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ISIS CIRCULAR  2018\01. DICIEMBRE de 2018\"/>
    </mc:Choice>
  </mc:AlternateContent>
  <xr:revisionPtr revIDLastSave="0" documentId="13_ncr:1_{F8729859-926C-49E0-A275-1FF1446661F3}" xr6:coauthVersionLast="40" xr6:coauthVersionMax="40" xr10:uidLastSave="{00000000-0000-0000-0000-000000000000}"/>
  <bookViews>
    <workbookView xWindow="0" yWindow="0" windowWidth="20490" windowHeight="7485" activeTab="1" xr2:uid="{600F05C2-7D1D-498A-88A7-79E468C83277}"/>
  </bookViews>
  <sheets>
    <sheet name="Hoja6" sheetId="6" r:id="rId1"/>
    <sheet name="INTERFACE" sheetId="5" r:id="rId2"/>
    <sheet name="Hoja3" sheetId="3" r:id="rId3"/>
    <sheet name="GLOSA" sheetId="1" r:id="rId4"/>
    <sheet name="Hoja4" sheetId="4" r:id="rId5"/>
    <sheet name="COSTO" sheetId="2" r:id="rId6"/>
  </sheets>
  <definedNames>
    <definedName name="_xlnm._FilterDatabase" localSheetId="5" hidden="1">COSTO!$A$1:$I$2943</definedName>
    <definedName name="_xlnm._FilterDatabase" localSheetId="3" hidden="1">GLOSA!$A$1:$P$1882</definedName>
    <definedName name="_xlnm._FilterDatabase" localSheetId="2" hidden="1">Hoja3!$A$4:$G$961</definedName>
  </definedNames>
  <calcPr calcId="191029"/>
  <pivotCaches>
    <pivotCache cacheId="10" r:id="rId7"/>
    <pivotCache cacheId="1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94" i="5" l="1"/>
  <c r="I394" i="5" s="1"/>
  <c r="G394" i="5"/>
  <c r="H393" i="5"/>
  <c r="I393" i="5" s="1"/>
  <c r="G393" i="5"/>
  <c r="H392" i="5"/>
  <c r="I392" i="5" s="1"/>
  <c r="G392" i="5"/>
  <c r="H391" i="5"/>
  <c r="I391" i="5" s="1"/>
  <c r="G391" i="5"/>
  <c r="H390" i="5"/>
  <c r="I390" i="5" s="1"/>
  <c r="G390" i="5"/>
  <c r="H389" i="5"/>
  <c r="I389" i="5" s="1"/>
  <c r="G389" i="5"/>
  <c r="H388" i="5"/>
  <c r="I388" i="5" s="1"/>
  <c r="G388" i="5"/>
  <c r="H387" i="5"/>
  <c r="I387" i="5" s="1"/>
  <c r="G387" i="5"/>
  <c r="H386" i="5"/>
  <c r="I386" i="5" s="1"/>
  <c r="G386" i="5"/>
  <c r="H385" i="5"/>
  <c r="I385" i="5" s="1"/>
  <c r="G385" i="5"/>
  <c r="H384" i="5"/>
  <c r="I384" i="5" s="1"/>
  <c r="G384" i="5"/>
  <c r="H383" i="5"/>
  <c r="I383" i="5" s="1"/>
  <c r="G383" i="5"/>
  <c r="H382" i="5"/>
  <c r="I382" i="5" s="1"/>
  <c r="G382" i="5"/>
  <c r="H381" i="5"/>
  <c r="I381" i="5" s="1"/>
  <c r="G381" i="5"/>
  <c r="H380" i="5"/>
  <c r="I380" i="5" s="1"/>
  <c r="G380" i="5"/>
  <c r="H379" i="5"/>
  <c r="I379" i="5" s="1"/>
  <c r="G379" i="5"/>
  <c r="H378" i="5"/>
  <c r="I378" i="5" s="1"/>
  <c r="G378" i="5"/>
  <c r="H377" i="5"/>
  <c r="I377" i="5" s="1"/>
  <c r="G377" i="5"/>
  <c r="H376" i="5"/>
  <c r="I376" i="5" s="1"/>
  <c r="G376" i="5"/>
  <c r="H375" i="5"/>
  <c r="I375" i="5" s="1"/>
  <c r="G375" i="5"/>
  <c r="H374" i="5"/>
  <c r="I374" i="5" s="1"/>
  <c r="G374" i="5"/>
  <c r="H373" i="5"/>
  <c r="I373" i="5" s="1"/>
  <c r="G373" i="5"/>
  <c r="H372" i="5"/>
  <c r="I372" i="5" s="1"/>
  <c r="G372" i="5"/>
  <c r="H371" i="5"/>
  <c r="I371" i="5" s="1"/>
  <c r="G371" i="5"/>
  <c r="H370" i="5"/>
  <c r="I370" i="5" s="1"/>
  <c r="G370" i="5"/>
  <c r="H369" i="5"/>
  <c r="I369" i="5" s="1"/>
  <c r="G369" i="5"/>
  <c r="H368" i="5"/>
  <c r="I368" i="5" s="1"/>
  <c r="G368" i="5"/>
  <c r="H367" i="5"/>
  <c r="I367" i="5" s="1"/>
  <c r="G367" i="5"/>
  <c r="H366" i="5"/>
  <c r="I366" i="5" s="1"/>
  <c r="G366" i="5"/>
  <c r="H365" i="5"/>
  <c r="I365" i="5" s="1"/>
  <c r="G365" i="5"/>
  <c r="H364" i="5"/>
  <c r="I364" i="5" s="1"/>
  <c r="G364" i="5"/>
  <c r="H363" i="5"/>
  <c r="I363" i="5" s="1"/>
  <c r="G363" i="5"/>
  <c r="H362" i="5"/>
  <c r="I362" i="5" s="1"/>
  <c r="G362" i="5"/>
  <c r="H361" i="5"/>
  <c r="I361" i="5" s="1"/>
  <c r="G361" i="5"/>
  <c r="H360" i="5"/>
  <c r="I360" i="5" s="1"/>
  <c r="G360" i="5"/>
  <c r="H359" i="5"/>
  <c r="I359" i="5" s="1"/>
  <c r="G359" i="5"/>
  <c r="H358" i="5"/>
  <c r="I358" i="5" s="1"/>
  <c r="G358" i="5"/>
  <c r="H357" i="5"/>
  <c r="I357" i="5" s="1"/>
  <c r="G357" i="5"/>
  <c r="H356" i="5"/>
  <c r="I356" i="5" s="1"/>
  <c r="G356" i="5"/>
  <c r="H355" i="5"/>
  <c r="I355" i="5" s="1"/>
  <c r="G355" i="5"/>
  <c r="H354" i="5"/>
  <c r="I354" i="5" s="1"/>
  <c r="G354" i="5"/>
  <c r="H353" i="5"/>
  <c r="I353" i="5" s="1"/>
  <c r="G353" i="5"/>
  <c r="H352" i="5"/>
  <c r="I352" i="5" s="1"/>
  <c r="G352" i="5"/>
  <c r="H351" i="5"/>
  <c r="I351" i="5" s="1"/>
  <c r="G351" i="5"/>
  <c r="H350" i="5"/>
  <c r="I350" i="5" s="1"/>
  <c r="G350" i="5"/>
  <c r="H349" i="5"/>
  <c r="I349" i="5" s="1"/>
  <c r="G349" i="5"/>
  <c r="H348" i="5"/>
  <c r="I348" i="5" s="1"/>
  <c r="G348" i="5"/>
  <c r="H347" i="5"/>
  <c r="I347" i="5" s="1"/>
  <c r="G347" i="5"/>
  <c r="H346" i="5"/>
  <c r="I346" i="5" s="1"/>
  <c r="G346" i="5"/>
  <c r="H345" i="5"/>
  <c r="I345" i="5" s="1"/>
  <c r="G345" i="5"/>
  <c r="H344" i="5"/>
  <c r="I344" i="5" s="1"/>
  <c r="G344" i="5"/>
  <c r="H343" i="5"/>
  <c r="I343" i="5" s="1"/>
  <c r="G343" i="5"/>
  <c r="H342" i="5"/>
  <c r="I342" i="5" s="1"/>
  <c r="G342" i="5"/>
  <c r="H341" i="5"/>
  <c r="I341" i="5" s="1"/>
  <c r="G341" i="5"/>
  <c r="H340" i="5"/>
  <c r="I340" i="5" s="1"/>
  <c r="G340" i="5"/>
  <c r="H339" i="5"/>
  <c r="I339" i="5" s="1"/>
  <c r="G339" i="5"/>
  <c r="H338" i="5"/>
  <c r="I338" i="5" s="1"/>
  <c r="G338" i="5"/>
  <c r="H337" i="5"/>
  <c r="I337" i="5" s="1"/>
  <c r="G337" i="5"/>
  <c r="H336" i="5"/>
  <c r="I336" i="5" s="1"/>
  <c r="G336" i="5"/>
  <c r="H335" i="5"/>
  <c r="I335" i="5" s="1"/>
  <c r="G335" i="5"/>
  <c r="H334" i="5"/>
  <c r="I334" i="5" s="1"/>
  <c r="G334" i="5"/>
  <c r="H333" i="5"/>
  <c r="I333" i="5" s="1"/>
  <c r="G333" i="5"/>
  <c r="H332" i="5"/>
  <c r="I332" i="5" s="1"/>
  <c r="G332" i="5"/>
  <c r="H331" i="5"/>
  <c r="I331" i="5" s="1"/>
  <c r="G331" i="5"/>
  <c r="H330" i="5"/>
  <c r="I330" i="5" s="1"/>
  <c r="G330" i="5"/>
  <c r="H329" i="5"/>
  <c r="I329" i="5" s="1"/>
  <c r="G329" i="5"/>
  <c r="H328" i="5"/>
  <c r="I328" i="5" s="1"/>
  <c r="G328" i="5"/>
  <c r="H327" i="5"/>
  <c r="I327" i="5" s="1"/>
  <c r="G327" i="5"/>
  <c r="H326" i="5"/>
  <c r="I326" i="5" s="1"/>
  <c r="G326" i="5"/>
  <c r="H325" i="5"/>
  <c r="I325" i="5" s="1"/>
  <c r="G325" i="5"/>
  <c r="H324" i="5"/>
  <c r="I324" i="5" s="1"/>
  <c r="G324" i="5"/>
  <c r="H323" i="5"/>
  <c r="I323" i="5" s="1"/>
  <c r="G323" i="5"/>
  <c r="H322" i="5"/>
  <c r="I322" i="5" s="1"/>
  <c r="G322" i="5"/>
  <c r="H321" i="5"/>
  <c r="I321" i="5" s="1"/>
  <c r="G321" i="5"/>
  <c r="H320" i="5"/>
  <c r="I320" i="5" s="1"/>
  <c r="G320" i="5"/>
  <c r="H319" i="5"/>
  <c r="I319" i="5" s="1"/>
  <c r="G319" i="5"/>
  <c r="H318" i="5"/>
  <c r="I318" i="5" s="1"/>
  <c r="G318" i="5"/>
  <c r="H317" i="5"/>
  <c r="I317" i="5" s="1"/>
  <c r="G317" i="5"/>
  <c r="H316" i="5"/>
  <c r="I316" i="5" s="1"/>
  <c r="G316" i="5"/>
  <c r="H315" i="5"/>
  <c r="I315" i="5" s="1"/>
  <c r="G315" i="5"/>
  <c r="H314" i="5"/>
  <c r="I314" i="5" s="1"/>
  <c r="G314" i="5"/>
  <c r="H313" i="5"/>
  <c r="I313" i="5" s="1"/>
  <c r="G313" i="5"/>
  <c r="H312" i="5"/>
  <c r="I312" i="5" s="1"/>
  <c r="G312" i="5"/>
  <c r="H311" i="5"/>
  <c r="I311" i="5" s="1"/>
  <c r="G311" i="5"/>
  <c r="H310" i="5"/>
  <c r="I310" i="5" s="1"/>
  <c r="G310" i="5"/>
  <c r="H309" i="5"/>
  <c r="I309" i="5" s="1"/>
  <c r="G309" i="5"/>
  <c r="H308" i="5"/>
  <c r="I308" i="5" s="1"/>
  <c r="G308" i="5"/>
  <c r="H307" i="5"/>
  <c r="I307" i="5" s="1"/>
  <c r="G307" i="5"/>
  <c r="H306" i="5"/>
  <c r="I306" i="5" s="1"/>
  <c r="G306" i="5"/>
  <c r="H305" i="5"/>
  <c r="I305" i="5" s="1"/>
  <c r="G305" i="5"/>
  <c r="H304" i="5"/>
  <c r="I304" i="5" s="1"/>
  <c r="G304" i="5"/>
  <c r="H303" i="5"/>
  <c r="I303" i="5" s="1"/>
  <c r="G303" i="5"/>
  <c r="H302" i="5"/>
  <c r="I302" i="5" s="1"/>
  <c r="G302" i="5"/>
  <c r="H301" i="5"/>
  <c r="I301" i="5" s="1"/>
  <c r="G301" i="5"/>
  <c r="H300" i="5"/>
  <c r="I300" i="5" s="1"/>
  <c r="G300" i="5"/>
  <c r="H299" i="5"/>
  <c r="I299" i="5" s="1"/>
  <c r="G299" i="5"/>
  <c r="H298" i="5"/>
  <c r="I298" i="5" s="1"/>
  <c r="G298" i="5"/>
  <c r="H297" i="5"/>
  <c r="I297" i="5" s="1"/>
  <c r="G297" i="5"/>
  <c r="H296" i="5"/>
  <c r="I296" i="5" s="1"/>
  <c r="G296" i="5"/>
  <c r="H295" i="5"/>
  <c r="I295" i="5" s="1"/>
  <c r="G295" i="5"/>
  <c r="H294" i="5"/>
  <c r="I294" i="5" s="1"/>
  <c r="G294" i="5"/>
  <c r="H293" i="5"/>
  <c r="I293" i="5" s="1"/>
  <c r="G293" i="5"/>
  <c r="H292" i="5"/>
  <c r="I292" i="5" s="1"/>
  <c r="G292" i="5"/>
  <c r="H291" i="5"/>
  <c r="I291" i="5" s="1"/>
  <c r="G291" i="5"/>
  <c r="H290" i="5"/>
  <c r="I290" i="5" s="1"/>
  <c r="G290" i="5"/>
  <c r="H289" i="5"/>
  <c r="I289" i="5" s="1"/>
  <c r="G289" i="5"/>
  <c r="H288" i="5"/>
  <c r="I288" i="5" s="1"/>
  <c r="G288" i="5"/>
  <c r="H287" i="5"/>
  <c r="I287" i="5" s="1"/>
  <c r="G287" i="5"/>
  <c r="H286" i="5"/>
  <c r="I286" i="5" s="1"/>
  <c r="G286" i="5"/>
  <c r="H285" i="5"/>
  <c r="I285" i="5" s="1"/>
  <c r="G285" i="5"/>
  <c r="H284" i="5"/>
  <c r="I284" i="5" s="1"/>
  <c r="G284" i="5"/>
  <c r="H283" i="5"/>
  <c r="I283" i="5" s="1"/>
  <c r="G283" i="5"/>
  <c r="H282" i="5"/>
  <c r="I282" i="5" s="1"/>
  <c r="G282" i="5"/>
  <c r="H281" i="5"/>
  <c r="I281" i="5" s="1"/>
  <c r="G281" i="5"/>
  <c r="H280" i="5"/>
  <c r="I280" i="5" s="1"/>
  <c r="G280" i="5"/>
  <c r="H279" i="5"/>
  <c r="I279" i="5" s="1"/>
  <c r="G279" i="5"/>
  <c r="H278" i="5"/>
  <c r="I278" i="5" s="1"/>
  <c r="G278" i="5"/>
  <c r="H277" i="5"/>
  <c r="I277" i="5" s="1"/>
  <c r="G277" i="5"/>
  <c r="H276" i="5"/>
  <c r="I276" i="5" s="1"/>
  <c r="G276" i="5"/>
  <c r="H275" i="5"/>
  <c r="I275" i="5" s="1"/>
  <c r="G275" i="5"/>
  <c r="I274" i="5"/>
  <c r="H274" i="5"/>
  <c r="G274" i="5"/>
  <c r="H273" i="5"/>
  <c r="I273" i="5" s="1"/>
  <c r="G273" i="5"/>
  <c r="H272" i="5"/>
  <c r="I272" i="5" s="1"/>
  <c r="G272" i="5"/>
  <c r="H271" i="5"/>
  <c r="I271" i="5" s="1"/>
  <c r="G271" i="5"/>
  <c r="H270" i="5"/>
  <c r="I270" i="5" s="1"/>
  <c r="G270" i="5"/>
  <c r="H269" i="5"/>
  <c r="I269" i="5" s="1"/>
  <c r="G269" i="5"/>
  <c r="H268" i="5"/>
  <c r="I268" i="5" s="1"/>
  <c r="G268" i="5"/>
  <c r="H267" i="5"/>
  <c r="I267" i="5" s="1"/>
  <c r="G267" i="5"/>
  <c r="H266" i="5"/>
  <c r="I266" i="5" s="1"/>
  <c r="G266" i="5"/>
  <c r="H265" i="5"/>
  <c r="I265" i="5" s="1"/>
  <c r="G265" i="5"/>
  <c r="H264" i="5"/>
  <c r="I264" i="5" s="1"/>
  <c r="G264" i="5"/>
  <c r="H263" i="5"/>
  <c r="I263" i="5" s="1"/>
  <c r="G263" i="5"/>
  <c r="H262" i="5"/>
  <c r="I262" i="5" s="1"/>
  <c r="G262" i="5"/>
  <c r="H261" i="5"/>
  <c r="I261" i="5" s="1"/>
  <c r="G261" i="5"/>
  <c r="H260" i="5"/>
  <c r="I260" i="5" s="1"/>
  <c r="G260" i="5"/>
  <c r="H259" i="5"/>
  <c r="I259" i="5" s="1"/>
  <c r="G259" i="5"/>
  <c r="H258" i="5"/>
  <c r="I258" i="5" s="1"/>
  <c r="G258" i="5"/>
  <c r="H257" i="5"/>
  <c r="I257" i="5" s="1"/>
  <c r="G257" i="5"/>
  <c r="H256" i="5"/>
  <c r="I256" i="5" s="1"/>
  <c r="G256" i="5"/>
  <c r="H255" i="5"/>
  <c r="I255" i="5" s="1"/>
  <c r="G255" i="5"/>
  <c r="H254" i="5"/>
  <c r="I254" i="5" s="1"/>
  <c r="G254" i="5"/>
  <c r="H253" i="5"/>
  <c r="I253" i="5" s="1"/>
  <c r="G253" i="5"/>
  <c r="H252" i="5"/>
  <c r="I252" i="5" s="1"/>
  <c r="G252" i="5"/>
  <c r="H251" i="5"/>
  <c r="I251" i="5" s="1"/>
  <c r="G251" i="5"/>
  <c r="H250" i="5"/>
  <c r="I250" i="5" s="1"/>
  <c r="G250" i="5"/>
  <c r="H249" i="5"/>
  <c r="I249" i="5" s="1"/>
  <c r="G249" i="5"/>
  <c r="H248" i="5"/>
  <c r="I248" i="5" s="1"/>
  <c r="G248" i="5"/>
  <c r="H247" i="5"/>
  <c r="I247" i="5" s="1"/>
  <c r="G247" i="5"/>
  <c r="H246" i="5"/>
  <c r="I246" i="5" s="1"/>
  <c r="G246" i="5"/>
  <c r="H245" i="5"/>
  <c r="I245" i="5" s="1"/>
  <c r="G245" i="5"/>
  <c r="H244" i="5"/>
  <c r="I244" i="5" s="1"/>
  <c r="G244" i="5"/>
  <c r="H243" i="5"/>
  <c r="I243" i="5" s="1"/>
  <c r="G243" i="5"/>
  <c r="H242" i="5"/>
  <c r="I242" i="5" s="1"/>
  <c r="G242" i="5"/>
  <c r="H241" i="5"/>
  <c r="I241" i="5" s="1"/>
  <c r="G241" i="5"/>
  <c r="H240" i="5"/>
  <c r="I240" i="5" s="1"/>
  <c r="G240" i="5"/>
  <c r="H239" i="5"/>
  <c r="I239" i="5" s="1"/>
  <c r="G239" i="5"/>
  <c r="H238" i="5"/>
  <c r="I238" i="5" s="1"/>
  <c r="G238" i="5"/>
  <c r="H237" i="5"/>
  <c r="I237" i="5" s="1"/>
  <c r="G237" i="5"/>
  <c r="H236" i="5"/>
  <c r="I236" i="5" s="1"/>
  <c r="G236" i="5"/>
  <c r="H235" i="5"/>
  <c r="I235" i="5" s="1"/>
  <c r="G235" i="5"/>
  <c r="H234" i="5"/>
  <c r="I234" i="5" s="1"/>
  <c r="G234" i="5"/>
  <c r="H233" i="5"/>
  <c r="I233" i="5" s="1"/>
  <c r="G233" i="5"/>
  <c r="H232" i="5"/>
  <c r="I232" i="5" s="1"/>
  <c r="G232" i="5"/>
  <c r="H231" i="5"/>
  <c r="I231" i="5" s="1"/>
  <c r="G231" i="5"/>
  <c r="H230" i="5"/>
  <c r="I230" i="5" s="1"/>
  <c r="G230" i="5"/>
  <c r="H229" i="5"/>
  <c r="I229" i="5" s="1"/>
  <c r="G229" i="5"/>
  <c r="H228" i="5"/>
  <c r="I228" i="5" s="1"/>
  <c r="G228" i="5"/>
  <c r="H227" i="5"/>
  <c r="I227" i="5" s="1"/>
  <c r="G227" i="5"/>
  <c r="H226" i="5"/>
  <c r="I226" i="5" s="1"/>
  <c r="G226" i="5"/>
  <c r="H225" i="5"/>
  <c r="I225" i="5" s="1"/>
  <c r="G225" i="5"/>
  <c r="H224" i="5"/>
  <c r="I224" i="5" s="1"/>
  <c r="G224" i="5"/>
  <c r="H223" i="5"/>
  <c r="I223" i="5" s="1"/>
  <c r="G223" i="5"/>
  <c r="H222" i="5"/>
  <c r="I222" i="5" s="1"/>
  <c r="G222" i="5"/>
  <c r="H221" i="5"/>
  <c r="I221" i="5" s="1"/>
  <c r="G221" i="5"/>
  <c r="H220" i="5"/>
  <c r="I220" i="5" s="1"/>
  <c r="G220" i="5"/>
  <c r="H219" i="5"/>
  <c r="I219" i="5" s="1"/>
  <c r="G219" i="5"/>
  <c r="H218" i="5"/>
  <c r="I218" i="5" s="1"/>
  <c r="G218" i="5"/>
  <c r="H217" i="5"/>
  <c r="I217" i="5" s="1"/>
  <c r="G217" i="5"/>
  <c r="H216" i="5"/>
  <c r="I216" i="5" s="1"/>
  <c r="G216" i="5"/>
  <c r="H215" i="5"/>
  <c r="I215" i="5" s="1"/>
  <c r="G215" i="5"/>
  <c r="H214" i="5"/>
  <c r="I214" i="5" s="1"/>
  <c r="G214" i="5"/>
  <c r="H213" i="5"/>
  <c r="I213" i="5" s="1"/>
  <c r="G213" i="5"/>
  <c r="H212" i="5"/>
  <c r="I212" i="5" s="1"/>
  <c r="G212" i="5"/>
  <c r="H211" i="5"/>
  <c r="I211" i="5" s="1"/>
  <c r="G211" i="5"/>
  <c r="G210" i="5"/>
  <c r="H210" i="5"/>
  <c r="I210" i="5" s="1"/>
  <c r="F886" i="3"/>
  <c r="F809" i="3"/>
  <c r="F803" i="3"/>
  <c r="F740" i="3"/>
  <c r="F739" i="3"/>
  <c r="F718" i="3"/>
  <c r="F716" i="3"/>
  <c r="F622" i="3"/>
  <c r="F524" i="3"/>
  <c r="F322" i="3"/>
  <c r="D3" i="3" l="1"/>
  <c r="G960" i="3"/>
  <c r="G959" i="3"/>
  <c r="G958" i="3"/>
  <c r="G957" i="3"/>
  <c r="G956" i="3"/>
  <c r="G955" i="3"/>
  <c r="G639" i="3"/>
  <c r="G954" i="3"/>
  <c r="G953" i="3"/>
  <c r="G952" i="3"/>
  <c r="G607" i="3"/>
  <c r="G548" i="3"/>
  <c r="G951" i="3"/>
  <c r="G950" i="3"/>
  <c r="G78" i="3"/>
  <c r="G949" i="3"/>
  <c r="G948" i="3"/>
  <c r="G677" i="3"/>
  <c r="G947" i="3"/>
  <c r="G946" i="3"/>
  <c r="G260" i="3"/>
  <c r="G945" i="3"/>
  <c r="G395" i="3"/>
  <c r="G714" i="3"/>
  <c r="G944" i="3"/>
  <c r="G943" i="3"/>
  <c r="G532" i="3"/>
  <c r="G538" i="3"/>
  <c r="G377" i="3"/>
  <c r="G942" i="3"/>
  <c r="G941" i="3"/>
  <c r="G940" i="3"/>
  <c r="G393" i="3"/>
  <c r="G183" i="3"/>
  <c r="G274" i="3"/>
  <c r="G939" i="3"/>
  <c r="G713" i="3"/>
  <c r="G583" i="3"/>
  <c r="G475" i="3"/>
  <c r="G643" i="3"/>
  <c r="G397" i="3"/>
  <c r="G626" i="3"/>
  <c r="G321" i="3"/>
  <c r="G237" i="3"/>
  <c r="G338" i="3"/>
  <c r="G776" i="3"/>
  <c r="G403" i="3"/>
  <c r="G732" i="3"/>
  <c r="G811" i="3"/>
  <c r="G536" i="3"/>
  <c r="G794" i="3"/>
  <c r="G571" i="3"/>
  <c r="G929" i="3"/>
  <c r="G805" i="3"/>
  <c r="G898" i="3"/>
  <c r="G572" i="3"/>
  <c r="G708" i="3"/>
  <c r="G735" i="3"/>
  <c r="G673" i="3"/>
  <c r="G766" i="3"/>
  <c r="G838" i="3"/>
  <c r="G346" i="3"/>
  <c r="G593" i="3"/>
  <c r="G623" i="3"/>
  <c r="G534" i="3"/>
  <c r="G867" i="3"/>
  <c r="G698" i="3"/>
  <c r="G276" i="3"/>
  <c r="G499" i="3"/>
  <c r="G727" i="3"/>
  <c r="G754" i="3"/>
  <c r="G283" i="3"/>
  <c r="G922" i="3"/>
  <c r="G667" i="3"/>
  <c r="G362" i="3"/>
  <c r="G609" i="3"/>
  <c r="G158" i="3"/>
  <c r="G343" i="3"/>
  <c r="G376" i="3"/>
  <c r="G799" i="3"/>
  <c r="G342" i="3"/>
  <c r="G761" i="3"/>
  <c r="G928" i="3"/>
  <c r="G314" i="3"/>
  <c r="G510" i="3"/>
  <c r="G877" i="3"/>
  <c r="G557" i="3"/>
  <c r="G240" i="3"/>
  <c r="G617" i="3"/>
  <c r="G143" i="3"/>
  <c r="G828" i="3"/>
  <c r="G494" i="3"/>
  <c r="G385" i="3"/>
  <c r="G634" i="3"/>
  <c r="G225" i="3"/>
  <c r="G117" i="3"/>
  <c r="G469" i="3"/>
  <c r="G733" i="3"/>
  <c r="G292" i="3"/>
  <c r="G663" i="3"/>
  <c r="G575" i="3"/>
  <c r="G855" i="3"/>
  <c r="G458" i="3"/>
  <c r="G874" i="3"/>
  <c r="G821" i="3"/>
  <c r="G232" i="3"/>
  <c r="G688" i="3"/>
  <c r="G86" i="3"/>
  <c r="G456" i="3"/>
  <c r="G390" i="3"/>
  <c r="G804" i="3"/>
  <c r="G60" i="3"/>
  <c r="G366" i="3"/>
  <c r="G255" i="3"/>
  <c r="G427" i="3"/>
  <c r="G712" i="3"/>
  <c r="G84" i="3"/>
  <c r="G317" i="3"/>
  <c r="G520" i="3"/>
  <c r="G201" i="3"/>
  <c r="G136" i="3"/>
  <c r="G801" i="3"/>
  <c r="G658" i="3"/>
  <c r="G738" i="3"/>
  <c r="G497" i="3"/>
  <c r="G555" i="3"/>
  <c r="G589" i="3"/>
  <c r="G165" i="3"/>
  <c r="G896" i="3"/>
  <c r="G271" i="3"/>
  <c r="G482" i="3"/>
  <c r="G187" i="3"/>
  <c r="G152" i="3"/>
  <c r="G936" i="3"/>
  <c r="G817" i="3"/>
  <c r="G921" i="3"/>
  <c r="G244" i="3"/>
  <c r="G430" i="3"/>
  <c r="G749" i="3"/>
  <c r="G722" i="3"/>
  <c r="G613" i="3"/>
  <c r="G724" i="3"/>
  <c r="G356" i="3"/>
  <c r="G490" i="3"/>
  <c r="G441" i="3"/>
  <c r="G307" i="3"/>
  <c r="G675" i="3"/>
  <c r="G352" i="3"/>
  <c r="G334" i="3"/>
  <c r="G710" i="3"/>
  <c r="G521" i="3"/>
  <c r="G275" i="3"/>
  <c r="G386" i="3"/>
  <c r="G915" i="3"/>
  <c r="G582" i="3"/>
  <c r="G181" i="3"/>
  <c r="G701" i="3"/>
  <c r="G731" i="3"/>
  <c r="G383" i="3"/>
  <c r="G437" i="3"/>
  <c r="G747" i="3"/>
  <c r="G558" i="3"/>
  <c r="G641" i="3"/>
  <c r="G746" i="3"/>
  <c r="G160" i="3"/>
  <c r="G717" i="3"/>
  <c r="G567" i="3"/>
  <c r="G279" i="3"/>
  <c r="G863" i="3"/>
  <c r="G631" i="3"/>
  <c r="G581" i="3"/>
  <c r="G897" i="3"/>
  <c r="G595" i="3"/>
  <c r="G795" i="3"/>
  <c r="G272" i="3"/>
  <c r="G857" i="3"/>
  <c r="G443" i="3"/>
  <c r="G588" i="3"/>
  <c r="G164" i="3"/>
  <c r="G684" i="3"/>
  <c r="G665" i="3"/>
  <c r="G832" i="3"/>
  <c r="G924" i="3"/>
  <c r="G637" i="3"/>
  <c r="G348" i="3"/>
  <c r="G883" i="3"/>
  <c r="G829" i="3"/>
  <c r="G288" i="3"/>
  <c r="G323" i="3"/>
  <c r="G204" i="3"/>
  <c r="G236" i="3"/>
  <c r="G551" i="3"/>
  <c r="G518" i="3"/>
  <c r="G661" i="3"/>
  <c r="G169" i="3"/>
  <c r="G264" i="3"/>
  <c r="G931" i="3"/>
  <c r="G357" i="3"/>
  <c r="G335" i="3"/>
  <c r="G914" i="3"/>
  <c r="G361" i="3"/>
  <c r="G363" i="3"/>
  <c r="G890" i="3"/>
  <c r="G59" i="3"/>
  <c r="G477" i="3"/>
  <c r="G608" i="3"/>
  <c r="G375" i="3"/>
  <c r="G535" i="3"/>
  <c r="G775" i="3"/>
  <c r="G685" i="3"/>
  <c r="G570" i="3"/>
  <c r="G265" i="3"/>
  <c r="G750" i="3"/>
  <c r="G887" i="3"/>
  <c r="G367" i="3"/>
  <c r="G680" i="3"/>
  <c r="G875" i="3"/>
  <c r="G506" i="3"/>
  <c r="G293" i="3"/>
  <c r="G172" i="3"/>
  <c r="G306" i="3"/>
  <c r="G906" i="3"/>
  <c r="G850" i="3"/>
  <c r="G330" i="3"/>
  <c r="G472" i="3"/>
  <c r="G772" i="3"/>
  <c r="G132" i="3"/>
  <c r="G481" i="3"/>
  <c r="G926" i="3"/>
  <c r="G785" i="3"/>
  <c r="G261" i="3"/>
  <c r="G345" i="3"/>
  <c r="G488" i="3"/>
  <c r="G410" i="3"/>
  <c r="G603" i="3"/>
  <c r="G372" i="3"/>
  <c r="G473" i="3"/>
  <c r="G190" i="3"/>
  <c r="G297" i="3"/>
  <c r="G600" i="3"/>
  <c r="G715" i="3"/>
  <c r="G299" i="3"/>
  <c r="G444" i="3"/>
  <c r="G629" i="3"/>
  <c r="G651" i="3"/>
  <c r="G463" i="3"/>
  <c r="G894" i="3"/>
  <c r="G325" i="3"/>
  <c r="G407" i="3"/>
  <c r="G842" i="3"/>
  <c r="G900" i="3"/>
  <c r="G479" i="3"/>
  <c r="G188" i="3"/>
  <c r="G853" i="3"/>
  <c r="G606" i="3"/>
  <c r="G305" i="3"/>
  <c r="G618" i="3"/>
  <c r="G751" i="3"/>
  <c r="G76" i="3"/>
  <c r="G523" i="3"/>
  <c r="G802" i="3"/>
  <c r="G277" i="3"/>
  <c r="G504" i="3"/>
  <c r="G332" i="3"/>
  <c r="G127" i="3"/>
  <c r="G846" i="3"/>
  <c r="G347" i="3"/>
  <c r="G442" i="3"/>
  <c r="G110" i="3"/>
  <c r="G434" i="3"/>
  <c r="G239" i="3"/>
  <c r="G653" i="3"/>
  <c r="G612" i="3"/>
  <c r="G615" i="3"/>
  <c r="G339" i="3"/>
  <c r="G895" i="3"/>
  <c r="G728" i="3"/>
  <c r="G350" i="3"/>
  <c r="G594" i="3"/>
  <c r="G782" i="3"/>
  <c r="G137" i="3"/>
  <c r="G459" i="3"/>
  <c r="G892" i="3"/>
  <c r="G745" i="3"/>
  <c r="G734" i="3"/>
  <c r="G103" i="3"/>
  <c r="G68" i="3"/>
  <c r="G253" i="3"/>
  <c r="G438" i="3"/>
  <c r="G281" i="3"/>
  <c r="G573" i="3"/>
  <c r="G451" i="3"/>
  <c r="G421" i="3"/>
  <c r="G800" i="3"/>
  <c r="G709" i="3"/>
  <c r="G146" i="3"/>
  <c r="G918" i="3"/>
  <c r="G514" i="3"/>
  <c r="G104" i="3"/>
  <c r="G453" i="3"/>
  <c r="G579" i="3"/>
  <c r="G439" i="3"/>
  <c r="G768" i="3"/>
  <c r="G786" i="3"/>
  <c r="G760" i="3"/>
  <c r="G700" i="3"/>
  <c r="G692" i="3"/>
  <c r="G465" i="3"/>
  <c r="G270" i="3"/>
  <c r="G354" i="3"/>
  <c r="G676" i="3"/>
  <c r="G777" i="3"/>
  <c r="G917" i="3"/>
  <c r="G656" i="3"/>
  <c r="G757" i="3"/>
  <c r="G167" i="3"/>
  <c r="G628" i="3"/>
  <c r="G697" i="3"/>
  <c r="G294" i="3"/>
  <c r="G681" i="3"/>
  <c r="G509" i="3"/>
  <c r="G574" i="3"/>
  <c r="G435" i="3"/>
  <c r="G611" i="3"/>
  <c r="G353" i="3"/>
  <c r="G730" i="3"/>
  <c r="G449" i="3"/>
  <c r="G507" i="3"/>
  <c r="G455" i="3"/>
  <c r="G868" i="3"/>
  <c r="G814" i="3"/>
  <c r="G194" i="3"/>
  <c r="G792" i="3"/>
  <c r="G280" i="3"/>
  <c r="G392" i="3"/>
  <c r="G674" i="3"/>
  <c r="G229" i="3"/>
  <c r="G495" i="3"/>
  <c r="G690" i="3"/>
  <c r="G880" i="3"/>
  <c r="G899" i="3"/>
  <c r="G635" i="3"/>
  <c r="G827" i="3"/>
  <c r="G816" i="3"/>
  <c r="G823" i="3"/>
  <c r="G813" i="3"/>
  <c r="G492" i="3"/>
  <c r="G901" i="3"/>
  <c r="G840" i="3"/>
  <c r="G841" i="3"/>
  <c r="G836" i="3"/>
  <c r="G741" i="3"/>
  <c r="G902" i="3"/>
  <c r="G150" i="3"/>
  <c r="G537" i="3"/>
  <c r="G209" i="3"/>
  <c r="G854" i="3"/>
  <c r="G578" i="3"/>
  <c r="G742" i="3"/>
  <c r="G791" i="3"/>
  <c r="G872" i="3"/>
  <c r="G184" i="3"/>
  <c r="G682" i="3"/>
  <c r="G445" i="3"/>
  <c r="G815" i="3"/>
  <c r="G251" i="3"/>
  <c r="G592" i="3"/>
  <c r="G585" i="3"/>
  <c r="G907" i="3"/>
  <c r="G737" i="3"/>
  <c r="G447" i="3"/>
  <c r="G349" i="3"/>
  <c r="G470" i="3"/>
  <c r="G640" i="3"/>
  <c r="G891" i="3"/>
  <c r="G780" i="3"/>
  <c r="G834" i="3"/>
  <c r="G602" i="3"/>
  <c r="G725" i="3"/>
  <c r="G860" i="3"/>
  <c r="G315" i="3"/>
  <c r="G70" i="3"/>
  <c r="G226" i="3"/>
  <c r="G881" i="3"/>
  <c r="G826" i="3"/>
  <c r="G796" i="3"/>
  <c r="G540" i="3"/>
  <c r="G601" i="3"/>
  <c r="G885" i="3"/>
  <c r="G596" i="3"/>
  <c r="G474" i="3"/>
  <c r="G262" i="3"/>
  <c r="G269" i="3"/>
  <c r="G755" i="3"/>
  <c r="G659" i="3"/>
  <c r="G764" i="3"/>
  <c r="G478" i="3"/>
  <c r="G113" i="3"/>
  <c r="G389" i="3"/>
  <c r="G559" i="3"/>
  <c r="G912" i="3"/>
  <c r="G429" i="3"/>
  <c r="G405" i="3"/>
  <c r="G686" i="3"/>
  <c r="G869" i="3"/>
  <c r="G268" i="3"/>
  <c r="G845" i="3"/>
  <c r="G923" i="3"/>
  <c r="G911" i="3"/>
  <c r="G312" i="3"/>
  <c r="G369" i="3"/>
  <c r="G687" i="3"/>
  <c r="G331" i="3"/>
  <c r="G789" i="3"/>
  <c r="G744" i="3"/>
  <c r="G130" i="3"/>
  <c r="G808" i="3"/>
  <c r="G151" i="3"/>
  <c r="G736" i="3"/>
  <c r="G561" i="3"/>
  <c r="G304" i="3"/>
  <c r="G748" i="3"/>
  <c r="G937" i="3"/>
  <c r="G566" i="3"/>
  <c r="G702" i="3"/>
  <c r="G704" i="3"/>
  <c r="G476" i="3"/>
  <c r="G508" i="3"/>
  <c r="G141" i="3"/>
  <c r="G282" i="3"/>
  <c r="G135" i="3"/>
  <c r="G604" i="3"/>
  <c r="G115" i="3"/>
  <c r="G610" i="3"/>
  <c r="G781" i="3"/>
  <c r="G368" i="3"/>
  <c r="G865" i="3"/>
  <c r="G546" i="3"/>
  <c r="G468" i="3"/>
  <c r="G233" i="3"/>
  <c r="G550" i="3"/>
  <c r="G569" i="3"/>
  <c r="G522" i="3"/>
  <c r="G493" i="3"/>
  <c r="G873" i="3"/>
  <c r="G301" i="3"/>
  <c r="G328" i="3"/>
  <c r="G426" i="3"/>
  <c r="G222" i="3"/>
  <c r="G605" i="3"/>
  <c r="G599" i="3"/>
  <c r="G180" i="3"/>
  <c r="G630" i="3"/>
  <c r="G303" i="3"/>
  <c r="G318" i="3"/>
  <c r="G621" i="3"/>
  <c r="G424" i="3"/>
  <c r="G825" i="3"/>
  <c r="G462" i="3"/>
  <c r="G382" i="3"/>
  <c r="G519" i="3"/>
  <c r="G646" i="3"/>
  <c r="G77" i="3"/>
  <c r="G822" i="3"/>
  <c r="G457" i="3"/>
  <c r="G425" i="3"/>
  <c r="G358" i="3"/>
  <c r="G670" i="3"/>
  <c r="G797" i="3"/>
  <c r="G500" i="3"/>
  <c r="G408" i="3"/>
  <c r="G851" i="3"/>
  <c r="G844" i="3"/>
  <c r="G627" i="3"/>
  <c r="G259" i="3"/>
  <c r="G284" i="3"/>
  <c r="G381" i="3"/>
  <c r="G118" i="3"/>
  <c r="G168" i="3"/>
  <c r="G417" i="3"/>
  <c r="G539" i="3"/>
  <c r="G517" i="3"/>
  <c r="G224" i="3"/>
  <c r="G703" i="3"/>
  <c r="G654" i="3"/>
  <c r="G858" i="3"/>
  <c r="G533" i="3"/>
  <c r="G428" i="3"/>
  <c r="G831" i="3"/>
  <c r="G388" i="3"/>
  <c r="G762" i="3"/>
  <c r="G664" i="3"/>
  <c r="G638" i="3"/>
  <c r="G404" i="3"/>
  <c r="G57" i="3"/>
  <c r="G486" i="3"/>
  <c r="G108" i="3"/>
  <c r="G178" i="3"/>
  <c r="G126" i="3"/>
  <c r="G400" i="3"/>
  <c r="G584" i="3"/>
  <c r="G215" i="3"/>
  <c r="G859" i="3"/>
  <c r="G679" i="3"/>
  <c r="G416" i="3"/>
  <c r="G590" i="3"/>
  <c r="G249" i="3"/>
  <c r="G783" i="3"/>
  <c r="G726" i="3"/>
  <c r="G830" i="3"/>
  <c r="G693" i="3"/>
  <c r="G763" i="3"/>
  <c r="G597" i="3"/>
  <c r="G773" i="3"/>
  <c r="G246" i="3"/>
  <c r="G756" i="3"/>
  <c r="G721" i="3"/>
  <c r="G787" i="3"/>
  <c r="G636" i="3"/>
  <c r="G250" i="3"/>
  <c r="G719" i="3"/>
  <c r="G655" i="3"/>
  <c r="G810" i="3"/>
  <c r="G779" i="3"/>
  <c r="G752" i="3"/>
  <c r="G720" i="3"/>
  <c r="G624" i="3"/>
  <c r="G723" i="3"/>
  <c r="G691" i="3"/>
  <c r="G694" i="3"/>
  <c r="G888" i="3"/>
  <c r="G231" i="3"/>
  <c r="G527" i="3"/>
  <c r="G689" i="3"/>
  <c r="G562" i="3"/>
  <c r="G556" i="3"/>
  <c r="G619" i="3"/>
  <c r="G849" i="3"/>
  <c r="G774" i="3"/>
  <c r="G908" i="3"/>
  <c r="G496" i="3"/>
  <c r="G862" i="3"/>
  <c r="G910" i="3"/>
  <c r="G820" i="3"/>
  <c r="G396" i="3"/>
  <c r="G919" i="3"/>
  <c r="G302" i="3"/>
  <c r="G932" i="3"/>
  <c r="G542" i="3"/>
  <c r="G843" i="3"/>
  <c r="G913" i="3"/>
  <c r="G286" i="3"/>
  <c r="G835" i="3"/>
  <c r="G833" i="3"/>
  <c r="G399" i="3"/>
  <c r="G177" i="3"/>
  <c r="G516" i="3"/>
  <c r="G186" i="3"/>
  <c r="G440" i="3"/>
  <c r="G545" i="3"/>
  <c r="G467" i="3"/>
  <c r="G662" i="3"/>
  <c r="G461" i="3"/>
  <c r="G329" i="3"/>
  <c r="G876" i="3"/>
  <c r="G564" i="3"/>
  <c r="G423" i="3"/>
  <c r="G893" i="3"/>
  <c r="G935" i="3"/>
  <c r="G202" i="3"/>
  <c r="G788" i="3"/>
  <c r="G645" i="3"/>
  <c r="G852" i="3"/>
  <c r="G695" i="3"/>
  <c r="G909" i="3"/>
  <c r="G365" i="3"/>
  <c r="G531" i="3"/>
  <c r="G373" i="3"/>
  <c r="G591" i="3"/>
  <c r="G65" i="3"/>
  <c r="G157" i="3"/>
  <c r="G678" i="3"/>
  <c r="G882" i="3"/>
  <c r="G660" i="3"/>
  <c r="G861" i="3"/>
  <c r="G505" i="3"/>
  <c r="G930" i="3"/>
  <c r="G916" i="3"/>
  <c r="G925" i="3"/>
  <c r="G138" i="3"/>
  <c r="G217" i="3"/>
  <c r="G870" i="3"/>
  <c r="G185" i="3"/>
  <c r="G207" i="3"/>
  <c r="G471" i="3"/>
  <c r="G856" i="3"/>
  <c r="G431" i="3"/>
  <c r="G370" i="3"/>
  <c r="G414" i="3"/>
  <c r="G364" i="3"/>
  <c r="G934" i="3"/>
  <c r="G450" i="3"/>
  <c r="G938" i="3"/>
  <c r="G683" i="3"/>
  <c r="G552" i="3"/>
  <c r="G252" i="3"/>
  <c r="G554" i="3"/>
  <c r="G790" i="3"/>
  <c r="G483" i="3"/>
  <c r="G452" i="3"/>
  <c r="G563" i="3"/>
  <c r="G765" i="3"/>
  <c r="G560" i="3"/>
  <c r="G80" i="3"/>
  <c r="G466" i="3"/>
  <c r="G666" i="3"/>
  <c r="G711" i="3"/>
  <c r="G625" i="3"/>
  <c r="G778" i="3"/>
  <c r="G549" i="3"/>
  <c r="G200" i="3"/>
  <c r="G485" i="3"/>
  <c r="G206" i="3"/>
  <c r="G308" i="3"/>
  <c r="G920" i="3"/>
  <c r="G448" i="3"/>
  <c r="G87" i="3"/>
  <c r="G771" i="3"/>
  <c r="G866" i="3"/>
  <c r="G324" i="3"/>
  <c r="G311" i="3"/>
  <c r="G412" i="3"/>
  <c r="G671" i="3"/>
  <c r="G191" i="3"/>
  <c r="G903" i="3"/>
  <c r="G406" i="3"/>
  <c r="G818" i="3"/>
  <c r="G529" i="3"/>
  <c r="G767" i="3"/>
  <c r="G418" i="3"/>
  <c r="G436" i="3"/>
  <c r="G649" i="3"/>
  <c r="G213" i="3"/>
  <c r="G174" i="3"/>
  <c r="G705" i="3"/>
  <c r="G648" i="3"/>
  <c r="G380" i="3"/>
  <c r="G371" i="3"/>
  <c r="G69" i="3"/>
  <c r="G298" i="3"/>
  <c r="G812" i="3"/>
  <c r="G503" i="3"/>
  <c r="G657" i="3"/>
  <c r="G553" i="3"/>
  <c r="G238" i="3"/>
  <c r="G706" i="3"/>
  <c r="G847" i="3"/>
  <c r="G351" i="3"/>
  <c r="G729" i="3"/>
  <c r="G798" i="3"/>
  <c r="G927" i="3"/>
  <c r="G544" i="3"/>
  <c r="G672" i="3"/>
  <c r="G699" i="3"/>
  <c r="G568" i="3"/>
  <c r="G409" i="3"/>
  <c r="G905" i="3"/>
  <c r="G878" i="3"/>
  <c r="G401" i="3"/>
  <c r="G819" i="3"/>
  <c r="G287" i="3"/>
  <c r="G904" i="3"/>
  <c r="G784" i="3"/>
  <c r="G411" i="3"/>
  <c r="G647" i="3"/>
  <c r="G644" i="3"/>
  <c r="G889" i="3"/>
  <c r="G491" i="3"/>
  <c r="G807" i="3"/>
  <c r="G642" i="3"/>
  <c r="G309" i="3"/>
  <c r="G316" i="3"/>
  <c r="G525" i="3"/>
  <c r="G884" i="3"/>
  <c r="G770" i="3"/>
  <c r="G620" i="3"/>
  <c r="G89" i="3"/>
  <c r="G769" i="3"/>
  <c r="G248" i="3"/>
  <c r="G758" i="3"/>
  <c r="G384" i="3"/>
  <c r="G336" i="3"/>
  <c r="G616" i="3"/>
  <c r="G484" i="3"/>
  <c r="G432" i="3"/>
  <c r="G530" i="3"/>
  <c r="G587" i="3"/>
  <c r="G633" i="3"/>
  <c r="G214" i="3"/>
  <c r="G669" i="3"/>
  <c r="G319" i="3"/>
  <c r="G837" i="3"/>
  <c r="G806" i="3"/>
  <c r="G839" i="3"/>
  <c r="G871" i="3"/>
  <c r="G565" i="3"/>
  <c r="G142" i="3"/>
  <c r="G879" i="3"/>
  <c r="G864" i="3"/>
  <c r="G848" i="3"/>
  <c r="G241" i="3"/>
  <c r="G543" i="3"/>
  <c r="G219" i="3"/>
  <c r="G576" i="3"/>
  <c r="G515" i="3"/>
  <c r="G489" i="3"/>
  <c r="G753" i="3"/>
  <c r="G707" i="3"/>
  <c r="G650" i="3"/>
  <c r="G824" i="3"/>
  <c r="G933" i="3"/>
  <c r="G310" i="3"/>
  <c r="G415" i="3"/>
  <c r="G668" i="3"/>
  <c r="G153" i="3"/>
  <c r="G886" i="3"/>
  <c r="G114" i="3"/>
  <c r="G502" i="3"/>
  <c r="G793" i="3"/>
  <c r="G374" i="3"/>
  <c r="G759" i="3"/>
  <c r="G433" i="3"/>
  <c r="G73" i="3"/>
  <c r="G547" i="3"/>
  <c r="G740" i="3"/>
  <c r="G211" i="3"/>
  <c r="G718" i="3"/>
  <c r="G716" i="3"/>
  <c r="G300" i="3"/>
  <c r="G85" i="3"/>
  <c r="G614" i="3"/>
  <c r="G198" i="3"/>
  <c r="G622" i="3"/>
  <c r="G212" i="3"/>
  <c r="G586" i="3"/>
  <c r="G273" i="3"/>
  <c r="G598" i="3"/>
  <c r="G285" i="3"/>
  <c r="G289" i="3"/>
  <c r="G360" i="3"/>
  <c r="G541" i="3"/>
  <c r="G341" i="3"/>
  <c r="G511" i="3"/>
  <c r="G580" i="3"/>
  <c r="G413" i="3"/>
  <c r="G223" i="3"/>
  <c r="G446" i="3"/>
  <c r="G96" i="3"/>
  <c r="G67" i="3"/>
  <c r="G162" i="3"/>
  <c r="G93" i="3"/>
  <c r="G326" i="3"/>
  <c r="G245" i="3"/>
  <c r="G203" i="3"/>
  <c r="G149" i="3"/>
  <c r="G480" i="3"/>
  <c r="G391" i="3"/>
  <c r="G487" i="3"/>
  <c r="G82" i="3"/>
  <c r="G528" i="3"/>
  <c r="G526" i="3"/>
  <c r="G524" i="3"/>
  <c r="G243" i="3"/>
  <c r="G247" i="3"/>
  <c r="G498" i="3"/>
  <c r="G387" i="3"/>
  <c r="G322" i="3"/>
  <c r="D5" i="3"/>
  <c r="E5" i="3" s="1"/>
  <c r="E713" i="3"/>
  <c r="E718" i="3"/>
  <c r="E33" i="3"/>
  <c r="F33" i="3" s="1"/>
  <c r="G33" i="3" s="1"/>
  <c r="E402" i="3"/>
  <c r="F402" i="3" s="1"/>
  <c r="G402" i="3" s="1"/>
  <c r="E133" i="3"/>
  <c r="F133" i="3" s="1"/>
  <c r="G133" i="3" s="1"/>
  <c r="E12" i="3"/>
  <c r="G12" i="3" s="1"/>
  <c r="E17" i="3"/>
  <c r="G17" i="3" s="1"/>
  <c r="E583" i="3"/>
  <c r="E475" i="3"/>
  <c r="E643" i="3"/>
  <c r="E397" i="3"/>
  <c r="E626" i="3"/>
  <c r="E170" i="3"/>
  <c r="F170" i="3" s="1"/>
  <c r="G170" i="3" s="1"/>
  <c r="E175" i="3"/>
  <c r="F175" i="3" s="1"/>
  <c r="G175" i="3" s="1"/>
  <c r="E161" i="3"/>
  <c r="F161" i="3" s="1"/>
  <c r="G161" i="3" s="1"/>
  <c r="E524" i="3"/>
  <c r="E321" i="3"/>
  <c r="E64" i="3"/>
  <c r="F64" i="3" s="1"/>
  <c r="G64" i="3" s="1"/>
  <c r="E266" i="3"/>
  <c r="F266" i="3" s="1"/>
  <c r="G266" i="3" s="1"/>
  <c r="E237" i="3"/>
  <c r="E338" i="3"/>
  <c r="E955" i="3"/>
  <c r="E526" i="3"/>
  <c r="E776" i="3"/>
  <c r="E403" i="3"/>
  <c r="E732" i="3"/>
  <c r="E632" i="3"/>
  <c r="F632" i="3" s="1"/>
  <c r="G632" i="3" s="1"/>
  <c r="E811" i="3"/>
  <c r="E95" i="3"/>
  <c r="F95" i="3" s="1"/>
  <c r="G95" i="3" s="1"/>
  <c r="E145" i="3"/>
  <c r="F145" i="3" s="1"/>
  <c r="G145" i="3" s="1"/>
  <c r="E9" i="3"/>
  <c r="E536" i="3"/>
  <c r="E794" i="3"/>
  <c r="E245" i="3"/>
  <c r="E571" i="3"/>
  <c r="E929" i="3"/>
  <c r="E79" i="3"/>
  <c r="F79" i="3" s="1"/>
  <c r="G79" i="3" s="1"/>
  <c r="E805" i="3"/>
  <c r="E162" i="3"/>
  <c r="E192" i="3"/>
  <c r="F192" i="3" s="1"/>
  <c r="G192" i="3" s="1"/>
  <c r="E898" i="3"/>
  <c r="E572" i="3"/>
  <c r="E614" i="3"/>
  <c r="E953" i="3"/>
  <c r="E708" i="3"/>
  <c r="E577" i="3"/>
  <c r="F577" i="3" s="1"/>
  <c r="G577" i="3" s="1"/>
  <c r="E735" i="3"/>
  <c r="E528" i="3"/>
  <c r="E673" i="3"/>
  <c r="E766" i="3"/>
  <c r="E838" i="3"/>
  <c r="E346" i="3"/>
  <c r="E952" i="3"/>
  <c r="E393" i="3"/>
  <c r="E593" i="3"/>
  <c r="E623" i="3"/>
  <c r="E534" i="3"/>
  <c r="E377" i="3"/>
  <c r="E956" i="3"/>
  <c r="E867" i="3"/>
  <c r="E498" i="3"/>
  <c r="E698" i="3"/>
  <c r="E276" i="3"/>
  <c r="E793" i="3"/>
  <c r="E499" i="3"/>
  <c r="E727" i="3"/>
  <c r="E754" i="3"/>
  <c r="E283" i="3"/>
  <c r="E922" i="3"/>
  <c r="E667" i="3"/>
  <c r="E362" i="3"/>
  <c r="E949" i="3"/>
  <c r="E609" i="3"/>
  <c r="E211" i="3"/>
  <c r="E158" i="3"/>
  <c r="E343" i="3"/>
  <c r="E454" i="3"/>
  <c r="F454" i="3" s="1"/>
  <c r="G454" i="3" s="1"/>
  <c r="E32" i="3"/>
  <c r="F32" i="3" s="1"/>
  <c r="G32" i="3" s="1"/>
  <c r="E376" i="3"/>
  <c r="E799" i="3"/>
  <c r="E342" i="3"/>
  <c r="E761" i="3"/>
  <c r="E928" i="3"/>
  <c r="E314" i="3"/>
  <c r="E510" i="3"/>
  <c r="E359" i="3"/>
  <c r="F359" i="3" s="1"/>
  <c r="G359" i="3" s="1"/>
  <c r="E877" i="3"/>
  <c r="E557" i="3"/>
  <c r="E240" i="3"/>
  <c r="E958" i="3"/>
  <c r="E199" i="3"/>
  <c r="F199" i="3" s="1"/>
  <c r="G199" i="3" s="1"/>
  <c r="E58" i="3"/>
  <c r="F58" i="3" s="1"/>
  <c r="G58" i="3" s="1"/>
  <c r="E10" i="3"/>
  <c r="E617" i="3"/>
  <c r="E143" i="3"/>
  <c r="E828" i="3"/>
  <c r="E494" i="3"/>
  <c r="E385" i="3"/>
  <c r="E391" i="3"/>
  <c r="E634" i="3"/>
  <c r="E225" i="3"/>
  <c r="E117" i="3"/>
  <c r="E469" i="3"/>
  <c r="E733" i="3"/>
  <c r="E221" i="3"/>
  <c r="F221" i="3" s="1"/>
  <c r="G221" i="3" s="1"/>
  <c r="E292" i="3"/>
  <c r="E61" i="3"/>
  <c r="F61" i="3" s="1"/>
  <c r="G61" i="3" s="1"/>
  <c r="E663" i="3"/>
  <c r="E575" i="3"/>
  <c r="E855" i="3"/>
  <c r="E56" i="3"/>
  <c r="F56" i="3" s="1"/>
  <c r="G56" i="3" s="1"/>
  <c r="E458" i="3"/>
  <c r="E874" i="3"/>
  <c r="E511" i="3"/>
  <c r="E821" i="3"/>
  <c r="E538" i="3"/>
  <c r="E232" i="3"/>
  <c r="E688" i="3"/>
  <c r="E86" i="3"/>
  <c r="E456" i="3"/>
  <c r="E6" i="3"/>
  <c r="E344" i="3"/>
  <c r="F344" i="3" s="1"/>
  <c r="G344" i="3" s="1"/>
  <c r="E809" i="3"/>
  <c r="G809" i="3" s="1"/>
  <c r="E390" i="3"/>
  <c r="E804" i="3"/>
  <c r="E60" i="3"/>
  <c r="E208" i="3"/>
  <c r="F208" i="3" s="1"/>
  <c r="G208" i="3" s="1"/>
  <c r="E153" i="3"/>
  <c r="E366" i="3"/>
  <c r="E255" i="3"/>
  <c r="E39" i="3"/>
  <c r="F39" i="3" s="1"/>
  <c r="G39" i="3" s="1"/>
  <c r="E501" i="3"/>
  <c r="F501" i="3" s="1"/>
  <c r="G501" i="3" s="1"/>
  <c r="E427" i="3"/>
  <c r="E712" i="3"/>
  <c r="E84" i="3"/>
  <c r="E714" i="3"/>
  <c r="E317" i="3"/>
  <c r="E520" i="3"/>
  <c r="E942" i="3"/>
  <c r="E313" i="3"/>
  <c r="F313" i="3" s="1"/>
  <c r="G313" i="3" s="1"/>
  <c r="E13" i="3"/>
  <c r="G13" i="3" s="1"/>
  <c r="E950" i="3"/>
  <c r="E951" i="3"/>
  <c r="E201" i="3"/>
  <c r="E136" i="3"/>
  <c r="E801" i="3"/>
  <c r="E464" i="3"/>
  <c r="F464" i="3" s="1"/>
  <c r="G464" i="3" s="1"/>
  <c r="E939" i="3"/>
  <c r="E658" i="3"/>
  <c r="E738" i="3"/>
  <c r="E497" i="3"/>
  <c r="E555" i="3"/>
  <c r="E945" i="3"/>
  <c r="E98" i="3"/>
  <c r="F98" i="3" s="1"/>
  <c r="G98" i="3" s="1"/>
  <c r="E589" i="3"/>
  <c r="E165" i="3"/>
  <c r="E896" i="3"/>
  <c r="E320" i="3"/>
  <c r="F320" i="3" s="1"/>
  <c r="G320" i="3" s="1"/>
  <c r="E271" i="3"/>
  <c r="E482" i="3"/>
  <c r="E187" i="3"/>
  <c r="E155" i="3"/>
  <c r="F155" i="3" s="1"/>
  <c r="G155" i="3" s="1"/>
  <c r="E152" i="3"/>
  <c r="E936" i="3"/>
  <c r="E817" i="3"/>
  <c r="E921" i="3"/>
  <c r="E244" i="3"/>
  <c r="E430" i="3"/>
  <c r="E677" i="3"/>
  <c r="E749" i="3"/>
  <c r="E11" i="3"/>
  <c r="F11" i="3" s="1"/>
  <c r="G11" i="3" s="1"/>
  <c r="E722" i="3"/>
  <c r="E613" i="3"/>
  <c r="E55" i="3"/>
  <c r="F55" i="3" s="1"/>
  <c r="G55" i="3" s="1"/>
  <c r="E724" i="3"/>
  <c r="E957" i="3"/>
  <c r="E356" i="3"/>
  <c r="E490" i="3"/>
  <c r="E441" i="3"/>
  <c r="E307" i="3"/>
  <c r="E460" i="3"/>
  <c r="F460" i="3" s="1"/>
  <c r="G460" i="3" s="1"/>
  <c r="E50" i="3"/>
  <c r="F50" i="3" s="1"/>
  <c r="G50" i="3" s="1"/>
  <c r="E675" i="3"/>
  <c r="E352" i="3"/>
  <c r="E334" i="3"/>
  <c r="E106" i="3"/>
  <c r="F106" i="3" s="1"/>
  <c r="G106" i="3" s="1"/>
  <c r="E710" i="3"/>
  <c r="E521" i="3"/>
  <c r="E275" i="3"/>
  <c r="E386" i="3"/>
  <c r="E943" i="3"/>
  <c r="E915" i="3"/>
  <c r="E582" i="3"/>
  <c r="E487" i="3"/>
  <c r="E181" i="3"/>
  <c r="E701" i="3"/>
  <c r="E731" i="3"/>
  <c r="E383" i="3"/>
  <c r="E437" i="3"/>
  <c r="E747" i="3"/>
  <c r="E558" i="3"/>
  <c r="E641" i="3"/>
  <c r="E746" i="3"/>
  <c r="E53" i="3"/>
  <c r="F53" i="3" s="1"/>
  <c r="G53" i="3" s="1"/>
  <c r="E160" i="3"/>
  <c r="E717" i="3"/>
  <c r="E567" i="3"/>
  <c r="E279" i="3"/>
  <c r="E863" i="3"/>
  <c r="E631" i="3"/>
  <c r="E581" i="3"/>
  <c r="E897" i="3"/>
  <c r="E595" i="3"/>
  <c r="E795" i="3"/>
  <c r="E272" i="3"/>
  <c r="E857" i="3"/>
  <c r="E443" i="3"/>
  <c r="E588" i="3"/>
  <c r="E164" i="3"/>
  <c r="E684" i="3"/>
  <c r="E665" i="3"/>
  <c r="E378" i="3"/>
  <c r="F378" i="3" s="1"/>
  <c r="G378" i="3" s="1"/>
  <c r="E832" i="3"/>
  <c r="E22" i="3"/>
  <c r="F22" i="3" s="1"/>
  <c r="G22" i="3" s="1"/>
  <c r="E924" i="3"/>
  <c r="E637" i="3"/>
  <c r="E290" i="3"/>
  <c r="F290" i="3" s="1"/>
  <c r="G290" i="3" s="1"/>
  <c r="E227" i="3"/>
  <c r="F227" i="3" s="1"/>
  <c r="G227" i="3" s="1"/>
  <c r="E348" i="3"/>
  <c r="E91" i="3"/>
  <c r="F91" i="3" s="1"/>
  <c r="G91" i="3" s="1"/>
  <c r="E883" i="3"/>
  <c r="E829" i="3"/>
  <c r="E288" i="3"/>
  <c r="E323" i="3"/>
  <c r="E204" i="3"/>
  <c r="E236" i="3"/>
  <c r="E551" i="3"/>
  <c r="E518" i="3"/>
  <c r="E661" i="3"/>
  <c r="E169" i="3"/>
  <c r="E264" i="3"/>
  <c r="E159" i="3"/>
  <c r="F159" i="3" s="1"/>
  <c r="G159" i="3" s="1"/>
  <c r="E931" i="3"/>
  <c r="E357" i="3"/>
  <c r="E335" i="3"/>
  <c r="E941" i="3"/>
  <c r="E914" i="3"/>
  <c r="E739" i="3"/>
  <c r="G739" i="3" s="1"/>
  <c r="E361" i="3"/>
  <c r="E363" i="3"/>
  <c r="E890" i="3"/>
  <c r="E59" i="3"/>
  <c r="E477" i="3"/>
  <c r="E111" i="3"/>
  <c r="F111" i="3" s="1"/>
  <c r="G111" i="3" s="1"/>
  <c r="E608" i="3"/>
  <c r="E375" i="3"/>
  <c r="E90" i="3"/>
  <c r="F90" i="3" s="1"/>
  <c r="G90" i="3" s="1"/>
  <c r="E40" i="3"/>
  <c r="F40" i="3" s="1"/>
  <c r="G40" i="3" s="1"/>
  <c r="E535" i="3"/>
  <c r="E775" i="3"/>
  <c r="E685" i="3"/>
  <c r="E570" i="3"/>
  <c r="E265" i="3"/>
  <c r="E75" i="3"/>
  <c r="F75" i="3" s="1"/>
  <c r="G75" i="3" s="1"/>
  <c r="E446" i="3"/>
  <c r="E28" i="3"/>
  <c r="F28" i="3" s="1"/>
  <c r="G28" i="3" s="1"/>
  <c r="E81" i="3"/>
  <c r="F81" i="3" s="1"/>
  <c r="G81" i="3" s="1"/>
  <c r="E750" i="3"/>
  <c r="E433" i="3"/>
  <c r="E887" i="3"/>
  <c r="E367" i="3"/>
  <c r="E680" i="3"/>
  <c r="E875" i="3"/>
  <c r="E74" i="3"/>
  <c r="F74" i="3" s="1"/>
  <c r="G74" i="3" s="1"/>
  <c r="E506" i="3"/>
  <c r="E337" i="3"/>
  <c r="F337" i="3" s="1"/>
  <c r="G337" i="3" s="1"/>
  <c r="E122" i="3"/>
  <c r="F122" i="3" s="1"/>
  <c r="G122" i="3" s="1"/>
  <c r="E293" i="3"/>
  <c r="E19" i="3"/>
  <c r="F19" i="3" s="1"/>
  <c r="G19" i="3" s="1"/>
  <c r="E172" i="3"/>
  <c r="E306" i="3"/>
  <c r="E906" i="3"/>
  <c r="E850" i="3"/>
  <c r="E948" i="3"/>
  <c r="E330" i="3"/>
  <c r="E472" i="3"/>
  <c r="E183" i="3"/>
  <c r="E772" i="3"/>
  <c r="E132" i="3"/>
  <c r="E481" i="3"/>
  <c r="E926" i="3"/>
  <c r="E785" i="3"/>
  <c r="E341" i="3"/>
  <c r="E261" i="3"/>
  <c r="E345" i="3"/>
  <c r="E128" i="3"/>
  <c r="F128" i="3" s="1"/>
  <c r="G128" i="3" s="1"/>
  <c r="E488" i="3"/>
  <c r="E410" i="3"/>
  <c r="E603" i="3"/>
  <c r="E94" i="3"/>
  <c r="F94" i="3" s="1"/>
  <c r="G94" i="3" s="1"/>
  <c r="E394" i="3"/>
  <c r="F394" i="3" s="1"/>
  <c r="G394" i="3" s="1"/>
  <c r="E372" i="3"/>
  <c r="E473" i="3"/>
  <c r="E190" i="3"/>
  <c r="E297" i="3"/>
  <c r="E600" i="3"/>
  <c r="E715" i="3"/>
  <c r="E395" i="3"/>
  <c r="E299" i="3"/>
  <c r="E444" i="3"/>
  <c r="E629" i="3"/>
  <c r="E651" i="3"/>
  <c r="E463" i="3"/>
  <c r="E62" i="3"/>
  <c r="F62" i="3" s="1"/>
  <c r="G62" i="3" s="1"/>
  <c r="E894" i="3"/>
  <c r="E325" i="3"/>
  <c r="E407" i="3"/>
  <c r="E842" i="3"/>
  <c r="E26" i="3"/>
  <c r="F26" i="3" s="1"/>
  <c r="G26" i="3" s="1"/>
  <c r="E900" i="3"/>
  <c r="E479" i="3"/>
  <c r="E42" i="3"/>
  <c r="F42" i="3" s="1"/>
  <c r="G42" i="3" s="1"/>
  <c r="E188" i="3"/>
  <c r="E954" i="3"/>
  <c r="E853" i="3"/>
  <c r="E606" i="3"/>
  <c r="E305" i="3"/>
  <c r="E618" i="3"/>
  <c r="E751" i="3"/>
  <c r="E76" i="3"/>
  <c r="E523" i="3"/>
  <c r="E387" i="3"/>
  <c r="E802" i="3"/>
  <c r="E277" i="3"/>
  <c r="E124" i="3"/>
  <c r="F124" i="3" s="1"/>
  <c r="G124" i="3" s="1"/>
  <c r="E743" i="3"/>
  <c r="F743" i="3" s="1"/>
  <c r="G743" i="3" s="1"/>
  <c r="E504" i="3"/>
  <c r="E332" i="3"/>
  <c r="E27" i="3"/>
  <c r="F27" i="3" s="1"/>
  <c r="G27" i="3" s="1"/>
  <c r="E127" i="3"/>
  <c r="E846" i="3"/>
  <c r="E154" i="3"/>
  <c r="F154" i="3" s="1"/>
  <c r="G154" i="3" s="1"/>
  <c r="E347" i="3"/>
  <c r="E442" i="3"/>
  <c r="E110" i="3"/>
  <c r="E434" i="3"/>
  <c r="E46" i="3"/>
  <c r="F46" i="3" s="1"/>
  <c r="G46" i="3" s="1"/>
  <c r="E216" i="3"/>
  <c r="F216" i="3" s="1"/>
  <c r="G216" i="3" s="1"/>
  <c r="E239" i="3"/>
  <c r="E653" i="3"/>
  <c r="E612" i="3"/>
  <c r="E615" i="3"/>
  <c r="E339" i="3"/>
  <c r="E144" i="3"/>
  <c r="F144" i="3" s="1"/>
  <c r="G144" i="3" s="1"/>
  <c r="E48" i="3"/>
  <c r="F48" i="3" s="1"/>
  <c r="G48" i="3" s="1"/>
  <c r="E895" i="3"/>
  <c r="E20" i="3"/>
  <c r="F20" i="3" s="1"/>
  <c r="G20" i="3" s="1"/>
  <c r="E728" i="3"/>
  <c r="E420" i="3"/>
  <c r="F420" i="3" s="1"/>
  <c r="G420" i="3" s="1"/>
  <c r="E350" i="3"/>
  <c r="E96" i="3"/>
  <c r="E263" i="3"/>
  <c r="F263" i="3" s="1"/>
  <c r="G263" i="3" s="1"/>
  <c r="E594" i="3"/>
  <c r="E782" i="3"/>
  <c r="E137" i="3"/>
  <c r="E459" i="3"/>
  <c r="E300" i="3"/>
  <c r="E892" i="3"/>
  <c r="E97" i="3"/>
  <c r="F97" i="3" s="1"/>
  <c r="G97" i="3" s="1"/>
  <c r="E745" i="3"/>
  <c r="E419" i="3"/>
  <c r="F419" i="3" s="1"/>
  <c r="G419" i="3" s="1"/>
  <c r="E398" i="3"/>
  <c r="F398" i="3" s="1"/>
  <c r="G398" i="3" s="1"/>
  <c r="E63" i="3"/>
  <c r="F63" i="3" s="1"/>
  <c r="G63" i="3" s="1"/>
  <c r="E734" i="3"/>
  <c r="E103" i="3"/>
  <c r="E31" i="3"/>
  <c r="F31" i="3" s="1"/>
  <c r="G31" i="3" s="1"/>
  <c r="E36" i="3"/>
  <c r="F36" i="3" s="1"/>
  <c r="G36" i="3" s="1"/>
  <c r="E35" i="3"/>
  <c r="F35" i="3" s="1"/>
  <c r="G35" i="3" s="1"/>
  <c r="E68" i="3"/>
  <c r="E253" i="3"/>
  <c r="E438" i="3"/>
  <c r="E281" i="3"/>
  <c r="E573" i="3"/>
  <c r="E586" i="3"/>
  <c r="E451" i="3"/>
  <c r="E134" i="3"/>
  <c r="F134" i="3" s="1"/>
  <c r="G134" i="3" s="1"/>
  <c r="E129" i="3"/>
  <c r="F129" i="3" s="1"/>
  <c r="G129" i="3" s="1"/>
  <c r="E421" i="3"/>
  <c r="E242" i="3"/>
  <c r="F242" i="3" s="1"/>
  <c r="G242" i="3" s="1"/>
  <c r="E800" i="3"/>
  <c r="E709" i="3"/>
  <c r="E171" i="3"/>
  <c r="F171" i="3" s="1"/>
  <c r="G171" i="3" s="1"/>
  <c r="E24" i="3"/>
  <c r="F24" i="3" s="1"/>
  <c r="G24" i="3" s="1"/>
  <c r="E230" i="3"/>
  <c r="F230" i="3" s="1"/>
  <c r="G230" i="3" s="1"/>
  <c r="E146" i="3"/>
  <c r="E918" i="3"/>
  <c r="E514" i="3"/>
  <c r="E104" i="3"/>
  <c r="E14" i="3"/>
  <c r="F14" i="3" s="1"/>
  <c r="G14" i="3" s="1"/>
  <c r="E453" i="3"/>
  <c r="E23" i="3"/>
  <c r="F23" i="3" s="1"/>
  <c r="G23" i="3" s="1"/>
  <c r="E360" i="3"/>
  <c r="E598" i="3"/>
  <c r="E579" i="3"/>
  <c r="E439" i="3"/>
  <c r="E768" i="3"/>
  <c r="E786" i="3"/>
  <c r="E760" i="3"/>
  <c r="E131" i="3"/>
  <c r="F131" i="3" s="1"/>
  <c r="G131" i="3" s="1"/>
  <c r="E700" i="3"/>
  <c r="E692" i="3"/>
  <c r="E465" i="3"/>
  <c r="E45" i="3"/>
  <c r="F45" i="3" s="1"/>
  <c r="G45" i="3" s="1"/>
  <c r="E107" i="3"/>
  <c r="F107" i="3" s="1"/>
  <c r="G107" i="3" s="1"/>
  <c r="E502" i="3"/>
  <c r="E51" i="3"/>
  <c r="F51" i="3" s="1"/>
  <c r="G51" i="3" s="1"/>
  <c r="E270" i="3"/>
  <c r="E354" i="3"/>
  <c r="E676" i="3"/>
  <c r="E696" i="3"/>
  <c r="F696" i="3" s="1"/>
  <c r="G696" i="3" s="1"/>
  <c r="E777" i="3"/>
  <c r="E917" i="3"/>
  <c r="E656" i="3"/>
  <c r="E757" i="3"/>
  <c r="E167" i="3"/>
  <c r="E340" i="3"/>
  <c r="F340" i="3" s="1"/>
  <c r="G340" i="3" s="1"/>
  <c r="E628" i="3"/>
  <c r="E697" i="3"/>
  <c r="E166" i="3"/>
  <c r="F166" i="3" s="1"/>
  <c r="G166" i="3" s="1"/>
  <c r="E333" i="3"/>
  <c r="F333" i="3" s="1"/>
  <c r="G333" i="3" s="1"/>
  <c r="E294" i="3"/>
  <c r="E681" i="3"/>
  <c r="E256" i="3"/>
  <c r="F256" i="3" s="1"/>
  <c r="G256" i="3" s="1"/>
  <c r="E258" i="3"/>
  <c r="F258" i="3" s="1"/>
  <c r="G258" i="3" s="1"/>
  <c r="E509" i="3"/>
  <c r="E547" i="3"/>
  <c r="E574" i="3"/>
  <c r="E435" i="3"/>
  <c r="E611" i="3"/>
  <c r="E353" i="3"/>
  <c r="E730" i="3"/>
  <c r="E449" i="3"/>
  <c r="E507" i="3"/>
  <c r="E455" i="3"/>
  <c r="E868" i="3"/>
  <c r="E814" i="3"/>
  <c r="E512" i="3"/>
  <c r="F512" i="3" s="1"/>
  <c r="G512" i="3" s="1"/>
  <c r="E194" i="3"/>
  <c r="E792" i="3"/>
  <c r="E886" i="3"/>
  <c r="E105" i="3"/>
  <c r="F105" i="3" s="1"/>
  <c r="G105" i="3" s="1"/>
  <c r="E280" i="3"/>
  <c r="E392" i="3"/>
  <c r="E674" i="3"/>
  <c r="E229" i="3"/>
  <c r="E495" i="3"/>
  <c r="E690" i="3"/>
  <c r="E880" i="3"/>
  <c r="E899" i="3"/>
  <c r="E635" i="3"/>
  <c r="E827" i="3"/>
  <c r="E816" i="3"/>
  <c r="E823" i="3"/>
  <c r="E813" i="3"/>
  <c r="E492" i="3"/>
  <c r="E901" i="3"/>
  <c r="E840" i="3"/>
  <c r="E841" i="3"/>
  <c r="E836" i="3"/>
  <c r="E741" i="3"/>
  <c r="E273" i="3"/>
  <c r="E902" i="3"/>
  <c r="E150" i="3"/>
  <c r="E537" i="3"/>
  <c r="E67" i="3"/>
  <c r="E112" i="3"/>
  <c r="F112" i="3" s="1"/>
  <c r="G112" i="3" s="1"/>
  <c r="E179" i="3"/>
  <c r="F179" i="3" s="1"/>
  <c r="G179" i="3" s="1"/>
  <c r="E209" i="3"/>
  <c r="E854" i="3"/>
  <c r="E578" i="3"/>
  <c r="E742" i="3"/>
  <c r="E289" i="3"/>
  <c r="E296" i="3"/>
  <c r="F296" i="3" s="1"/>
  <c r="G296" i="3" s="1"/>
  <c r="E66" i="3"/>
  <c r="F66" i="3" s="1"/>
  <c r="G66" i="3" s="1"/>
  <c r="E791" i="3"/>
  <c r="E872" i="3"/>
  <c r="E184" i="3"/>
  <c r="E682" i="3"/>
  <c r="E445" i="3"/>
  <c r="E413" i="3"/>
  <c r="E815" i="3"/>
  <c r="E355" i="3"/>
  <c r="F355" i="3" s="1"/>
  <c r="G355" i="3" s="1"/>
  <c r="E251" i="3"/>
  <c r="E592" i="3"/>
  <c r="E585" i="3"/>
  <c r="E100" i="3"/>
  <c r="F100" i="3" s="1"/>
  <c r="G100" i="3" s="1"/>
  <c r="E907" i="3"/>
  <c r="E210" i="3"/>
  <c r="F210" i="3" s="1"/>
  <c r="G210" i="3" s="1"/>
  <c r="E737" i="3"/>
  <c r="E25" i="3"/>
  <c r="F25" i="3" s="1"/>
  <c r="G25" i="3" s="1"/>
  <c r="E447" i="3"/>
  <c r="E235" i="3"/>
  <c r="F235" i="3" s="1"/>
  <c r="G235" i="3" s="1"/>
  <c r="E541" i="3"/>
  <c r="E349" i="3"/>
  <c r="E470" i="3"/>
  <c r="E220" i="3"/>
  <c r="F220" i="3" s="1"/>
  <c r="G220" i="3" s="1"/>
  <c r="E640" i="3"/>
  <c r="E891" i="3"/>
  <c r="E101" i="3"/>
  <c r="F101" i="3" s="1"/>
  <c r="G101" i="3" s="1"/>
  <c r="E780" i="3"/>
  <c r="E834" i="3"/>
  <c r="E602" i="3"/>
  <c r="E725" i="3"/>
  <c r="E99" i="3"/>
  <c r="F99" i="3" s="1"/>
  <c r="G99" i="3" s="1"/>
  <c r="E860" i="3"/>
  <c r="E315" i="3"/>
  <c r="E70" i="3"/>
  <c r="E226" i="3"/>
  <c r="E881" i="3"/>
  <c r="E826" i="3"/>
  <c r="E796" i="3"/>
  <c r="E540" i="3"/>
  <c r="E601" i="3"/>
  <c r="E291" i="3"/>
  <c r="F291" i="3" s="1"/>
  <c r="G291" i="3" s="1"/>
  <c r="E38" i="3"/>
  <c r="F38" i="3" s="1"/>
  <c r="G38" i="3" s="1"/>
  <c r="E885" i="3"/>
  <c r="E596" i="3"/>
  <c r="E474" i="3"/>
  <c r="E262" i="3"/>
  <c r="E269" i="3"/>
  <c r="E755" i="3"/>
  <c r="E659" i="3"/>
  <c r="E82" i="3"/>
  <c r="E764" i="3"/>
  <c r="E759" i="3"/>
  <c r="E478" i="3"/>
  <c r="E113" i="3"/>
  <c r="E389" i="3"/>
  <c r="E559" i="3"/>
  <c r="E912" i="3"/>
  <c r="E30" i="3"/>
  <c r="F30" i="3" s="1"/>
  <c r="G30" i="3" s="1"/>
  <c r="E607" i="3"/>
  <c r="E429" i="3"/>
  <c r="E405" i="3"/>
  <c r="E686" i="3"/>
  <c r="E869" i="3"/>
  <c r="E716" i="3"/>
  <c r="E71" i="3"/>
  <c r="F71" i="3" s="1"/>
  <c r="G71" i="3" s="1"/>
  <c r="E268" i="3"/>
  <c r="E845" i="3"/>
  <c r="E923" i="3"/>
  <c r="E911" i="3"/>
  <c r="E312" i="3"/>
  <c r="E228" i="3"/>
  <c r="F228" i="3" s="1"/>
  <c r="G228" i="3" s="1"/>
  <c r="E369" i="3"/>
  <c r="E687" i="3"/>
  <c r="E205" i="3"/>
  <c r="F205" i="3" s="1"/>
  <c r="G205" i="3" s="1"/>
  <c r="E331" i="3"/>
  <c r="E513" i="3"/>
  <c r="F513" i="3" s="1"/>
  <c r="G513" i="3" s="1"/>
  <c r="E789" i="3"/>
  <c r="E278" i="3"/>
  <c r="F278" i="3" s="1"/>
  <c r="G278" i="3" s="1"/>
  <c r="E744" i="3"/>
  <c r="E480" i="3"/>
  <c r="E130" i="3"/>
  <c r="E808" i="3"/>
  <c r="E151" i="3"/>
  <c r="E736" i="3"/>
  <c r="E561" i="3"/>
  <c r="E304" i="3"/>
  <c r="E748" i="3"/>
  <c r="E937" i="3"/>
  <c r="E566" i="3"/>
  <c r="E702" i="3"/>
  <c r="E704" i="3"/>
  <c r="E476" i="3"/>
  <c r="E508" i="3"/>
  <c r="E139" i="3"/>
  <c r="F139" i="3" s="1"/>
  <c r="G139" i="3" s="1"/>
  <c r="E141" i="3"/>
  <c r="E54" i="3"/>
  <c r="F54" i="3" s="1"/>
  <c r="G54" i="3" s="1"/>
  <c r="E282" i="3"/>
  <c r="E195" i="3"/>
  <c r="F195" i="3" s="1"/>
  <c r="G195" i="3" s="1"/>
  <c r="E135" i="3"/>
  <c r="E604" i="3"/>
  <c r="E115" i="3"/>
  <c r="E610" i="3"/>
  <c r="E198" i="3"/>
  <c r="E781" i="3"/>
  <c r="E368" i="3"/>
  <c r="E865" i="3"/>
  <c r="E546" i="3"/>
  <c r="E468" i="3"/>
  <c r="E233" i="3"/>
  <c r="E163" i="3"/>
  <c r="F163" i="3" s="1"/>
  <c r="G163" i="3" s="1"/>
  <c r="E550" i="3"/>
  <c r="E254" i="3"/>
  <c r="F254" i="3" s="1"/>
  <c r="G254" i="3" s="1"/>
  <c r="E569" i="3"/>
  <c r="E522" i="3"/>
  <c r="E493" i="3"/>
  <c r="E873" i="3"/>
  <c r="E301" i="3"/>
  <c r="E328" i="3"/>
  <c r="E47" i="3"/>
  <c r="F47" i="3" s="1"/>
  <c r="G47" i="3" s="1"/>
  <c r="E121" i="3"/>
  <c r="F121" i="3" s="1"/>
  <c r="G121" i="3" s="1"/>
  <c r="E8" i="3"/>
  <c r="E426" i="3"/>
  <c r="E222" i="3"/>
  <c r="E605" i="3"/>
  <c r="E599" i="3"/>
  <c r="E274" i="3"/>
  <c r="E180" i="3"/>
  <c r="E630" i="3"/>
  <c r="E303" i="3"/>
  <c r="E318" i="3"/>
  <c r="E621" i="3"/>
  <c r="E88" i="3"/>
  <c r="F88" i="3" s="1"/>
  <c r="G88" i="3" s="1"/>
  <c r="E218" i="3"/>
  <c r="F218" i="3" s="1"/>
  <c r="G218" i="3" s="1"/>
  <c r="E85" i="3"/>
  <c r="E424" i="3"/>
  <c r="E825" i="3"/>
  <c r="E960" i="3"/>
  <c r="E462" i="3"/>
  <c r="E382" i="3"/>
  <c r="E519" i="3"/>
  <c r="E940" i="3"/>
  <c r="E646" i="3"/>
  <c r="E77" i="3"/>
  <c r="E822" i="3"/>
  <c r="E457" i="3"/>
  <c r="E425" i="3"/>
  <c r="E358" i="3"/>
  <c r="E114" i="3"/>
  <c r="E109" i="3"/>
  <c r="F109" i="3" s="1"/>
  <c r="G109" i="3" s="1"/>
  <c r="E622" i="3"/>
  <c r="E670" i="3"/>
  <c r="E797" i="3"/>
  <c r="E500" i="3"/>
  <c r="E408" i="3"/>
  <c r="E851" i="3"/>
  <c r="E844" i="3"/>
  <c r="E627" i="3"/>
  <c r="E173" i="3"/>
  <c r="F173" i="3" s="1"/>
  <c r="G173" i="3" s="1"/>
  <c r="E259" i="3"/>
  <c r="E284" i="3"/>
  <c r="E93" i="3"/>
  <c r="E381" i="3"/>
  <c r="E532" i="3"/>
  <c r="E118" i="3"/>
  <c r="E168" i="3"/>
  <c r="E417" i="3"/>
  <c r="E193" i="3"/>
  <c r="F193" i="3" s="1"/>
  <c r="G193" i="3" s="1"/>
  <c r="E539" i="3"/>
  <c r="E517" i="3"/>
  <c r="E224" i="3"/>
  <c r="E703" i="3"/>
  <c r="E654" i="3"/>
  <c r="E858" i="3"/>
  <c r="E533" i="3"/>
  <c r="E428" i="3"/>
  <c r="E267" i="3"/>
  <c r="F267" i="3" s="1"/>
  <c r="G267" i="3" s="1"/>
  <c r="E831" i="3"/>
  <c r="E388" i="3"/>
  <c r="E762" i="3"/>
  <c r="E664" i="3"/>
  <c r="E638" i="3"/>
  <c r="E404" i="3"/>
  <c r="E57" i="3"/>
  <c r="E43" i="3"/>
  <c r="G43" i="3" s="1"/>
  <c r="E196" i="3"/>
  <c r="F196" i="3" s="1"/>
  <c r="G196" i="3" s="1"/>
  <c r="E486" i="3"/>
  <c r="E108" i="3"/>
  <c r="E178" i="3"/>
  <c r="E959" i="3"/>
  <c r="E234" i="3"/>
  <c r="F234" i="3" s="1"/>
  <c r="G234" i="3" s="1"/>
  <c r="E126" i="3"/>
  <c r="E400" i="3"/>
  <c r="E584" i="3"/>
  <c r="E92" i="3"/>
  <c r="F92" i="3" s="1"/>
  <c r="G92" i="3" s="1"/>
  <c r="E215" i="3"/>
  <c r="E859" i="3"/>
  <c r="E679" i="3"/>
  <c r="E416" i="3"/>
  <c r="E590" i="3"/>
  <c r="E249" i="3"/>
  <c r="E783" i="3"/>
  <c r="E548" i="3"/>
  <c r="E726" i="3"/>
  <c r="E830" i="3"/>
  <c r="E693" i="3"/>
  <c r="E763" i="3"/>
  <c r="E597" i="3"/>
  <c r="E773" i="3"/>
  <c r="E327" i="3"/>
  <c r="F327" i="3" s="1"/>
  <c r="G327" i="3" s="1"/>
  <c r="E246" i="3"/>
  <c r="E322" i="3"/>
  <c r="E44" i="3"/>
  <c r="F44" i="3" s="1"/>
  <c r="G44" i="3" s="1"/>
  <c r="E756" i="3"/>
  <c r="E721" i="3"/>
  <c r="E16" i="3"/>
  <c r="F16" i="3" s="1"/>
  <c r="G16" i="3" s="1"/>
  <c r="E787" i="3"/>
  <c r="E636" i="3"/>
  <c r="E250" i="3"/>
  <c r="E83" i="3"/>
  <c r="F83" i="3" s="1"/>
  <c r="G83" i="3" s="1"/>
  <c r="E125" i="3"/>
  <c r="F125" i="3" s="1"/>
  <c r="G125" i="3" s="1"/>
  <c r="E719" i="3"/>
  <c r="E148" i="3"/>
  <c r="F148" i="3" s="1"/>
  <c r="G148" i="3" s="1"/>
  <c r="E655" i="3"/>
  <c r="E810" i="3"/>
  <c r="E580" i="3"/>
  <c r="E779" i="3"/>
  <c r="E752" i="3"/>
  <c r="E720" i="3"/>
  <c r="E624" i="3"/>
  <c r="E723" i="3"/>
  <c r="E691" i="3"/>
  <c r="E694" i="3"/>
  <c r="E888" i="3"/>
  <c r="E231" i="3"/>
  <c r="E527" i="3"/>
  <c r="E285" i="3"/>
  <c r="E689" i="3"/>
  <c r="E379" i="3"/>
  <c r="F379" i="3" s="1"/>
  <c r="G379" i="3" s="1"/>
  <c r="E562" i="3"/>
  <c r="E15" i="3"/>
  <c r="F15" i="3" s="1"/>
  <c r="G15" i="3" s="1"/>
  <c r="E556" i="3"/>
  <c r="E619" i="3"/>
  <c r="E849" i="3"/>
  <c r="E774" i="3"/>
  <c r="E908" i="3"/>
  <c r="E496" i="3"/>
  <c r="E862" i="3"/>
  <c r="E910" i="3"/>
  <c r="E119" i="3"/>
  <c r="F119" i="3" s="1"/>
  <c r="G119" i="3" s="1"/>
  <c r="E820" i="3"/>
  <c r="E396" i="3"/>
  <c r="E919" i="3"/>
  <c r="E302" i="3"/>
  <c r="E182" i="3"/>
  <c r="F182" i="3" s="1"/>
  <c r="G182" i="3" s="1"/>
  <c r="E932" i="3"/>
  <c r="E542" i="3"/>
  <c r="E843" i="3"/>
  <c r="E913" i="3"/>
  <c r="E286" i="3"/>
  <c r="E835" i="3"/>
  <c r="E833" i="3"/>
  <c r="E140" i="3"/>
  <c r="F140" i="3" s="1"/>
  <c r="G140" i="3" s="1"/>
  <c r="E399" i="3"/>
  <c r="E177" i="3"/>
  <c r="E516" i="3"/>
  <c r="E186" i="3"/>
  <c r="E944" i="3"/>
  <c r="E440" i="3"/>
  <c r="E149" i="3"/>
  <c r="E545" i="3"/>
  <c r="E467" i="3"/>
  <c r="E662" i="3"/>
  <c r="E461" i="3"/>
  <c r="E329" i="3"/>
  <c r="E876" i="3"/>
  <c r="E564" i="3"/>
  <c r="E423" i="3"/>
  <c r="E893" i="3"/>
  <c r="E935" i="3"/>
  <c r="E197" i="3"/>
  <c r="F197" i="3" s="1"/>
  <c r="G197" i="3" s="1"/>
  <c r="E202" i="3"/>
  <c r="E788" i="3"/>
  <c r="E645" i="3"/>
  <c r="E852" i="3"/>
  <c r="E695" i="3"/>
  <c r="E909" i="3"/>
  <c r="E803" i="3"/>
  <c r="G803" i="3" s="1"/>
  <c r="E365" i="3"/>
  <c r="E531" i="3"/>
  <c r="E373" i="3"/>
  <c r="E21" i="3"/>
  <c r="F21" i="3" s="1"/>
  <c r="G21" i="3" s="1"/>
  <c r="E591" i="3"/>
  <c r="E65" i="3"/>
  <c r="E157" i="3"/>
  <c r="E678" i="3"/>
  <c r="E243" i="3"/>
  <c r="E882" i="3"/>
  <c r="E120" i="3"/>
  <c r="F120" i="3" s="1"/>
  <c r="G120" i="3" s="1"/>
  <c r="E660" i="3"/>
  <c r="E123" i="3"/>
  <c r="F123" i="3" s="1"/>
  <c r="G123" i="3" s="1"/>
  <c r="E257" i="3"/>
  <c r="F257" i="3" s="1"/>
  <c r="G257" i="3" s="1"/>
  <c r="E861" i="3"/>
  <c r="E52" i="3"/>
  <c r="F52" i="3" s="1"/>
  <c r="G52" i="3" s="1"/>
  <c r="E505" i="3"/>
  <c r="E930" i="3"/>
  <c r="E916" i="3"/>
  <c r="E925" i="3"/>
  <c r="E138" i="3"/>
  <c r="E946" i="3"/>
  <c r="E217" i="3"/>
  <c r="E870" i="3"/>
  <c r="E185" i="3"/>
  <c r="E207" i="3"/>
  <c r="E422" i="3"/>
  <c r="F422" i="3" s="1"/>
  <c r="G422" i="3" s="1"/>
  <c r="E471" i="3"/>
  <c r="E156" i="3"/>
  <c r="F156" i="3" s="1"/>
  <c r="G156" i="3" s="1"/>
  <c r="E34" i="3"/>
  <c r="F34" i="3" s="1"/>
  <c r="G34" i="3" s="1"/>
  <c r="E212" i="3"/>
  <c r="E856" i="3"/>
  <c r="E431" i="3"/>
  <c r="E370" i="3"/>
  <c r="E414" i="3"/>
  <c r="E364" i="3"/>
  <c r="E203" i="3"/>
  <c r="E934" i="3"/>
  <c r="E450" i="3"/>
  <c r="E938" i="3"/>
  <c r="E683" i="3"/>
  <c r="E552" i="3"/>
  <c r="E252" i="3"/>
  <c r="E18" i="3"/>
  <c r="F18" i="3" s="1"/>
  <c r="G18" i="3" s="1"/>
  <c r="E554" i="3"/>
  <c r="E790" i="3"/>
  <c r="E483" i="3"/>
  <c r="E452" i="3"/>
  <c r="E563" i="3"/>
  <c r="E765" i="3"/>
  <c r="E116" i="3"/>
  <c r="F116" i="3" s="1"/>
  <c r="G116" i="3" s="1"/>
  <c r="E560" i="3"/>
  <c r="E37" i="3"/>
  <c r="F37" i="3" s="1"/>
  <c r="G37" i="3" s="1"/>
  <c r="E80" i="3"/>
  <c r="E466" i="3"/>
  <c r="E666" i="3"/>
  <c r="E711" i="3"/>
  <c r="E625" i="3"/>
  <c r="E29" i="3"/>
  <c r="F29" i="3" s="1"/>
  <c r="G29" i="3" s="1"/>
  <c r="E778" i="3"/>
  <c r="E549" i="3"/>
  <c r="E200" i="3"/>
  <c r="E485" i="3"/>
  <c r="E206" i="3"/>
  <c r="E308" i="3"/>
  <c r="E920" i="3"/>
  <c r="E72" i="3"/>
  <c r="F72" i="3" s="1"/>
  <c r="G72" i="3" s="1"/>
  <c r="E740" i="3"/>
  <c r="E448" i="3"/>
  <c r="E87" i="3"/>
  <c r="E771" i="3"/>
  <c r="E866" i="3"/>
  <c r="E652" i="3"/>
  <c r="F652" i="3" s="1"/>
  <c r="G652" i="3" s="1"/>
  <c r="E324" i="3"/>
  <c r="E311" i="3"/>
  <c r="E412" i="3"/>
  <c r="E671" i="3"/>
  <c r="E191" i="3"/>
  <c r="E903" i="3"/>
  <c r="E406" i="3"/>
  <c r="E818" i="3"/>
  <c r="E529" i="3"/>
  <c r="E767" i="3"/>
  <c r="E418" i="3"/>
  <c r="E436" i="3"/>
  <c r="E649" i="3"/>
  <c r="E213" i="3"/>
  <c r="E174" i="3"/>
  <c r="E147" i="3"/>
  <c r="F147" i="3" s="1"/>
  <c r="G147" i="3" s="1"/>
  <c r="E295" i="3"/>
  <c r="F295" i="3" s="1"/>
  <c r="G295" i="3" s="1"/>
  <c r="E705" i="3"/>
  <c r="E648" i="3"/>
  <c r="E380" i="3"/>
  <c r="E371" i="3"/>
  <c r="E69" i="3"/>
  <c r="E298" i="3"/>
  <c r="E7" i="3"/>
  <c r="E247" i="3"/>
  <c r="E812" i="3"/>
  <c r="E223" i="3"/>
  <c r="E503" i="3"/>
  <c r="E49" i="3"/>
  <c r="F49" i="3" s="1"/>
  <c r="G49" i="3" s="1"/>
  <c r="E657" i="3"/>
  <c r="E553" i="3"/>
  <c r="E238" i="3"/>
  <c r="E706" i="3"/>
  <c r="E189" i="3"/>
  <c r="F189" i="3" s="1"/>
  <c r="G189" i="3" s="1"/>
  <c r="E847" i="3"/>
  <c r="E351" i="3"/>
  <c r="E729" i="3"/>
  <c r="E798" i="3"/>
  <c r="E78" i="3"/>
  <c r="E927" i="3"/>
  <c r="E326" i="3"/>
  <c r="E544" i="3"/>
  <c r="E672" i="3"/>
  <c r="E699" i="3"/>
  <c r="E568" i="3"/>
  <c r="E176" i="3"/>
  <c r="F176" i="3" s="1"/>
  <c r="G176" i="3" s="1"/>
  <c r="E409" i="3"/>
  <c r="E639" i="3"/>
  <c r="E905" i="3"/>
  <c r="E102" i="3"/>
  <c r="F102" i="3" s="1"/>
  <c r="G102" i="3" s="1"/>
  <c r="E878" i="3"/>
  <c r="E401" i="3"/>
  <c r="E374" i="3"/>
  <c r="E819" i="3"/>
  <c r="E287" i="3"/>
  <c r="E904" i="3"/>
  <c r="E784" i="3"/>
  <c r="E411" i="3"/>
  <c r="E647" i="3"/>
  <c r="E644" i="3"/>
  <c r="E889" i="3"/>
  <c r="E947" i="3"/>
  <c r="E491" i="3"/>
  <c r="E260" i="3"/>
  <c r="E807" i="3"/>
  <c r="E642" i="3"/>
  <c r="E309" i="3"/>
  <c r="E316" i="3"/>
  <c r="E525" i="3"/>
  <c r="E884" i="3"/>
  <c r="E770" i="3"/>
  <c r="E620" i="3"/>
  <c r="E41" i="3"/>
  <c r="F41" i="3" s="1"/>
  <c r="G41" i="3" s="1"/>
  <c r="E89" i="3"/>
  <c r="E769" i="3"/>
  <c r="E248" i="3"/>
  <c r="E758" i="3"/>
  <c r="E73" i="3"/>
  <c r="E384" i="3"/>
  <c r="E336" i="3"/>
  <c r="E616" i="3"/>
  <c r="E484" i="3"/>
  <c r="E432" i="3"/>
  <c r="E530" i="3"/>
  <c r="E587" i="3"/>
  <c r="E633" i="3"/>
  <c r="E214" i="3"/>
  <c r="E669" i="3"/>
  <c r="E319" i="3"/>
  <c r="E837" i="3"/>
  <c r="E806" i="3"/>
  <c r="E839" i="3"/>
  <c r="E871" i="3"/>
  <c r="E565" i="3"/>
  <c r="E142" i="3"/>
  <c r="E879" i="3"/>
  <c r="E864" i="3"/>
  <c r="E848" i="3"/>
  <c r="E241" i="3"/>
  <c r="E543" i="3"/>
  <c r="E219" i="3"/>
  <c r="E576" i="3"/>
  <c r="E515" i="3"/>
  <c r="E489" i="3"/>
  <c r="E753" i="3"/>
  <c r="E707" i="3"/>
  <c r="E650" i="3"/>
  <c r="E824" i="3"/>
  <c r="E933" i="3"/>
  <c r="E310" i="3"/>
  <c r="E415" i="3"/>
  <c r="E668" i="3"/>
  <c r="G6" i="3" l="1"/>
  <c r="F10" i="3"/>
  <c r="G10" i="3" s="1"/>
  <c r="F8" i="3"/>
  <c r="G8" i="3" s="1"/>
  <c r="F5" i="3"/>
  <c r="F3" i="3" s="1"/>
  <c r="F7" i="3"/>
  <c r="G7" i="3" s="1"/>
  <c r="G9" i="3"/>
  <c r="E3" i="3"/>
  <c r="G5" i="3" l="1"/>
  <c r="G3" i="3" s="1"/>
</calcChain>
</file>

<file path=xl/sharedStrings.xml><?xml version="1.0" encoding="utf-8"?>
<sst xmlns="http://schemas.openxmlformats.org/spreadsheetml/2006/main" count="17159" uniqueCount="1437">
  <si>
    <t>SATN_PERIODO</t>
  </si>
  <si>
    <t>SATN_ANNO</t>
  </si>
  <si>
    <t>SATV_CUENTA</t>
  </si>
  <si>
    <t>SATV_TERCERO</t>
  </si>
  <si>
    <t>SATV_DEBITO</t>
  </si>
  <si>
    <t>SATV_CREDITO</t>
  </si>
  <si>
    <t>SATV_SALDO</t>
  </si>
  <si>
    <t>SATV_DEBITO_BASE</t>
  </si>
  <si>
    <t>SATV_CREDITO_BASE</t>
  </si>
  <si>
    <t>SATV_SALDO_BASE</t>
  </si>
  <si>
    <t>SATN_EMPRESA</t>
  </si>
  <si>
    <t>CUEC_NOMBRE</t>
  </si>
  <si>
    <t>TERC_NOMBRE</t>
  </si>
  <si>
    <t>CUEC_TIPO</t>
  </si>
  <si>
    <t>CUEC_CODIGO_ANTIGUO</t>
  </si>
  <si>
    <t>CUEV_ORDEN</t>
  </si>
  <si>
    <t>ORLYS TATIANA QUINTERO MENDOZA</t>
  </si>
  <si>
    <t>B</t>
  </si>
  <si>
    <t>MAYORCA CASTILLA WAKIS</t>
  </si>
  <si>
    <t>RADIOIMAGENES RADIOLOGOS ASOCIADOS S.A.S.</t>
  </si>
  <si>
    <t>INSTITUTO DE NEUROCIENCIAS CLINICA DEL SOL LIMITADA</t>
  </si>
  <si>
    <t>ESE HOSPITAL LOCAL SAN JUAN NEPOMUCENO</t>
  </si>
  <si>
    <t>HOSPITAL LOCAL PRIMER NIVEL E.S.E. FUENTE DE ORO</t>
  </si>
  <si>
    <t>AMBULANCIAS DEL LLANO SAS</t>
  </si>
  <si>
    <t>HOSPITAL LOCAL NUESTRA SEÑORA DEL SOCORRO DE SINCE SUCRE EMPRESA SOCIA</t>
  </si>
  <si>
    <t>EMPRESA SOCIAL DEL ESTADO HOSPITAL EDUARDO ARREDONDO DAZA</t>
  </si>
  <si>
    <t>ESE HOSPITAL SAN RAFAEL DE ALBANIA</t>
  </si>
  <si>
    <t>EMPRESA SOCIAL DEL ESTADO HOSPITAL SAN RAFAEL NIVEL II</t>
  </si>
  <si>
    <t>HOSPITAL REGIONAL SAN ANDRES ESE</t>
  </si>
  <si>
    <t>HOSPITAL INMACULADA CONCEPCION ESE</t>
  </si>
  <si>
    <t>CLINICA VALLEDUPAR S.A</t>
  </si>
  <si>
    <t>ESE PRIMER NIVEL GRANADA SALUD</t>
  </si>
  <si>
    <t>CLINICA HIGEA IPS S.A.</t>
  </si>
  <si>
    <t>CLINICA SAN JUAN BAUTISTA SAS</t>
  </si>
  <si>
    <t>AMBULANCIAS PROYECTAR SAS</t>
  </si>
  <si>
    <t>FUNDACION  CLINICA  MATERNO INFANTIL  ADELA DE CHAR</t>
  </si>
  <si>
    <t>ADMDATA S.A.S</t>
  </si>
  <si>
    <t>FUNDACION SOCIAL PARA PROMOCION DE VIDA</t>
  </si>
  <si>
    <t>GRUPO AMIR S.A.S.</t>
  </si>
  <si>
    <t>NUEVA CLINICA DE SANTO TOMAS S.A.S.</t>
  </si>
  <si>
    <t>HOSPITALIZACION INTEGRAL DOMICILIARIA S.A.S. (HID)</t>
  </si>
  <si>
    <t>UNION TEMPORAL LLANODX</t>
  </si>
  <si>
    <t>RÉGIMEN SUBSIDIADO GLOSAS SOBRE FACTURACIÓN</t>
  </si>
  <si>
    <t>DIANA LUCIA RODRIGUEZ BARRIOS</t>
  </si>
  <si>
    <t>TABORDA DIAZ INES</t>
  </si>
  <si>
    <t>IPS CLINICA SAN IGNACIO LTDA</t>
  </si>
  <si>
    <t>SAAVEDRA MARIN MARIA DIANA PATRICIA</t>
  </si>
  <si>
    <t>ANA CECILIA VERBEL LAMBOGLIA</t>
  </si>
  <si>
    <t>HOSPITAL PRIMER NIVEL DE GUAMAL</t>
  </si>
  <si>
    <t>EMPRESA SOCIAL DEL ESTADO METROSALUD</t>
  </si>
  <si>
    <t>ESE HOSPITAL NUESTRA SEÑORA DEL PILAR</t>
  </si>
  <si>
    <t>ESE HOSPITAL NUESTRA SEÑORA DEL PERPETUO SOCORRO</t>
  </si>
  <si>
    <t>ESE HOSPITAL HECTOR ABAD GOMEZ</t>
  </si>
  <si>
    <t>CENTRO DIAGNOSTICO DE ESPECIALISTAS LTDA</t>
  </si>
  <si>
    <t>ORGANIZACION CLINICA BONNADONA PREVENIR S.A.S.</t>
  </si>
  <si>
    <t>NUCLEODIAGNOSTICO LTDA</t>
  </si>
  <si>
    <t>FUNDACION NEUMOLOGICA COLOMBIANA</t>
  </si>
  <si>
    <t>ASOCIACION MEDICA DE MEDICINA NUCLEAR LTDA NUCLEAR 2000 LTDA</t>
  </si>
  <si>
    <t>HOSPITAL NAZARETH E.S.E</t>
  </si>
  <si>
    <t>HOSPITAL PABLO VI DE BOSA</t>
  </si>
  <si>
    <t>TECNITRAUMA S.A.</t>
  </si>
  <si>
    <t>LITOTRICIA S.A.</t>
  </si>
  <si>
    <t>CLINICA VASCULAR NAVARRA LTDA / CLINICA NAVARRA</t>
  </si>
  <si>
    <t>HOSPITAL VISTA HERMOSA I NIVEL E.S.E.</t>
  </si>
  <si>
    <t>EMPRESA SOCIAL DEL ESTADO HOSPITAL  DE REPELON</t>
  </si>
  <si>
    <t>HOSPITAL DEPARTAMENTAL JUAN DOMINGUEZ ROMERO E.S.E SOLEDAD - ATLANTICO</t>
  </si>
  <si>
    <t>CLINICA SAN RAFAEL LTDA</t>
  </si>
  <si>
    <t>CLINICA DE MEDICI INTEGRAL PRE</t>
  </si>
  <si>
    <t>UNIDAD DE ONCOLOGIA MEDICA ONCOMEDIC LTDA</t>
  </si>
  <si>
    <t>UROLIT B.B.S. LTDA.</t>
  </si>
  <si>
    <t>INSTITUTO DE TRASPLANTE DE MÉDULA OSEA DE LA COSTA IPS S.A.S</t>
  </si>
  <si>
    <t>DUMIAN MÉDICAL S.A.S</t>
  </si>
  <si>
    <t>CORPORACION PROMOVER IPS</t>
  </si>
  <si>
    <t>ESE HOSPITAL SAN NICOLAS DE TOLENTINO</t>
  </si>
  <si>
    <t>FUNMEDIC</t>
  </si>
  <si>
    <t>MAXIVISION LTDA IPS</t>
  </si>
  <si>
    <t>IPS SALUD PLENA LTDA</t>
  </si>
  <si>
    <t>CARDIOMEDICS LTDA</t>
  </si>
  <si>
    <t>RTS S.A.S</t>
  </si>
  <si>
    <t>ESE CAMU DEL PRADO</t>
  </si>
  <si>
    <t>NEURODINAMIA SA</t>
  </si>
  <si>
    <t>ESE CENTRO DE SALUD CON CAMA</t>
  </si>
  <si>
    <t>ESE HOSPITAL SAN FELIX LA DORADA</t>
  </si>
  <si>
    <t>E.S.E CAMU CORNELIO VALDELAMAR PEÑA PUERTO ESCONDIDO</t>
  </si>
  <si>
    <t>CLINICA MATERNO INFANTIL CASA DEL NIÑO S.A</t>
  </si>
  <si>
    <t>EMPRESA SOCIAL DEL ESTADO VIDA SINU</t>
  </si>
  <si>
    <t>ONCOMEDICA S.A</t>
  </si>
  <si>
    <t>CENTRO DE CIRUGI AMBULATORIO Y OFTALMOLOGICO DE CORDOBA SAS</t>
  </si>
  <si>
    <t>CENTRO CARDIOVASCULAR DEL MAGDALENA S.A.</t>
  </si>
  <si>
    <t>E.S.E. HOSPITAL LOCAL DE TENERIFE</t>
  </si>
  <si>
    <t>ESE HOSPITAL SAN JOSE DEL MUNICIPIO DE PUEBLO VIEJO</t>
  </si>
  <si>
    <t>ESE HOSPITAL LUISA SANTIAGA MARQUEZ IGUARAN</t>
  </si>
  <si>
    <t>EMPRESA SOCIAL DL ESTADO CENTRO DE SALUD PAZ DEL RIO</t>
  </si>
  <si>
    <t>ESE CENTRO DE SALUD CARTAGENA DE INDIAS COROZAL</t>
  </si>
  <si>
    <t>ESE HOSPITAL DEPARTAMENTAL  CENTENARIO  DE  SEVILLA</t>
  </si>
  <si>
    <t>OFTALMOLOGOS ASOCIADOS DE LA COSTA S.A.S</t>
  </si>
  <si>
    <t>I.P.S. DE LA COSTA S.A.</t>
  </si>
  <si>
    <t>I.P.S. CLINICA GUARANDA SANA S.A.S.</t>
  </si>
  <si>
    <t>ESE HOSPITAL LOCAL CURUMANI CRISTIAN MORENO PALLARES</t>
  </si>
  <si>
    <t>ESE HOSPITAL JORGE ISAAC RINCON TORRES</t>
  </si>
  <si>
    <t>IPS SALUD A TU LADO SAS</t>
  </si>
  <si>
    <t>EMPRESA SOCIAL DEL ESTADO HOSPITAL EL SOCORRO</t>
  </si>
  <si>
    <t>CLINICA BUENOS AIRES S.A:S</t>
  </si>
  <si>
    <t>CLINICA CANDELARIA IPS S.A.S</t>
  </si>
  <si>
    <t>HOSPITAL TUNJUELITO ESE</t>
  </si>
  <si>
    <t>HOSPITAL DE ENGATIVA ESE</t>
  </si>
  <si>
    <t>MEDICINA INTEGRAL I P S SA</t>
  </si>
  <si>
    <t>HOSPITAL DE FONTIBON ESE</t>
  </si>
  <si>
    <t>UNIDAD BASICA DE ATENCION NUESTRA SEÑORA DEL CARMEN ESE</t>
  </si>
  <si>
    <t>HOSPITAL SANTA CLARA  E.S E</t>
  </si>
  <si>
    <t>E.S.E. HOSPITAL SAN JOSE DE GUADUAS</t>
  </si>
  <si>
    <t>FUNDACION HOSPITAL INFANTIL SA</t>
  </si>
  <si>
    <t>INVERSIONES CHAHIN Y CIA SCA</t>
  </si>
  <si>
    <t>CORPORACION HOGARES CREA DE COLOMBIA</t>
  </si>
  <si>
    <t>CLINICA DE FRACTURAS CENTRO DE ORTOPEDIA Y TRAUMATOLOGIA S.A</t>
  </si>
  <si>
    <t>E.S.E. SANATORIO DE CONTRATACION</t>
  </si>
  <si>
    <t>HOSPITAL DEPARTAMENTAL MARIO CORREA RENJIFO EMPRESA SOCIAL DEL ESTADO</t>
  </si>
  <si>
    <t>ESE HOSPITAL LA ANUNCIACION</t>
  </si>
  <si>
    <t>ESE HOSPITAL SAN SEBASTIAN DE URABA</t>
  </si>
  <si>
    <t>E.S.E. HOSPITAL DEPARTAMENTAL SAN VICENTE DE PAUL DE GARZON</t>
  </si>
  <si>
    <t>EMPRESA SOCIAL DEL ESTADO HOSPITAL SANTA LUCIA DE CAJAMARCA</t>
  </si>
  <si>
    <t>E.S.E. HOSPITAL SAN ANTONIO</t>
  </si>
  <si>
    <t>HOSPITAL REGIONAL DE SOGAMOSO EMPRESA SOCIAL DEL ESTADO</t>
  </si>
  <si>
    <t>HOSPITAL DEPARTAMENTAL DE VILLAVICENCIO E.S.E.</t>
  </si>
  <si>
    <t>HOSPITAL FRANCISCO DE PAULA SANTANDER E.S.E.</t>
  </si>
  <si>
    <t>FUNDACION HOSPITAL SAN PEDRO</t>
  </si>
  <si>
    <t>CENTRO DE CIRUGIA OCULAR LTDA</t>
  </si>
  <si>
    <t>EMPRESA SOCIAL DEL ESTADO HOSPITAL REGIONAL DE DUITAMA</t>
  </si>
  <si>
    <t>CLINICA EL LAGUITO S.A</t>
  </si>
  <si>
    <t>ESE HOSPITAL TAMALAMEQUE</t>
  </si>
  <si>
    <t>ESE HOSPITAL REGIONAL DE AGUACHICA JOSE DAVID PADILLA VILLAFAÑE</t>
  </si>
  <si>
    <t>CLINICA SAN JORGE LTDA.</t>
  </si>
  <si>
    <t>FUNDACION HOSPITAL DE LA MISERICORDIA</t>
  </si>
  <si>
    <t>EMPRESA SOCIAL DEL ESTADO HOSPITAL UNIVERSITARIO DEL CARIBE</t>
  </si>
  <si>
    <t>NEONATOLOGOS DE SUCRE LIMITADA</t>
  </si>
  <si>
    <t>ESE HSOPITAL NIVEL I PUERTO RICO</t>
  </si>
  <si>
    <t>E.S.E. HOSPITAL REGIONAL SAN GIL</t>
  </si>
  <si>
    <t>AMBULANCIAS MEDICAS DEL ATLANTICO S.A.S</t>
  </si>
  <si>
    <t>SANTA HELENA DEL VALLE IPS</t>
  </si>
  <si>
    <t>HOSPITAL INFANTIL UNIVERSITARIO DE SAN JOSE</t>
  </si>
  <si>
    <t>IPSI ANALIRAPULE</t>
  </si>
  <si>
    <t>TRIMED DISTRIBUIDORA LTDA</t>
  </si>
  <si>
    <t>FUNDACION VIDA CON AMOR</t>
  </si>
  <si>
    <t>ANGIOGRAFIA DE COLOMBIA S EN C</t>
  </si>
  <si>
    <t>SOCIEDAD INTEGRAL DE ESPECIALISTAS SANTA TERESA SAS</t>
  </si>
  <si>
    <t>E.S.E HOSPITAL SAN ANTONIO DE PADUA</t>
  </si>
  <si>
    <t>CORPORACION CLINICA UNIVERSIDAD COOPERATIVA DE COLOMBIA CLINICA UCC</t>
  </si>
  <si>
    <t>GESTION INTEGRAL DEL CUIDADO LTDA</t>
  </si>
  <si>
    <t>MEDINTEGRAL XXI SAS</t>
  </si>
  <si>
    <t>INVERSIONES NUEVALUZ LTDA</t>
  </si>
  <si>
    <t>IPSI SAINN WAYUKANA SALUD Y VI</t>
  </si>
  <si>
    <t>ONCO-ORIENTE S.A.S</t>
  </si>
  <si>
    <t>IMAGENOLOGIA DEL MAGDALENA CENTRO RADIOLOGICO SAS</t>
  </si>
  <si>
    <t>SOCIEDAD SAN JOSE DE TORICES SAS</t>
  </si>
  <si>
    <t>IPS LABORATORIO CLINICO ESPECIALIZADO CLINICOM S.A.S</t>
  </si>
  <si>
    <t>FUNDACION EDUMAR DEL CARIBE</t>
  </si>
  <si>
    <t>IPS CENTRO DE REHABILITACION INTEGRAL ARCO IRIS SAS</t>
  </si>
  <si>
    <t>UNION TEMPORAL UCI ADULTOS LAS MERCEDES DE COROZAL</t>
  </si>
  <si>
    <t>MEDICINA INTEGRAL DEL CARIBE SAS</t>
  </si>
  <si>
    <t>BET-EL SALUD S.A.S.</t>
  </si>
  <si>
    <t>CENTRO DE CARDIOLOGIA INFANTIL SAS</t>
  </si>
  <si>
    <t>LLANO SALUD DEL META S.A.S.</t>
  </si>
  <si>
    <t>UNION TEMPORAL U.T. CRITICAL CARE GROUP</t>
  </si>
  <si>
    <t>CENTRO DE RESONANCIA MAGNETICA DEL NORTE SAS</t>
  </si>
  <si>
    <t>AMOR POR TU SALUD S.A.S.</t>
  </si>
  <si>
    <t>DIPROMEDICOS S.A.S</t>
  </si>
  <si>
    <t>CODIGO AZUL S.A.S.</t>
  </si>
  <si>
    <t>IPS CARDIOCENTRO PEDIATRICO DE SUCRE S.A.S</t>
  </si>
  <si>
    <t>CARDIO LIVE I.P.S. S.A.S</t>
  </si>
  <si>
    <t>ASESORIA DE ATENCION INTEGRAL EN SALUD IPS S.A.S</t>
  </si>
  <si>
    <t>UNION TEMPORAL VISION DEL LITORAL</t>
  </si>
  <si>
    <t>SALUD HELP S.A.S.</t>
  </si>
  <si>
    <t>ESPECIALISTAS ASESORES PROFESIONALES EAP IPS SAS</t>
  </si>
  <si>
    <t>IPS UNIDOS POR EL MAÑANA SAS</t>
  </si>
  <si>
    <t>DELTA SALUD S.A.S</t>
  </si>
  <si>
    <t>SUBRED INTEGRADA DE SERVICIOS DE SALUD SUR OCCIDENTE E.S.E</t>
  </si>
  <si>
    <t>CLINICA ZAYMA LTDA</t>
  </si>
  <si>
    <t>CLINICA DE ESPECIALISTAS MARIA AUXILIADORA S.A.S.</t>
  </si>
  <si>
    <t>CLINICA LOS  ALMENDROS  SAS</t>
  </si>
  <si>
    <t>CLINICA PORVENIR LIMITADA</t>
  </si>
  <si>
    <t>IPS VIDA PLENA S.A.S</t>
  </si>
  <si>
    <t>ESE HOSPITAL SAGRADO CORAZON DE JESUS</t>
  </si>
  <si>
    <t>INSTITUTO NEUROPSIQUIATRICO NUESTRA SEÑORA DEL CARMEN INSECAR</t>
  </si>
  <si>
    <t>EMPRESA SOCIAL DEL ESTADO DEL DEPARTAMENTO DEL META ESE SOLUCION SALUD</t>
  </si>
  <si>
    <t>HOSPITAL SAN JUAN BOSCO E.S.E</t>
  </si>
  <si>
    <t>ASISTENCIA MEDICA INMEDIATA AMEDI S.A.S.</t>
  </si>
  <si>
    <t>CENTRO REGIONAL DE ONCOLOGIA SAS</t>
  </si>
  <si>
    <t>SOCIEDAD MEDICA CLINICA MAICAO S.A</t>
  </si>
  <si>
    <t>IPS CLINICA SANTA MONICA S.A.S.</t>
  </si>
  <si>
    <t>CLINICA OFTALMOLOGICA UNIDAD LASER DEL ATLANTICO S.A</t>
  </si>
  <si>
    <t>CLINICA BLAS DE LEZO S A</t>
  </si>
  <si>
    <t>CLINICA INTEGRAL DE EMERGENCIAS LAURA DANIELA S.A.</t>
  </si>
  <si>
    <t>UNION TEMPORAL UCI DE LA SABANA</t>
  </si>
  <si>
    <t>IPS TOLUSALUD LTDA</t>
  </si>
  <si>
    <t>UCI SANTA TERESA DE JESUS  S.A.S</t>
  </si>
  <si>
    <t>HOSPITAL NUESTRA SEÑORA DEL CARMEN</t>
  </si>
  <si>
    <t>CLINICA REGIONAL DE ESPECIALISTAS SINAIS VITAIS SAS</t>
  </si>
  <si>
    <t>UNIDAD PEDIÁTRICA SIMÓN BOLÍVAR IPS SAS</t>
  </si>
  <si>
    <t>UNION TEMPORAL UROMIL B.A.</t>
  </si>
  <si>
    <t>SUBRED INTEGRADA DE SERVICIOS DE SALUD CENTRO ORIENTE E.S.E</t>
  </si>
  <si>
    <t>RICARDO AUGUSTO MORENO SILVA</t>
  </si>
  <si>
    <t>HOSPITAL LOCAL DE PUERTO LOPEZ EMPRESA SOCIAL DEL ESTADO</t>
  </si>
  <si>
    <t>OPTICA NUEVA VISION O MADELEINE FIGUEROA TAPIA</t>
  </si>
  <si>
    <t>HERRERA PAVAJEAU MARLING CECILIA</t>
  </si>
  <si>
    <t>E.S.E. HOSPITAL MARIO GAITAN YANGUAS DE SOACHA</t>
  </si>
  <si>
    <t>UNIDAD MEDICA RADIOLOGICA DEL CARMEN</t>
  </si>
  <si>
    <t>SERVICIOS MEDICOS OLIMPUS I.P.S. SOCIEDAD POR ACCIONES SIMPLIFICADA</t>
  </si>
  <si>
    <t>E.S.E. HOSPITAL NELSON RESTREPO MARTINEZ</t>
  </si>
  <si>
    <t>CLINICA SANTA MARIA SAS</t>
  </si>
  <si>
    <t>HOSPITAL SAN VICENTE ESE</t>
  </si>
  <si>
    <t>HOSPITAL EL TUNAL E.S.E</t>
  </si>
  <si>
    <t>CENTRO DE DIALISIS SANTA MARGARITA</t>
  </si>
  <si>
    <t>RESURGIR CASA DE REPOSO LTDA</t>
  </si>
  <si>
    <t>HOSPITAL DEL SARARE ESE</t>
  </si>
  <si>
    <t>REDSALUD ARMENIA ESE</t>
  </si>
  <si>
    <t>CLNICA LABIMED LIMITADA</t>
  </si>
  <si>
    <t>CLINICA ATENAS LIMITADAS IPS</t>
  </si>
  <si>
    <t>EMPRESA DE SALUD HUMANES CIA LTDA</t>
  </si>
  <si>
    <t>SOUTH MEDICAL CLINIC S.A.</t>
  </si>
  <si>
    <t>LABORATORIO BIOHEATL</t>
  </si>
  <si>
    <t>IPS SALUD DEL PUEBLO</t>
  </si>
  <si>
    <t>INSTITUTO ONCOHEMATOLOGICO BETANIA S.A BIO BETANIA S.A</t>
  </si>
  <si>
    <t>CLÍNICA DE LA MUJER MARIA AUXILIADORA LTDA IPS</t>
  </si>
  <si>
    <t>PROSALUD IPS SAS</t>
  </si>
  <si>
    <t>GESTION EN SALUD INTEGRAL SAS</t>
  </si>
  <si>
    <t>CLINICA CARDIOVASCULAR JESUS DE NAZARETH TRANSFORMACIÓN EN SAS</t>
  </si>
  <si>
    <t>GESTION SALUD SAS</t>
  </si>
  <si>
    <t>CENTRO DE REHABILITACION FISICA Y ESTETICA IPS EU</t>
  </si>
  <si>
    <t>UNIDAD DE SALUD MOMPOX U.S.M LTDA</t>
  </si>
  <si>
    <t>HOSPITAL SAN VICENTE E.S.E</t>
  </si>
  <si>
    <t>FUNDACION AMIGOS DE LA SALUD</t>
  </si>
  <si>
    <t>EMPRESA SOCIAL DEL ESTADO SALUD PEREIRA</t>
  </si>
  <si>
    <t>EMPRESA SOCIAL DEL ESTADO HOSPITAL RAFAEL PABA MANJARREZ</t>
  </si>
  <si>
    <t>CENTRO DE IMAGENES DIAGNOSTICAS SANTA MARTA SAS</t>
  </si>
  <si>
    <t>EMPRESA SOCIAL DEL ESTADO UNIDAD DE SALUD SAN FRANCISCO DE ASIS</t>
  </si>
  <si>
    <t>OXIMED-MEISER S.A.S</t>
  </si>
  <si>
    <t>CARDIOSALUD S.A.S</t>
  </si>
  <si>
    <t>MEJIA CUBIDES Y CIA EN C</t>
  </si>
  <si>
    <t>FUNDACION CENTRO INTEGRAL MERAKI</t>
  </si>
  <si>
    <t>ESE HOSPITAL SAN JOSE</t>
  </si>
  <si>
    <t>HOSPITAL HERNANDO QUINTERO BLANCO E.S.E</t>
  </si>
  <si>
    <t>ESE HOSPITAL JOSE ANTONIO SOCARRAS</t>
  </si>
  <si>
    <t>ESE HOSPITAL CAMILO VILLAZON PUMAREJO</t>
  </si>
  <si>
    <t>CLINICA OFTALMOLOGICA DE VALLEDUPAR LTDA.</t>
  </si>
  <si>
    <t>CLINICA ERASMO LTDA</t>
  </si>
  <si>
    <t>ESE HOSPITAL DONALDO SAUL MORON MANJARREZ</t>
  </si>
  <si>
    <t>ESE HOSPITAL SAN JOSE DEL GUAVIARE</t>
  </si>
  <si>
    <t>CLINICA SAN JORGE I.P.S.</t>
  </si>
  <si>
    <t>HOSPITAL UNIVERSITARIO CLINICA SAN RAFAEL</t>
  </si>
  <si>
    <t>INSTITUTO DE REHABILITACIÓN ISSA ABUCHAIBE LTDA</t>
  </si>
  <si>
    <t>FUNDAVISION</t>
  </si>
  <si>
    <t>UT HOSPITAL CARDIOVASCULAR DEL NIÑO DE CUNDINAMARCA</t>
  </si>
  <si>
    <t>FUNDACION CLINICA EMANUEL</t>
  </si>
  <si>
    <t>ESE HOSPITAL DE PUERTO COLOMBIA</t>
  </si>
  <si>
    <t>HOSPITAL UNIVERSITARIO DEL VALLE EVARISTO GARCIA E.S.E.</t>
  </si>
  <si>
    <t>FUNDACION VALLE DEL LILI</t>
  </si>
  <si>
    <t>E.S.E. HOSPITAL SAN RAFAEL DE EL ESPINAL EMPRESA SOCIAL DEL ESTADO</t>
  </si>
  <si>
    <t>HOSPITAL REINA SOFIA DE ESPAÑA EMPRESA SOCIAL DEL ESTADO LERIDA TOLIMA</t>
  </si>
  <si>
    <t>FUNDACION HOSPITALARIA SAN VICENTE DE PAUL</t>
  </si>
  <si>
    <t>E.S.E. HOSPITAL PEDRO NEL CARMONA</t>
  </si>
  <si>
    <t>SANATORIO DE AGUA DE DIOS E.S.E.</t>
  </si>
  <si>
    <t>ESE HOSPITAL SAN JOSE DE SAMANA</t>
  </si>
  <si>
    <t>HOSPITAL REGIONAL DE LA ORINOQUIA E.S.E.</t>
  </si>
  <si>
    <t>INVERSIONES CLINICA DEL META S.A.</t>
  </si>
  <si>
    <t>ESE HOSPITAL JOSE MARIA HERNAN</t>
  </si>
  <si>
    <t>CRUZ ROJA COLOMBIANA SECCIONAL META</t>
  </si>
  <si>
    <t>ESE HOSPITAL SAN AGUSTIN</t>
  </si>
  <si>
    <t>E.S.E HOSPITAL AGUSTIN CODAZZI</t>
  </si>
  <si>
    <t>SOCIEDAD DE CIRUGIA DE BOGOTA HOSPITAL DE SAN JOSE</t>
  </si>
  <si>
    <t>E.S.E HOSPITAL SAN RAFAEL DE FACATATIVÁ</t>
  </si>
  <si>
    <t>FUNDACION CAMPBELL</t>
  </si>
  <si>
    <t>SERVIFARMA DEL CARIBE IPS LTDA</t>
  </si>
  <si>
    <t>ESE MORENO Y CLAVIJO</t>
  </si>
  <si>
    <t>CLINICA INTEGRAL OFTALMOQUIRURGICA CIO</t>
  </si>
  <si>
    <t>INSTITUTO DE MEDICINA NUCLEAR S.A</t>
  </si>
  <si>
    <t>FUNDACION INTEGRAL DE SALUD</t>
  </si>
  <si>
    <t>INVERSIONES MEREZ SAS</t>
  </si>
  <si>
    <t>RADIOLOGOS UNION TEMPORAL</t>
  </si>
  <si>
    <t>SOCIEDAD CARDIOLOGIA COLOMABIA SAS</t>
  </si>
  <si>
    <t>CLINICA PEDIATRICA NIÑO JESUS LIMITADA</t>
  </si>
  <si>
    <t>LABORATORIO DE PATOLOGIA Y CITOLOGIA ALHUMED LIMITADA.</t>
  </si>
  <si>
    <t>OPORTUNIDAD Y VIDA</t>
  </si>
  <si>
    <t>VITAL MEDIC EMERGENCIAS LTDA</t>
  </si>
  <si>
    <t>EMPRESA SOCIAL DEL ESTADO HOSPITAL LA DIVINA MISERICORDIA</t>
  </si>
  <si>
    <t>UNION TEMPORAL CLINILLANO</t>
  </si>
  <si>
    <t>FAMILIAR SALUD LTDA</t>
  </si>
  <si>
    <t>E.S.E. SOR TERESA ADELE</t>
  </si>
  <si>
    <t>LABORATORIO CLINICO Y CITOLOGI</t>
  </si>
  <si>
    <t>ACCION SALUD IPS LTDA</t>
  </si>
  <si>
    <t>IPS SANTA TERESA DE JESUS Y CIA LTDA</t>
  </si>
  <si>
    <t>OCULASER - CENTRO DE ESPECIALIDADES OFTALMOLOGICAS S.A.S.</t>
  </si>
  <si>
    <t>VITAL MEDICAL CARE VIMEC S.A.S</t>
  </si>
  <si>
    <t>CLINICA SANTO TOMAS DE VALLEDUPAR</t>
  </si>
  <si>
    <t>CENTRO DE REHABILITACION INTEGRAL FISIOVITAL</t>
  </si>
  <si>
    <t>CLINICA SAN FELIPE DE BARAJAS SAS</t>
  </si>
  <si>
    <t>C.A.A. CELTA IPS</t>
  </si>
  <si>
    <t>INSTITUTO DE REHABILITACION INTEGRAL SANAVIDA S.A.S</t>
  </si>
  <si>
    <t>IPS SERVICIOS MEDICOS BIOTECH  DE COLOMBIA SAS</t>
  </si>
  <si>
    <t>CENTRO TERAPEUTICO RE-ENCONTRARSE S.A.S.</t>
  </si>
  <si>
    <t>CLINICA VIVE LTDA</t>
  </si>
  <si>
    <t>FUNDACION ECUESTRE PARA LA REHABILITACION NEUROCOGNITIVA "CAMBIANDO VIDAS"</t>
  </si>
  <si>
    <t>CENTRO NEURORADIONCOLOGICO DE CARTAGENA SAS</t>
  </si>
  <si>
    <t>UNIDAD MATERNO INFANTIL TALAPUIN S.A.S.</t>
  </si>
  <si>
    <t>CMIACIPSGUAJIRA SAS</t>
  </si>
  <si>
    <t>CENTROS HOSPITALARIOS DEL CARIBE SAS</t>
  </si>
  <si>
    <t>UCIGEA S.A.S.</t>
  </si>
  <si>
    <t>FUNDACION SISTEMAS INTEGRALES SIS</t>
  </si>
  <si>
    <t>ADMINISTRADORA CLINICA LA COLINA SAS</t>
  </si>
  <si>
    <t>CLINICA GENERAL SAN DIEGO S.A.S.</t>
  </si>
  <si>
    <t>CLINICA BARU</t>
  </si>
  <si>
    <t>CLINICA SANTA LUCIA DEL SINU</t>
  </si>
  <si>
    <t>CLINICA PALMA REAL S.A.S</t>
  </si>
  <si>
    <t>GRUPO VIDA MAGANGUE IPS S.A.S</t>
  </si>
  <si>
    <t>U.T UNIDAD ONCOLOGICA Y DE RADIOTERAPIA</t>
  </si>
  <si>
    <t>UNIDAD OPTICA LINA PINTO IPS S.A.S</t>
  </si>
  <si>
    <t>MOVIRED VIDA S.A.S.</t>
  </si>
  <si>
    <t>FUNDACION FLORECER B.D.G</t>
  </si>
  <si>
    <t>FISIOMED INTEGRAL S.A.S</t>
  </si>
  <si>
    <t>SERVICIOS DE SALUD ESPECIALIZADOS S.A.S</t>
  </si>
  <si>
    <t>SALUD DOMICILIARIA INTEGRAL DEL CARIBE S.A.S.</t>
  </si>
  <si>
    <t>LEYTON TORRES LAURA MARIA</t>
  </si>
  <si>
    <t>RODOLFO  JALLER RAAD</t>
  </si>
  <si>
    <t>SERVICIOS MEDICOS INTEGRALES DE SALUD SAS SERVIMEDICOS SAS</t>
  </si>
  <si>
    <t>IPS CLINICA  SANTA ANA DE BARANOA</t>
  </si>
  <si>
    <t>ESE HOSPITAL SAN JOSE DE TIERRALTA</t>
  </si>
  <si>
    <t>CLINICA SAHAGUN  I.P.S. S.A</t>
  </si>
  <si>
    <t>EMPRESA SOCIAL DEL ESTADO HOSPITAL LOCAL DE EL RETEN</t>
  </si>
  <si>
    <t>COMPAÑÍA COLOMBIANA DE SALUD COLSALUD S.A</t>
  </si>
  <si>
    <t>UNIDAD DE CUIDADOS INTENSIVOS RENACER</t>
  </si>
  <si>
    <t>E.S.E. HOSPITAL DEPARTAMENTAL SAN JUAN DE DIOS</t>
  </si>
  <si>
    <t>FUNDACION CARDIO INFANTIL INSTITUTO DE CARDIOLOGIA</t>
  </si>
  <si>
    <t>FUNDACION CARDIOVASCULAR DE COLOMBIA</t>
  </si>
  <si>
    <t>EMPRESA SOCIAL DEL ESTADO HOSPITAL SANDIEGO DE CERETE</t>
  </si>
  <si>
    <t>SOCIEDAD MEDICA DE SANTA MARTA S.A. - CLINICA EL PRADO</t>
  </si>
  <si>
    <t>SOCIEDAD MEDICA CLINICA RIOHACHA SAS</t>
  </si>
  <si>
    <t>HOSPITAL ROSARIO PUMAREJO DE LOPEZ - EMPRESA SOCIAL DEL ESTADO</t>
  </si>
  <si>
    <t>HOSPITAL DE CASTILLA LA NUEVA ESE</t>
  </si>
  <si>
    <t>EVALUAMOS IPS LTDA</t>
  </si>
  <si>
    <t>CENTRO DE CIRUGIA LAPAROSCOPIA Y ENDOCOSPIA DIGESTIVA DEL CESAR LTDA</t>
  </si>
  <si>
    <t>UROCLINICA DE CORDOBA SAS</t>
  </si>
  <si>
    <t>CLINICA DE ESPECIALISTAS GUAJIRA SA</t>
  </si>
  <si>
    <t>IPSI SOL WAYUU</t>
  </si>
  <si>
    <t>ORTHO ESTHETIC Y SPA S.A.S</t>
  </si>
  <si>
    <t>FUNDACION CARDIOVASCULAR DE COLOMBIA ZONA FRANCA SAS</t>
  </si>
  <si>
    <t>EMPRESA MULTIACTIVA DE SALUD SERMULTISALUD SAS</t>
  </si>
  <si>
    <t>CLINICA LA VICTORIA S.A.S.</t>
  </si>
  <si>
    <t>OINSAMED S.A.S.</t>
  </si>
  <si>
    <t>FUNDACION MARIA REINA</t>
  </si>
  <si>
    <t>DIAXME S.A.S</t>
  </si>
  <si>
    <t>UNION TEMPORAL UROSEN</t>
  </si>
  <si>
    <t>CENTRO DE SONRISAS IPS S.A.S.</t>
  </si>
  <si>
    <t>SONIA YOLANDA VARGAS QUIROGA</t>
  </si>
  <si>
    <t>ZULETA OÑATE IVAN FRANCISCO</t>
  </si>
  <si>
    <t>CORPORACION PARA LA INTEGRACIO</t>
  </si>
  <si>
    <t>HOSPITAL REGIONAL DE MIRAFLORES  EMPRESA SOCIAL DEL ESTADO</t>
  </si>
  <si>
    <t>IPS CLINICA GENERAL EL RECREO LTDA</t>
  </si>
  <si>
    <t>HOSPITAL CENTRAL JULIO MENDEZ</t>
  </si>
  <si>
    <t>FUNDACION OFTALMOLOGIA DEL CARIBE - SANTA MARTA</t>
  </si>
  <si>
    <t>HOSPITAL LA VICTORIA III NIVEL E.S.E</t>
  </si>
  <si>
    <t>E.S.E. HOSPITAL SAN VICENTE DE PAUL DE FOMEQUE</t>
  </si>
  <si>
    <t>HOSPITAL DE SUBA ESE</t>
  </si>
  <si>
    <t>ESE HOSPITAL SAN FRANCISCO</t>
  </si>
  <si>
    <t>ESTUDIOS E INVERSIONES  MEDICAS S A ESIMED S A</t>
  </si>
  <si>
    <t>SABBAG RADIOLOGOS S.A</t>
  </si>
  <si>
    <t>S.A MEDIC S EN C</t>
  </si>
  <si>
    <t>E.S.E. HOSPITAL MUNICIPAL DE SABANAGRANDE</t>
  </si>
  <si>
    <t>EMPRESA SOCIAL DEL ESTADO HOSPITAL DE JUAN DE ACOSTA</t>
  </si>
  <si>
    <t>FUNDACION ANTORCHA</t>
  </si>
  <si>
    <t>UNIÓN VITAL S.A.</t>
  </si>
  <si>
    <t>I.P.S. UNIDAD MEDICA ETICA E.U.</t>
  </si>
  <si>
    <t>E.S.E. HOSPITAL EL CARMEN</t>
  </si>
  <si>
    <t>RED DE SALUD DEL CENTRO EMPRESA SOCIAL DEL ESTADO</t>
  </si>
  <si>
    <t>ESE HOSPITAL LOCAL ARJONA</t>
  </si>
  <si>
    <t>ESE HOSPITAL REGIONAL NORTE</t>
  </si>
  <si>
    <t>ESE CENTRO DE SALUD CON CAMAS CORDOBA BOLIVAR</t>
  </si>
  <si>
    <t>CENTRO CARDIOVASCULAR COLOMBIANO CLINICA SANTA MARIA</t>
  </si>
  <si>
    <t>ESE CAMU SANTA TERESITA</t>
  </si>
  <si>
    <t>EMPRESA SOCIAL DEL ESTADO CAMU SAN RAFAEL</t>
  </si>
  <si>
    <t>CLINICA LA TRINIDAD I.P.S. LTDA</t>
  </si>
  <si>
    <t>EMPRESA SOCIAL DEL ESTADO E.S.E. CENTRO DE SALUD DE COTORRA</t>
  </si>
  <si>
    <t>CARDIOSTRESS LTDA</t>
  </si>
  <si>
    <t>UMBRAL ONCOLÓGICOS S.A.S</t>
  </si>
  <si>
    <t>TERAPIAS INTEGRALES LTDA.</t>
  </si>
  <si>
    <t>CLINICA REGIONAL DEL SAN JORGE IPS SA</t>
  </si>
  <si>
    <t>CLINICA MEDILASER S.A</t>
  </si>
  <si>
    <t>QUILISALUD E.S.E.</t>
  </si>
  <si>
    <t>EMPRESA SOCIAL DEL ESTADO HOSPITAL LOCAL ALEJANDRO MAESTRE SIERRA</t>
  </si>
  <si>
    <t>EMPRESA SOCIAL DEL ESTADO HOSPITAL NUESTRA SEÑORA DEL CARMEN</t>
  </si>
  <si>
    <t>UNIDAD DE ATENCION DE PACIENTES EN ESTADO CRITICO SAS</t>
  </si>
  <si>
    <t>ONCOVIHDA MAGDALENA IPS LTDA</t>
  </si>
  <si>
    <t>ENTIDAD LIDER EN ASISTENCIA SOCIAL Y COMERCIAL LTDA -ENLACES LTDA</t>
  </si>
  <si>
    <t>PRONTOSALUD LTDA</t>
  </si>
  <si>
    <t>FUNDACION ESTILO DE VIDA SALUDABLE ESVIDA IPS</t>
  </si>
  <si>
    <t>ESE HOSPITAL SAN MARTIN</t>
  </si>
  <si>
    <t>MEDICINA NUCLEAR SA</t>
  </si>
  <si>
    <t>SOCIEDAD MEDICA INTEGRAL DE LA GUAJIRA LIMITADA</t>
  </si>
  <si>
    <t>ESE HOSPITAL NUESTRA SEÑORA DEL CARMEN</t>
  </si>
  <si>
    <t>ESE HOSPITAL SANTA TERESA DE JESUS DE AVILA</t>
  </si>
  <si>
    <t>ONCOVIHDA IPS CESAR LTDA</t>
  </si>
  <si>
    <t>CLINICA SOMEDA S.A.S</t>
  </si>
  <si>
    <t>FRESENIUS MEDICAL CARE COLOMBIA S.A</t>
  </si>
  <si>
    <t>HOSPITAL RAFAEL URIBE URIBE ESE</t>
  </si>
  <si>
    <t>FUNDACION RENAL DE COLOMBIA</t>
  </si>
  <si>
    <t>ESE HOSPITAL LOCAL SAN PABLO</t>
  </si>
  <si>
    <t>SALUD VITAL DE COLOMBIA IPS SAS</t>
  </si>
  <si>
    <t>FUNDACION DESTREZAS SERVICIOS DE REHABILITACION</t>
  </si>
  <si>
    <t>CONGREGACION DE HERMANAS FRANCISCANAS MISIONERAS DE MARIA AUXILIADORA</t>
  </si>
  <si>
    <t>CLINICA DEL OCCIDENTE S.A.</t>
  </si>
  <si>
    <t>ASOSIACION PRO-BIENESTAR DE LA FAMILIA COLOMBIANA PROFAMILIA</t>
  </si>
  <si>
    <t>FUNDACION OFTALMOLOGICA NACIONAL</t>
  </si>
  <si>
    <t>ESE HOSPITAL LOCAL DE LURUACO</t>
  </si>
  <si>
    <t>HOSPITAL DE SAN JUAN DE DIOS</t>
  </si>
  <si>
    <t>E.S.E EDMUNDO GERMAN ARIAS DUARTE</t>
  </si>
  <si>
    <t>HOSPITAL CENTRO E.S.E. DE PLANADAS</t>
  </si>
  <si>
    <t>E.S.E. HOSPITAL SAN RAFAEL DE ITAGUÍ</t>
  </si>
  <si>
    <t>ESE HOSPITAL CESAR URIBE PIEDRAHITA</t>
  </si>
  <si>
    <t>E.S.E. CENTRAL DE URGENCIAS LOUIS PASTEUR</t>
  </si>
  <si>
    <t>E.S.E. HOSPITAL UNIVERSITARIO HERNANDO MONCALEANO PERDOMO DE NEIVA</t>
  </si>
  <si>
    <t>EMPRESA SOCIAL DEL ESTADO HOSPITAL UNIVERSITARIO FERNANDO TROCONIS</t>
  </si>
  <si>
    <t>HOSPITAL DEPARTAMENTAL TOMAS URIBE URIBE ESE</t>
  </si>
  <si>
    <t>EMPRESA SOCIAL DEL ESTADO HOSPITAL SAN JOSE</t>
  </si>
  <si>
    <t>CLINICA DEL CESAR S.A.</t>
  </si>
  <si>
    <t>CUNA NATAL SA</t>
  </si>
  <si>
    <t>INTENSIVISTAS MRC IPS S.A</t>
  </si>
  <si>
    <t>EMPRESA SOCIAL DEL ESTADO HOSPITAL LOCAL DE CUBARRAL</t>
  </si>
  <si>
    <t>E.S.E. HOSPITAL LOCAL DE PIEDECUESTA</t>
  </si>
  <si>
    <t>EMPRESA SOCIAL DEL ESTADO HOSPITAL LOCAL DE SAN CARLOS DE GUAROA</t>
  </si>
  <si>
    <t>ORGANIZACIÓN VIHONCO IPS S.A.S.</t>
  </si>
  <si>
    <t>OFTAMAR SAS</t>
  </si>
  <si>
    <t>CLINICENTRO DE REHABILITACION CARDIACA Y PULMONAR LTDA</t>
  </si>
  <si>
    <t>CLINICA LA PENINSULA LTDA</t>
  </si>
  <si>
    <t>IPS IMAGEN DIAGNOSTICA S.A.S</t>
  </si>
  <si>
    <t>UNIDAD FISICA INTEGRAL DE REHABILITACION LTDA</t>
  </si>
  <si>
    <t>FUNDACION SOCIAL RECUPERACIÓN INTEGRAL FUSORI</t>
  </si>
  <si>
    <t>CENTRO DE REHABILITACION INTEGRAL ROSALIA MENA SAS</t>
  </si>
  <si>
    <t>FUNDACION LIBERTAD Y FE</t>
  </si>
  <si>
    <t>UNIDAD MEDICO QUIRURGICA MARIA AUXILIADORA S.A.S.</t>
  </si>
  <si>
    <t>POLICLINICO EJE SALUD S.A.S</t>
  </si>
  <si>
    <t>PROMOTORA CLINICA ZONA FRANCA DE URABA SAS</t>
  </si>
  <si>
    <t>SABANASALUD SAHAGUN S.A.S.</t>
  </si>
  <si>
    <t>FUNDACION CASA HOGAR JUAN PABLO II</t>
  </si>
  <si>
    <t>CENTROS DE CONSULTA S.A.S.</t>
  </si>
  <si>
    <t>FUNDACION SEMBRANDO FUTURO SEMFU</t>
  </si>
  <si>
    <t>REMBERTO SUAREZ UROLOGOS DEL CARIBE IPS SAS</t>
  </si>
  <si>
    <t>INSTITUTO DIAGNOSTICO POR IMAGENES DE MAICAO SAS</t>
  </si>
  <si>
    <t>SOCIEDAD DE PATOLOGIA DE LA GUAJIRA S.A.S</t>
  </si>
  <si>
    <t>GASTROKIDS SAS</t>
  </si>
  <si>
    <t>TRANSMEDICAL S.A.S</t>
  </si>
  <si>
    <t>FUNDACION LUGAR DE ENCUENTRO SAN FRANCISCO DE ASIS</t>
  </si>
  <si>
    <t>IPS MI CASA MI HOSPITAL DE LA SABANA SAS</t>
  </si>
  <si>
    <t>RESONANCIA DE ALTA TECNOLOGIA DEL CARIBE SAS</t>
  </si>
  <si>
    <t>FUNDACION PARA EL DESARROLLO HUMANO INTEGRAL</t>
  </si>
  <si>
    <t>AMBULANCIAS AB IPS S.A.S</t>
  </si>
  <si>
    <t>VITAL CARIBE SAS</t>
  </si>
  <si>
    <t>MI OPTICA SAS</t>
  </si>
  <si>
    <t>FUNDACION PROYECTO HOMBRES DE BIEN</t>
  </si>
  <si>
    <t>SUBRED INTEGRADA DE SERVICIOS DE SALUD NORTE E.S.E</t>
  </si>
  <si>
    <t>PROSPERIDAD IPS S.A.S</t>
  </si>
  <si>
    <t>CLINICA DE LA COSTA LTDA</t>
  </si>
  <si>
    <t>ESE HOSPITAL SAN CRISTOBAL DE CIENAGA</t>
  </si>
  <si>
    <t>ESE HOSPITAL DEPARTAMENTAL DE  SABANALARGA</t>
  </si>
  <si>
    <t>PRONTASALUD SAS</t>
  </si>
  <si>
    <t>ESE HOSPITAL MATERNO INFANTIL</t>
  </si>
  <si>
    <t>QUIMIO SALUD LTDA</t>
  </si>
  <si>
    <t>ESE HOSPITAL SAN JUAN DE SAHAGUN</t>
  </si>
  <si>
    <t>GASES INDUSTRIALES DE COLOMBIA SA</t>
  </si>
  <si>
    <t>INTEGRAL HOME CARE SAS</t>
  </si>
  <si>
    <t>ESE INSTITUTO NACIONAL DE CANCEROLOGIA</t>
  </si>
  <si>
    <t>FUNDACION CLINICA INTEGRAL SINCELEJO</t>
  </si>
  <si>
    <t>CLINICA OFTAMOLOGICA DE SINCELEJO LTDA</t>
  </si>
  <si>
    <t>DISAMA MEDIC S.A.S.</t>
  </si>
  <si>
    <t>ANASHIWAYA IPSI</t>
  </si>
  <si>
    <t>CENTRO AMBULATORIO DE REHABILITACION INTEGRAL DEL CARIBE S.A.S.</t>
  </si>
  <si>
    <t>DOMEDICAL IPS S.A.S</t>
  </si>
  <si>
    <t>CENTRO HOSPITALARIO DE CUIDADO CRITICA DE LLANO SAS</t>
  </si>
  <si>
    <t>FUNDACION MEDICO PREVENTIVA SA</t>
  </si>
  <si>
    <t>RAMON ANTONIO QUINTERO ALMENAREZ</t>
  </si>
  <si>
    <t>ESE HOSPITAL DEPTAL UNIVERSITARIO  SAN JUAN DE DIOS</t>
  </si>
  <si>
    <t>ESE HOSPITAL HELI MORENO BLANCO</t>
  </si>
  <si>
    <t>EMPRESA SOCIAL DEL ESTADO HOSPITAL LA CANDELARIA</t>
  </si>
  <si>
    <t>EMPRESA SOCIAL DEL ESTADO HOSPITAL SANTO TOMAS</t>
  </si>
  <si>
    <t>ESE HOSPITAL REGIONNAL II NIVEL DE SAN MARCOS</t>
  </si>
  <si>
    <t>E.S.E HOSPITAL OCCIDENTE DE KENNEDY III NIVEL</t>
  </si>
  <si>
    <t>IPS CLINICA REINA CATALINA S.A.S.</t>
  </si>
  <si>
    <t>IPS HEROSAN S.A.S.- CLINICA SAN JOAQUIN</t>
  </si>
  <si>
    <t>EMPRESA SOCIAL DEL ESTADO HOSPITAL SANTA ANA</t>
  </si>
  <si>
    <t>EMPRESA SOCIAL DEL ESTADO CENTRO DE SALUD DE POLONUEVO</t>
  </si>
  <si>
    <t>ESE CENTRO DE SALUD CON CAMAS DE PALMAR DE VARELA</t>
  </si>
  <si>
    <t>LABORATORIO CLINICO CELTA O RO</t>
  </si>
  <si>
    <t>VIDACOOP ALTA COMPLEJIDAD IPS</t>
  </si>
  <si>
    <t>ACCIONSALUD LTDA IPS</t>
  </si>
  <si>
    <t>CENTRO NACIONAL DE ONCOLOGIA S.A.</t>
  </si>
  <si>
    <t>ESE HOSPITAL LOCAL ANA MARIA R</t>
  </si>
  <si>
    <t>ESE HOSPITAL LOCAL SANTA MARIA</t>
  </si>
  <si>
    <t>E.S.E. HOSPITAL LOCAL MUNICIPIO DE LOS PATIOS</t>
  </si>
  <si>
    <t>E.S.E.HOSPITAL LOCAL VILLA DEL ROSARIO</t>
  </si>
  <si>
    <t>E.S.E CAMU IRIS LÓPEZ DURAN</t>
  </si>
  <si>
    <t>GESTION INTEGRAL LIMITADA</t>
  </si>
  <si>
    <t>EMPRESA SOCIAL DEL ESTADO HOSPITAL LOCAL DE REMOLINO</t>
  </si>
  <si>
    <t>ESE HOSPITAL LOCAL DE NUEVA GRANADA</t>
  </si>
  <si>
    <t>IPS SAN JOSE E. U.</t>
  </si>
  <si>
    <t>FUNDACION BET SHALOM</t>
  </si>
  <si>
    <t>GASTROMAG SAS</t>
  </si>
  <si>
    <t>LLANO &amp; ORINOQUIA LTDA</t>
  </si>
  <si>
    <t>ESE CENTRO DE SALUD SAN JOSE I NIVEL SAN MARCOS</t>
  </si>
  <si>
    <t>UNIDAD MEDICA INTEGRAL DEL SAN JORGE LTDA</t>
  </si>
  <si>
    <t>CLINICA LA PASTORA</t>
  </si>
  <si>
    <t>EMPRESA SOCIAL DEL ESTADO HOSPITAL SAN LUCAS</t>
  </si>
  <si>
    <t>ESE HOSPITAL SANTA RITA DE CASSIA</t>
  </si>
  <si>
    <t>SALUD HUMANA EMPRESA S.A.S</t>
  </si>
  <si>
    <t>HOSPITAL MANUEL ELKIN PATARROYO</t>
  </si>
  <si>
    <t>HOSPITAL DE CHAPINERO ESE</t>
  </si>
  <si>
    <t>CENTRO DE INVESTIGACIONES ONCOLOGICAS CLINICA SAN DIEGO CIOSAD SAS</t>
  </si>
  <si>
    <t>CLINICA MEDICAL SAS</t>
  </si>
  <si>
    <t>HOSPITAL DE CENTRO ORIENTE ESE</t>
  </si>
  <si>
    <t>CORPORACION IPS SALUDCOOP</t>
  </si>
  <si>
    <t>UNIDAD DE DIAGNOSTICOS Y TRATAMIENTOS UROLOGICOS S.A.  UROMED S.A.</t>
  </si>
  <si>
    <t>E.S.E. HOSPITAL SAN RAFAEL DE CAQUEZA</t>
  </si>
  <si>
    <t>E.S.E. CENTRO DE SALUD DE TAUSA</t>
  </si>
  <si>
    <t>EMPRESA SOCIAL DEL ESTADO HOSPITAL DE TAURAMENA</t>
  </si>
  <si>
    <t>EMPRESA SOCIAL DEL ESTADO HOSPITAL SAN ANTONIO</t>
  </si>
  <si>
    <t>INSTITUTO ROOSEVELT</t>
  </si>
  <si>
    <t>FUNDACION SANTA FE DE BOGOTA</t>
  </si>
  <si>
    <t>ORGANIZACION CLINICA GENERAL DEL NORTE</t>
  </si>
  <si>
    <t>IPS DEL MUNICIPIO DE CARTAGO ESE</t>
  </si>
  <si>
    <t>E.S.E. HOSPITAL SAN RAFAEL DE LETICIA</t>
  </si>
  <si>
    <t>SERVICIOS ESPECIALIZADOS DE SALUD EMPRESA ASOCIATIVA DE T</t>
  </si>
  <si>
    <t>CENTRO ELECTRO AUDITIVO NACIONAL</t>
  </si>
  <si>
    <t>CORDESA OBRA SOCIAL DIOCESANA</t>
  </si>
  <si>
    <t>E.S.E. HOSPITAL PEDRO LEON ALVAREZ DIAZ</t>
  </si>
  <si>
    <t>EMPRESA SOCIAL DEL ESTADO HOSPITAL SAN FRANCISCO DE VIOTA</t>
  </si>
  <si>
    <t>HOSPITAL GENERAL DE MEDELLIN</t>
  </si>
  <si>
    <t>HOSPITAL SAN JOSE E.S.E</t>
  </si>
  <si>
    <t>HOSPITAL NUESTRA SEÑORA DE LOURDES E.S.E.</t>
  </si>
  <si>
    <t>ESE HOSPITAL SANTA MARGARITA</t>
  </si>
  <si>
    <t>E.S.E. HOSPITAL DEPARTAMENTAL SAN ANTONIO DE PITALITO</t>
  </si>
  <si>
    <t>EMPRESA SOCIAL DEL ESTADO HOSPITAL SAN RAFAEL</t>
  </si>
  <si>
    <t>HOSPITAL SAN PEDRO Y SAN PABLO</t>
  </si>
  <si>
    <t>EMPRESA SOCIAL DEL ESTADO HOSPITAL SAN RAFAEL TUNJA</t>
  </si>
  <si>
    <t>HOSPITAL SAN JOSE ESE</t>
  </si>
  <si>
    <t>ESE HOSPITAL REGIONAL DE BOLIVAR</t>
  </si>
  <si>
    <t>HOSPITAL REGIONAL SEGUNDO NIVEL DE ATENCIÓN VALLE DE TENZA E.S.E.</t>
  </si>
  <si>
    <t>AMRITZAR   S.A.</t>
  </si>
  <si>
    <t>MEDYDONT IPS</t>
  </si>
  <si>
    <t>IPS GEMEVA EU</t>
  </si>
  <si>
    <t>CENTRO CADIO INFANTIL IPS E.U.</t>
  </si>
  <si>
    <t>EMPRESA SOCIAL DEL ESTADO HOSPITAL MUNICIPAL DE EL DORADO</t>
  </si>
  <si>
    <t>SOCIEDAD CARDIOVASCULAR DEL CARIBE COLOMBIANO S.A.S</t>
  </si>
  <si>
    <t>FUNDACION CLINICA UNIVERSITARIA SAN JUAN DE DIOS</t>
  </si>
  <si>
    <t>EMPRESA SOCIAL DEL ESTADO HOSPITAL REGIONAL DEL MAGDALENA MEDIO</t>
  </si>
  <si>
    <t>MEDICENTER ESPECIALIZADO LIMITADA</t>
  </si>
  <si>
    <t>IPSI KARAQUITA</t>
  </si>
  <si>
    <t>FUNDACION UNIDAD DE CUIDADOS INTENSIVOS DOÑA PILAR</t>
  </si>
  <si>
    <t>CLINICA PORTOAZUL S.A SIGLA CPA</t>
  </si>
  <si>
    <t>BIO STEEL DE COLOMBIA S.A</t>
  </si>
  <si>
    <t>FUNDACION NUEVA CAMPBELL</t>
  </si>
  <si>
    <t>FUNDACION CENTRO COLOMBIANO DE EPILEPSIA Y ENFERMEDADES NEUROLOGICAS</t>
  </si>
  <si>
    <t>SOCIEDAD ESPECIALIZADA EN SERVICIOS DE SALUD - SSIMA</t>
  </si>
  <si>
    <t>LABORATORIO CLINICO ISABEL CURIEL S.A.S</t>
  </si>
  <si>
    <t>UNIDAD DE CUIDADOS INTENSIVOS NEONATALES DE MAGANGUE SAS</t>
  </si>
  <si>
    <t>IPS MI CASA MI HOSPITAL S.A.S.</t>
  </si>
  <si>
    <t>GYO MEDICAL IPS SAS</t>
  </si>
  <si>
    <t>HOUSE CARE MEDICAL IPS S.A.S</t>
  </si>
  <si>
    <t>SERVICIOS VIVIR S.A.S.</t>
  </si>
  <si>
    <t>DIGITALDENT SERVICIOS SAS</t>
  </si>
  <si>
    <t>UNIDAD FONOAUDIOLOGICA INTEGRAL REHABILISER IPS LTDA</t>
  </si>
  <si>
    <t>SUMECOL FARMA S.A.S</t>
  </si>
  <si>
    <t>ORGANIZACIÓN CLÍNICA SANTA TERESA SAS</t>
  </si>
  <si>
    <t>CENTRO DE REHABILITACION Y FISIOTERAPIA LQM SAS</t>
  </si>
  <si>
    <t>OFTALMOSALUD CARTAGENA SAS IPS</t>
  </si>
  <si>
    <t>S.A.E. SERVICIOS AEREOS ESPECIALES GLOBAL LIFE AMBULANCIAS S.A.S</t>
  </si>
  <si>
    <t>PSQ SAS</t>
  </si>
  <si>
    <t>FUNDACION CLINICA DEL RIO</t>
  </si>
  <si>
    <t>LABORATORIO CLINICO VIVIAN RAMIREZ IPS SAS</t>
  </si>
  <si>
    <t>CLINICA DE FRACTURAS TAYRONA IPS SAS</t>
  </si>
  <si>
    <t>INTEGRAL MAS VIDA IPS S.A.S.</t>
  </si>
  <si>
    <t>SERVICIOS MEDICOQUIRURGICOS DEL CARIBE S.A.S.</t>
  </si>
  <si>
    <t>SURGIPRO SAS</t>
  </si>
  <si>
    <t>UNIDAD DE GASTROENTEROLOGIA PEDIATRICA DEL CESAR S.A.S</t>
  </si>
  <si>
    <t>INVERSIONES WJS S.A.S</t>
  </si>
  <si>
    <t>CLINICA DE FRACTURAS VALLEDUPAR S.A.S</t>
  </si>
  <si>
    <t>UNION TEMPORAL PROVISUAL</t>
  </si>
  <si>
    <t>SUBRED INTEGRADA DE SERVICIOS DE SALUD SUR E.S.E.</t>
  </si>
  <si>
    <t>CENTRO HOSPITALARIO DE CORDOBA S.A.S.</t>
  </si>
  <si>
    <t>HOSPITAL DEPARTAMENTAL DE GRANADA - EMPRESA SOCIAL DEL META</t>
  </si>
  <si>
    <t>COMITÉ MUNICIPAL DE LA CRUZ ROJA DE MAICAO</t>
  </si>
  <si>
    <t>ESE HOSPITAL  DE SANTO TOMAS</t>
  </si>
  <si>
    <t>MCSA MEDICINA ALTA COMPLEJIDAD S A</t>
  </si>
  <si>
    <t>IPS DE UNIVERSIDAD DE ANTIOQUIA IPS UNIVERSITARIA</t>
  </si>
  <si>
    <t>INSTITUTO DE CANCEROLOGIA DE SUCRE S.A.S.</t>
  </si>
  <si>
    <t>EMPRESA SOCIAL DEL ESTADO HOSPITAL NUESTRA SEÑORA DE LOS REMEDIOS</t>
  </si>
  <si>
    <t>EMPRESA SOCIAL DEL ESTADO HOSPITAL UNIVERSITARIO DE SANTANDER</t>
  </si>
  <si>
    <t>SERVICIOS MEDICOS ESPECIALIZADOS GASTROCARIBE SAS</t>
  </si>
  <si>
    <t>CENTRO HOSPITALARIO DEL META S.A.S</t>
  </si>
  <si>
    <t>MIRED BARRANQUILLA IPS SAS</t>
  </si>
  <si>
    <t>SALUD A SU HOGAR IPS S.A.S.</t>
  </si>
  <si>
    <t>ARANA AMARIS ISAAC</t>
  </si>
  <si>
    <t>ARMANDO DE JESUS GONZALEZ FERNADEZ</t>
  </si>
  <si>
    <t>ACUÑA TABORDA TARCIRA DEL CARMEN</t>
  </si>
  <si>
    <t>LABORATORIO CLINICO SANFORD O AMPARO HERNANDEZ BONILLA</t>
  </si>
  <si>
    <t>LILIANA PATRICIA RODRIGUEZ ANGULO</t>
  </si>
  <si>
    <t>JUAN EUSTORGIO RODADO FUENTES</t>
  </si>
  <si>
    <t>ELIECER ENRIQUE ARAGON ROIS</t>
  </si>
  <si>
    <t>E.S.E. HOSPITAL UNIVERSITARIO ERASMO MEOZ</t>
  </si>
  <si>
    <t>CLINICA DE CIRUGIA OCULAR LIMITADA</t>
  </si>
  <si>
    <t>ORGANIZACION MEDICA SANTA ISABEL OMESI S.A.S</t>
  </si>
  <si>
    <t>CLINICA BOSTON</t>
  </si>
  <si>
    <t>CLINICA COLSANITAS S.A.</t>
  </si>
  <si>
    <t>ESE HOSPITAL SAN RAFAEL DE CHINU</t>
  </si>
  <si>
    <t>E.S.E. HOSPITAL SAN VICENTE DE PAUL DE LORICA</t>
  </si>
  <si>
    <t>PORSALUD LIMITADA</t>
  </si>
  <si>
    <t>SOCIEDAD CESARENSE DE UROLOGIA LTDA</t>
  </si>
  <si>
    <t>EMPRESA SOCIAL DEL ESTADO HOSPITAL FRANCISCO LUIS JIMENEZ MARTINEZ</t>
  </si>
  <si>
    <t>ESCANOGRAFIA SINCELEJO SAS</t>
  </si>
  <si>
    <t>LABORATORIO CARDIOVASCULAR LTDA</t>
  </si>
  <si>
    <t>CLINICA GENERAL DE SOLEDAD Y CIA. LTDA</t>
  </si>
  <si>
    <t>TAMARA IMÁGENES DIAGNOSTICAS S.A.S</t>
  </si>
  <si>
    <t>EMPRESA SOCIAL DEL ESTADO HOSPITAL NIÑO JESUS DE BARRANQUILLA</t>
  </si>
  <si>
    <t>INSTITUTO CARDIOVASCULAR LTDA</t>
  </si>
  <si>
    <t>YEPES RESTREPO CIA EN C COMANDITA SIMPLE</t>
  </si>
  <si>
    <t>ESE HOSPITAL LOCAL CARTAGENA DE INDIAS</t>
  </si>
  <si>
    <t>ASOCIACION DROGAS LA 10 EMPRES</t>
  </si>
  <si>
    <t>FUNDACION SER</t>
  </si>
  <si>
    <t>HOSPITAL ISMAEL SILVA E.S.E.</t>
  </si>
  <si>
    <t>FUNDACION LA LUZ</t>
  </si>
  <si>
    <t>SERVIUCIS S.A.S.</t>
  </si>
  <si>
    <t>ESE SAN ANDRES APOSTOL</t>
  </si>
  <si>
    <t>PREVENCION Y SALUD INTEGRAL PARA LA FAMILIA IPS LTDA</t>
  </si>
  <si>
    <t>EMPRESA SOCIAL DEL ESTADO DEL MUNICIPIO DE VILLAVICENCIO</t>
  </si>
  <si>
    <t>FUNDACION NUEVO SER</t>
  </si>
  <si>
    <t>EMPRESA SOCIAL DEL ESTADO RED DE SERVICIOS DE SALUD DE PRIMER NIVEL</t>
  </si>
  <si>
    <t>CLINICA SALUD SOCIAL S.A.S</t>
  </si>
  <si>
    <t>ESE HOSPITAL MARINO ZULETA RAMIREZ</t>
  </si>
  <si>
    <t>CENTRO DE SALUD LUCIA EMPRESA DEL ESTADO</t>
  </si>
  <si>
    <t>ESE HOSPITAL LOCAL LAZARO ALFONSO HERNANDEZ LARA</t>
  </si>
  <si>
    <t>CLINICA MEDICOS S.A.</t>
  </si>
  <si>
    <t>MEDIVALLE SAS</t>
  </si>
  <si>
    <t>INSTITUTO RADIOLOGICA DEL CESAR E.U</t>
  </si>
  <si>
    <t>UNIDAD DE CUIDADOS INTENSIVOS ASYSTIR</t>
  </si>
  <si>
    <t>HOSPITAL DE USME ESE</t>
  </si>
  <si>
    <t>HOSPITAL DEL SUR ESE I NIVEL</t>
  </si>
  <si>
    <t>ESE HOSPITAL SAN VICENTE DE PAUL</t>
  </si>
  <si>
    <t>ESE HOSPITAL LA MISERICORDIA</t>
  </si>
  <si>
    <t>FUNDACIÓN HOSPITAL UNIVERSIDAD DEL NORTE</t>
  </si>
  <si>
    <t>EMPRESA SOCIAL DEL ESTADO HOSPITAL PSIQUIÁTRICO SAN CAMILO</t>
  </si>
  <si>
    <t>EMPRESA SOCIAL DEL ESTADO HOSPITAL SAN JUAN DE DIOS DE FLORIDABLANCA</t>
  </si>
  <si>
    <t>E.S.E HOSPITAL INTEGRADO SAN JUAN DE CIMITARRA</t>
  </si>
  <si>
    <t>FUNDACION OFTALMOLOGICA DE SANTANDER - FOSCAL</t>
  </si>
  <si>
    <t>E.S.E. HOSPITAL SAN RAFAEL DE FUSAGASUGA</t>
  </si>
  <si>
    <t>E.S.E. HOSPITAL MARCO FELIPE AFANADOR DE TOCAIMA</t>
  </si>
  <si>
    <t>HOSPITAL SAN VICENTE DE PAUL EMPRESA SOCIAL DEL ESTADO</t>
  </si>
  <si>
    <t>ESE HOSPITAL MANUEL URIBE ANGEL</t>
  </si>
  <si>
    <t>SOCIEDAD MEDICA RIONEGRO SA</t>
  </si>
  <si>
    <t>E.S.E. HOSPITAL OSCAR EMIRO VERGARA CRUZ</t>
  </si>
  <si>
    <t>HOSPITAL UNIVERSITARIO SAN JOSE DE POPAYAN E.S.E.</t>
  </si>
  <si>
    <t>HOSPITAL INFANTIL LOS ANGELES</t>
  </si>
  <si>
    <t>ESE HOSPITAL SANTA MÓNICA</t>
  </si>
  <si>
    <t>CAJA DE COMPENSACION FAMILIAR DE RISARALDA COMFAMILIAR RISARALDA</t>
  </si>
  <si>
    <t>HOSPITAL REGIONAL DE MONIQUIRA ESE</t>
  </si>
  <si>
    <t>SOCIEDAD CLINICA CASANARE LTDA</t>
  </si>
  <si>
    <t>HOSPITAL UNIVERSITARIO DE SINCELEJO ESE</t>
  </si>
  <si>
    <t>CAJA DE PREVISION SOCIAL DE COMUNICACIONES CAPRECOM</t>
  </si>
  <si>
    <t>E.S.E. HOSPITAL SAN ANTONIO CHIA</t>
  </si>
  <si>
    <t>HOSPITAL LA UNION EMPRESA SOCIAL DEL ESTADO</t>
  </si>
  <si>
    <t>SALVADOR SALUD SAS</t>
  </si>
  <si>
    <t>CENTRO ESPECIALIZADO ECOVIDA LTDA.</t>
  </si>
  <si>
    <t>UNIDADES MOVILES DE SALUD MOVISALUD S.A.S</t>
  </si>
  <si>
    <t>OSTEONORTE SAS</t>
  </si>
  <si>
    <t>E.S.E. HOSPITAL REGIONAL DE VELEZ</t>
  </si>
  <si>
    <t>SERVICIOS DE REHABILITACION PARA SU SALUD IPS LTDA</t>
  </si>
  <si>
    <t>CLINICA CENTRAL O.H.L. LTDA</t>
  </si>
  <si>
    <t>ORGANIZACION CLINICA LE PLASTIKI I.P.S. LTDA</t>
  </si>
  <si>
    <t>INSTITUTO DE REHABILITACION INTEGRAL SAMUEL LTDA</t>
  </si>
  <si>
    <t>EMPRESA SOCIAL DEL ESTADO ESE CENTRO I</t>
  </si>
  <si>
    <t>PROMOSALUD IPS T&amp;E LTDA.</t>
  </si>
  <si>
    <t>CORPORACIÓN HOSPITALARIA JUAN CIUDAD</t>
  </si>
  <si>
    <t>CLINICA COLOMBIANA DEL RIÑON S.A</t>
  </si>
  <si>
    <t>UNIDAD DE IMAGENOLOGIA LA CANDELARIA S.A.S.</t>
  </si>
  <si>
    <t>UROMED SUCRE S.A.S</t>
  </si>
  <si>
    <t>VIHONCO IPS COSTA SAS</t>
  </si>
  <si>
    <t>CENTRO DE ATENCION INTEGRAL ESPECIALIZADO HUELLAS LTDA</t>
  </si>
  <si>
    <t>CENTRO DE IMAGENOLOGIA CASTULO ROPAIN LOBO S.A.S</t>
  </si>
  <si>
    <t>IPS UNIDAD MEDICA GASTRICA S.A.S UNIMEGAS</t>
  </si>
  <si>
    <t>CENTRO DE RADIOLOGIA ELISA CLARA R. F. S.A.S.</t>
  </si>
  <si>
    <t>RADIOLOGOS ASOCIADOS DE CORDOBA S.A.S</t>
  </si>
  <si>
    <t>POLICLINICO EJECARIBE SAS</t>
  </si>
  <si>
    <t>TRANSPORTE DE URGENCIAS MEDICALIZADAS INMEDIATAS S.A.S</t>
  </si>
  <si>
    <t>UCI SAN FRANCISCO S.A.S.</t>
  </si>
  <si>
    <t>O2 VITAL S.A.S</t>
  </si>
  <si>
    <t>IPS-CLINICA BETEL S.A.S.</t>
  </si>
  <si>
    <t>SALUD Y GESTION DEL CARIBE IPS S.A.S.</t>
  </si>
  <si>
    <t>CENTRO MEDICO Y FONOAUDIOLOGICO PARA EL DESARROLLO INTEGRAL FONOMEDIC</t>
  </si>
  <si>
    <t>IPS PEDIATRICA PASTOR Y MARIA S.A.S.</t>
  </si>
  <si>
    <t>CENTRO DE OTORRINOLARINGOLOGIA Y FONOAUDIOLOGIA DE LA SABANA SAS</t>
  </si>
  <si>
    <t>MI HUELLA DE PAZ IPS SAS</t>
  </si>
  <si>
    <t>CLINICA DE VARICES SAS</t>
  </si>
  <si>
    <t>E.S.E. HOSPITAL SAN RAFAEL</t>
  </si>
  <si>
    <t>BEHAVIORAL CENTER IPS S.A.S.</t>
  </si>
  <si>
    <t>UNIDAD DE SEGURAMIENTO DEL RECIEN NACIDO Y ATENCION PEDIATRICA IPS SAS</t>
  </si>
  <si>
    <t>INSTITUTO CARDIOVASCULAR DEL CESAR S.A</t>
  </si>
  <si>
    <t>SOCIEDAD UNIDAD INTEGRAL DE SALUD MENTAL SION SAS</t>
  </si>
  <si>
    <t>GASTROCENTRO S.A.S</t>
  </si>
  <si>
    <t>FUNDACIÓN SOCIEDAD DE IMÁGENES Y ATENCIÓN MÉDICA</t>
  </si>
  <si>
    <t>HERNANDEZ SALCEDO DELIA ISABEL</t>
  </si>
  <si>
    <t>JURADO PEREZ MONICA LUCIA</t>
  </si>
  <si>
    <t>HUMBERTO ENRIQUE DEL SOCORRO LOPEZ PUENTE</t>
  </si>
  <si>
    <t>CLINICA LA MERCED BARRANQUILLA SAS</t>
  </si>
  <si>
    <t>CPO S A</t>
  </si>
  <si>
    <t>PROCARDIO SERVICIOS MEDICOS INTEGRALES S.A.S.</t>
  </si>
  <si>
    <t>REHABILITADORES ASOCIADOS LTDA</t>
  </si>
  <si>
    <t>HOSPITAL UNIVERSITARIO C.A.R.I. E.S.E.</t>
  </si>
  <si>
    <t>EMPRESA SOCIAL DEL ESTADO HOSPITAL UNIVERSITARIO SAN JORGE</t>
  </si>
  <si>
    <t>LABORATORIO CLINICO PROCESAR IPS SAS</t>
  </si>
  <si>
    <t>INSTITUTO DE LA VISION DEL NORTE &amp; CIA. LTDA.</t>
  </si>
  <si>
    <t>EMPRESA SOCIAL DEL ESTADO  CENTRO DE SALUD DE  GALAPA</t>
  </si>
  <si>
    <t>CLINICA CARRIAZO S.A</t>
  </si>
  <si>
    <t>EMPRESA SOCIAL DEL ESTADO  HOSPITAL DE MALAMBO</t>
  </si>
  <si>
    <t>IPS SERVICIOS MEDICOS INTEGRALES DEL NORTE</t>
  </si>
  <si>
    <t>ESE CENTRO DE SALUD USIACURI JOSE MARIA FEREZ FARAH</t>
  </si>
  <si>
    <t>UROCENTRO LTDA</t>
  </si>
  <si>
    <t>NOVAVISION CLINICA LASER S.A.</t>
  </si>
  <si>
    <t>CLINICA MURILLO - INVERCLINICAS  S.A.</t>
  </si>
  <si>
    <t>ONCOVIHDA IPS LTDA</t>
  </si>
  <si>
    <t>CENTRO  DE SALUD AGRUPASALUD IPS  LIMITADA</t>
  </si>
  <si>
    <t>RED DE SALUD DEL ORIENTE EMPRESA SOCIAL DEL ESTADO E.S.E</t>
  </si>
  <si>
    <t>CENTRO DE CIRUGIA LASER OCULAR LTDA</t>
  </si>
  <si>
    <t>ESE HOSPITAL SAN JUAN DE PUERTO RICO</t>
  </si>
  <si>
    <t>CENTRO RADIO ONCOLOGICO DEL CARIBE SAS</t>
  </si>
  <si>
    <t>E.S.E. CAMU DE CANALETE</t>
  </si>
  <si>
    <t>E.S.E. HOSPITAL MONTELIBANO</t>
  </si>
  <si>
    <t>ESE CAMU DIVINO NIÑO</t>
  </si>
  <si>
    <t>EMPRESA SOCIAL DEL ESTADO CAMU MOÑITOS</t>
  </si>
  <si>
    <t>CAMI LTDA</t>
  </si>
  <si>
    <t>ALEJANDRO PROSPERO REVEREND ESE</t>
  </si>
  <si>
    <t>MEDITRAUMA LTDA</t>
  </si>
  <si>
    <t>COOPERATIVA DE UROLOGOS DEL META Y LA ORINOQUIA CUMO</t>
  </si>
  <si>
    <t>CENTRO OFTALMOLOGICO ORIENTAL LTDA</t>
  </si>
  <si>
    <t>INSTITUTO DEL RIÑON DE SUCRE SAS</t>
  </si>
  <si>
    <t>E.S.E CENTRO DE SALUD INMACULADA CONCEPCION DE GALERAS SUCRE</t>
  </si>
  <si>
    <t>E.S.E. HOSPITAL ARMANDO PABON LOPEZ</t>
  </si>
  <si>
    <t>LABORATORIOS NANCY FLOREZ GARCIA S.A.S</t>
  </si>
  <si>
    <t>IPSI SUPULA WAYUU</t>
  </si>
  <si>
    <t>URMEDICAS VIP LTDA</t>
  </si>
  <si>
    <t>CLÍNICA ESPECIALIZADA LA CONCEPCIÓN S.A.S</t>
  </si>
  <si>
    <t>RESONANCIA E IMÁGENES SANTA MARIA S.A</t>
  </si>
  <si>
    <t>IPS WAYUU ANASHI-GENTE SANA LT</t>
  </si>
  <si>
    <t>HOSPITAL DE AGUAZUL JUAN HERNANDO URREGO EMPRESA SOCIAL DEL ESTADO</t>
  </si>
  <si>
    <t>CAJA COLOMBIANA DE SUBSIDIO FAMILIAR COLSUBSIDIO</t>
  </si>
  <si>
    <t>E.S.E. HOSPITAL HILARIO LUGO DE SASAIMA</t>
  </si>
  <si>
    <t>HOSPITAL ROBERTO QUINTERO VILLA ESE MONTENEGRO</t>
  </si>
  <si>
    <t>ASOCIACION CLINICA BAUTISTA</t>
  </si>
  <si>
    <t>FUNDACION HOSPITAL UNIVERSITARIO METROPOLITANO</t>
  </si>
  <si>
    <t>HOSPITAL INFANTIL NAPOLEON FRANCO PAREJA</t>
  </si>
  <si>
    <t>HOSPITAL REGIONAL DEL LIBANO ESE</t>
  </si>
  <si>
    <t>HOSPITAL FEDERICO LLERAS ACOSTA E.S.E.</t>
  </si>
  <si>
    <t>ESE HOSPITAL SAN JERÓNIMO DE MONTERÍA</t>
  </si>
  <si>
    <t>EMPRESA SOCIAL DEL ESTADO HOSPITAL FRANCISCO VALDERRAMA</t>
  </si>
  <si>
    <t>E.S.E. HOSPITAL UNIVERSITARIO DEPARTAMENTAL DE NARIÑO</t>
  </si>
  <si>
    <t>EMPRESA LOCAL DEL ESTADO HOSPITAL LOCAL DE SAN MARTIN DE LOS LLANOS</t>
  </si>
  <si>
    <t>ESE HOSPITAL NUESTRA SEÑORA DE PILAR</t>
  </si>
  <si>
    <t>CLINICA MARTHA S.A.</t>
  </si>
  <si>
    <t>CRUZ ROJA COLOMBIANA SECCIONAL GUAJIRA</t>
  </si>
  <si>
    <t>FUNDACION LA MANO DE DIOS</t>
  </si>
  <si>
    <t>UNLAB S.A.S</t>
  </si>
  <si>
    <t>LABORATORIO CLINICO BACTERIOLOGICO FLEMING DE MAGANGUE EU</t>
  </si>
  <si>
    <t>UNIDAD DE CUIDADOS INTENSIVOS NEONATAL DEL BAJO SINU</t>
  </si>
  <si>
    <t>OPTICA CRISTAL MAGANGUE LTDA</t>
  </si>
  <si>
    <t>UNIOPTICAS DEL LLANO E.U</t>
  </si>
  <si>
    <t>IPS INDIGENA UNUMA ACIM</t>
  </si>
  <si>
    <t>GLOBAL LIFE AMBULANCIAS SAS</t>
  </si>
  <si>
    <t>GAMASCAN LTDA</t>
  </si>
  <si>
    <t>SAN FELIPE FAMI IPS</t>
  </si>
  <si>
    <t>CLINICA REY DAVID SINCELEJO S.A.S</t>
  </si>
  <si>
    <t>INTERNACION DOMICILIARIA BARRAZA LTDA</t>
  </si>
  <si>
    <t>CLINICA DE SALUD MENTAL Y REHABILITACION INTEGRAL MANANTIALES LTDA.</t>
  </si>
  <si>
    <t>INSTITUCIÓN PRESTADORA DE SERVICIOS DE SALUD INDÍGENA MANEXKA IPSI</t>
  </si>
  <si>
    <t>FUNDACION MULTIACTIVA CASA HOGAR EL MILAGRO</t>
  </si>
  <si>
    <t>FUNDACION HOSPITAL SAN VICENTE DE PAUL RIONEGRO</t>
  </si>
  <si>
    <t>MEDICLINICA SOLUCIONES INTEGRALES EN SALUD IPS SAS</t>
  </si>
  <si>
    <t>INSTITUTO DE REHABILITACION Y HABILITACION INFANTIL.EBENEZER. LTDA</t>
  </si>
  <si>
    <t>PROMOCION Y PREVENCION EFECTIVA I.P.S. S.A.S.</t>
  </si>
  <si>
    <t>CENTRO DE NEURO-REHABILITACION SAN RAFAEL S.A.S</t>
  </si>
  <si>
    <t>FUNDACION UN MEJOR CAMINO</t>
  </si>
  <si>
    <t>PANORAMA IPS SAS</t>
  </si>
  <si>
    <t>GESTION Y PROCESOS INTEGRALES SAS</t>
  </si>
  <si>
    <t>UNION TEMPORAL VISUAL DEL ATLANTICO</t>
  </si>
  <si>
    <t>SERVICIO INTEGRAL MEDICO ASISTENCIAL SAS</t>
  </si>
  <si>
    <t>NUEVA CLÍNICA COROZAL S.A.S</t>
  </si>
  <si>
    <t>OSTEOBIOMED</t>
  </si>
  <si>
    <t>MEDIC SALUD HOME CARE SAS</t>
  </si>
  <si>
    <t>IPS CREER Y CRECER SAS COMUNIDAD TERAPEUTICA</t>
  </si>
  <si>
    <t>FUNDACION ATENCION NIÑOS ESPECIALES FANES IPS</t>
  </si>
  <si>
    <t>CLINICA FUNDACION-IPS-SAS</t>
  </si>
  <si>
    <t>AMVIF-ASISTENCIA MEDICA VITAL EN FAMILIA IPS S.A.S.</t>
  </si>
  <si>
    <t>SALUD BET-EL IPS S.A.S</t>
  </si>
  <si>
    <t>CLINICA GENERAL Y REHABILITACION REINA SOFIA LTDA</t>
  </si>
  <si>
    <t>CENTRO DE PROCEDIMIENTOS INTEGRALES MEDICOS ASISTENCIALES S.A.S.</t>
  </si>
  <si>
    <t>CENTRO DE TERAPIAS INTEGRALES MISALUD S.A.S.</t>
  </si>
  <si>
    <t>IPS SALUD MENTAL MONTE SINAI SAS</t>
  </si>
  <si>
    <t>CENTRO DE REHABILITACION Y TRATAMIENTO DEL DOLOR KINESIS SAS</t>
  </si>
  <si>
    <t>NEUMOCENTER S.A.S</t>
  </si>
  <si>
    <t>OSTEOSUMINISTRO SAS</t>
  </si>
  <si>
    <t>ZUÑIGA  VEGA JARLE DAVID</t>
  </si>
  <si>
    <t>CLINICA CENTRO S.A</t>
  </si>
  <si>
    <t>EMPRESA SOCIAL DEL ESTADO CLINICA MATERNIDAD RAFAEL CALVO</t>
  </si>
  <si>
    <t>HOSPITAL REGIONAL NUESTRA SEÑORA DE LAS MERCEDES DE COROZAL E.S.E.</t>
  </si>
  <si>
    <t>CLINICA BENEDICTO S.A</t>
  </si>
  <si>
    <t>SERVIDENT ODONTOLOGÍA INTEGRADA LTDA.</t>
  </si>
  <si>
    <t>INVERSIONES AZALUD S.A.S</t>
  </si>
  <si>
    <t>FESALUD DEL CESAR S.A.S</t>
  </si>
  <si>
    <t>ODONTO CENTER VILLA SANDRA SAS</t>
  </si>
  <si>
    <t>UT CENTRO HOSPITALARIO DE SUCRE</t>
  </si>
  <si>
    <t>JOSE VICENTE MUNAR SANABRIA</t>
  </si>
  <si>
    <t>GOMEZ PEREZ ANGELICA MARIA</t>
  </si>
  <si>
    <t>FARMACIA COSTA SALUD  O LUCAS MANOTAS</t>
  </si>
  <si>
    <t>FERIAS MENDOZA ANDRES SEBASTIAN</t>
  </si>
  <si>
    <t>ASSBASALUD ESE</t>
  </si>
  <si>
    <t>ESE HOSPITAL FRANCISCO CANOSSA</t>
  </si>
  <si>
    <t>E.S.E. HOSPITAL INTEGRADO SABANA DE TORRES</t>
  </si>
  <si>
    <t>CLINICA LA MILAGROSA S,A,</t>
  </si>
  <si>
    <t>EMPRESA SOCIAL DEL ESTADO INSTITUTO DE SALUD DE BUCARAMANGA</t>
  </si>
  <si>
    <t>FUNDACION INTEGRAL PARA LA SALUD Y LA EDUCACION COMUNITARIA  FINSEMA</t>
  </si>
  <si>
    <t>IMÁGENES DIAGNOSTICAS DEL LLANO S.A.</t>
  </si>
  <si>
    <t>REGAMA DEL CARIBE LTDA</t>
  </si>
  <si>
    <t>HOSPITAL SAN BLAS II E.S.E</t>
  </si>
  <si>
    <t>HOSPITAL USAQUEN E.S.E</t>
  </si>
  <si>
    <t>HOSPITAL MEISSEN II NIVEL E.S.E.</t>
  </si>
  <si>
    <t>INSTITUTO DE REFERENCIA ANDINO S.A.S</t>
  </si>
  <si>
    <t>CLINICA ALTOS DE SAN VICENTE LTDA</t>
  </si>
  <si>
    <t>VISUCENTRO LIMITADA</t>
  </si>
  <si>
    <t>ESE CENTRO DE SALUD GIOVANI CRISTINI</t>
  </si>
  <si>
    <t>CLINICA LA CANDELARIA IPS S.A.</t>
  </si>
  <si>
    <t>FARODELCARMEN LTDA</t>
  </si>
  <si>
    <t>CENTRO MEDICO BUENOS AIRES SAS</t>
  </si>
  <si>
    <t>SERVICIOS FONOAUDIOLOGICOS DEL CARIBE S.A.S</t>
  </si>
  <si>
    <t>ASIMED I.P.S LTDA</t>
  </si>
  <si>
    <t>UNIDAD DE SALUD DE IBAGUE EMPRESA SOCIAL DEL ESTADO</t>
  </si>
  <si>
    <t>EMPRESA SOCIAL DEL ESTADO HOSPITAL FRAY LUIS DE LEON</t>
  </si>
  <si>
    <t>E.S.E HOSPITAL SANTANDER HERRERA DE PIVIJAY</t>
  </si>
  <si>
    <t>ESPECIALISTAS ASOCIADOS S.A.</t>
  </si>
  <si>
    <t>ESE HOSPITAL LOCAL ISMAEL ROLDAN VALENCIA</t>
  </si>
  <si>
    <t>UNIDAD DE CIRUGIA Y FRACTURA D</t>
  </si>
  <si>
    <t>E.S.E. HOSPITAL LOCAL DE SITIO NUEVO</t>
  </si>
  <si>
    <t>SAFIMED S.A.S</t>
  </si>
  <si>
    <t>SOCIEDAD DE ONCOLOGIA Y HEMATOLOGIA DEL CESAR LTDA</t>
  </si>
  <si>
    <t>EMPRESA SOCIAL DEL ESTADO CENTRO DE SALUD SAN BLAS DE MORROA</t>
  </si>
  <si>
    <t>ESE HOSPITAL LOCAL DE AGUACHICA</t>
  </si>
  <si>
    <t>IMAGEN RADIOLOGICA DIAGNOSTICA S.A.S</t>
  </si>
  <si>
    <t>ASOCIACION DE CABILDOS Y/O AUTORIDADES TRADICIONALES DE LA GUAJIRA</t>
  </si>
  <si>
    <t>EREJEERIA WAYUU IPSI</t>
  </si>
  <si>
    <t>RED SALUD CASANARE E.S.E</t>
  </si>
  <si>
    <t>FUNDACION ABOOD SHAIO</t>
  </si>
  <si>
    <t>E.S.E. HOSPITAL SANTA MATILDE DE MADRID</t>
  </si>
  <si>
    <t>HOSPITAL UNIVERSITARIO SAN IGNACIO</t>
  </si>
  <si>
    <t>EMPRESA SOCIAL DEL ESTADO HOSPITAL DE BARANOA</t>
  </si>
  <si>
    <t>ESE  HOSPITAL DEPARTAMENTAL MANUEL ELKIN PATARROYO</t>
  </si>
  <si>
    <t>IPS CORPORACION CENTRO SAN CAMILO</t>
  </si>
  <si>
    <t>ESE HOSPITAL SAN JUAN DE DIOS DE PAMPLONA</t>
  </si>
  <si>
    <t>E.S.E. HOSPITAL EMIRO QUINTERO CAÑIZARES</t>
  </si>
  <si>
    <t>E.S.E. HOSPITAL MARCO FIDEL SUAREZ</t>
  </si>
  <si>
    <t>HOSPITAL SAN JUAN DE DIOS HONDA EMPRESA SOCIAL DEL ESTADO</t>
  </si>
  <si>
    <t>E.S.E. HOSPITAL SAN JUAN BAUTISTA</t>
  </si>
  <si>
    <t>EMPRESA SOCIAL DEL ESTADO HOSPITAL MARIA AUXILIADORA</t>
  </si>
  <si>
    <t>EMPRESA SOCIAL DEL ESTADO HOSPITAL SAN VICENTE DE PAUL</t>
  </si>
  <si>
    <t>E.S.E.  HOSPITAL SAN NICOLAS</t>
  </si>
  <si>
    <t>HOSPITAL MUNICIPAL DE ACACIAS ESE</t>
  </si>
  <si>
    <t>HOSPITAL SAN VICENTE DE PAUL</t>
  </si>
  <si>
    <t>ESE HOSPITAL SAN JOSE DE MAICAO</t>
  </si>
  <si>
    <t>ESE HOSPITAL OLAYA HERRERA</t>
  </si>
  <si>
    <t>UNION TEMPORAL NIÑO JESUS DE BARRANQUILLA</t>
  </si>
  <si>
    <t>MEDISER IPS S.A.S</t>
  </si>
  <si>
    <t>MEDICOOP IPS LTDA</t>
  </si>
  <si>
    <t>LABORATORIO CLINICO ESPECIALIZADO FORD LTDA</t>
  </si>
  <si>
    <t>MEDICAL CORPORATION SOCIEDAD ANONIMA SIGLA MEDICAL CORP. S.A.</t>
  </si>
  <si>
    <t>COPORACION TOCANDO FONDO</t>
  </si>
  <si>
    <t>ESE HOSPITAL REGIONAL MANUELA BELTRAN</t>
  </si>
  <si>
    <t>RENACER IPS SAS</t>
  </si>
  <si>
    <t>FUNDACION CLINICA SANTA MARTA</t>
  </si>
  <si>
    <t>MEDICARDIOLAB SAS</t>
  </si>
  <si>
    <t>LABORATORIO CLÍNICO YOLANDA LASTRA DE TROUT S.A.S.</t>
  </si>
  <si>
    <t>DISMEDICAM S.A.S.</t>
  </si>
  <si>
    <t>CENTRO DE OFTALMOLOGIA INTEGRAL - COFIN S.A.S.</t>
  </si>
  <si>
    <t>LABORATORIO CLINICO AHB SANFORD S.A.S</t>
  </si>
  <si>
    <t>CLÍNICA ORIENTAL DEL CARIBE S.A.S</t>
  </si>
  <si>
    <t>VEGIMED SAS</t>
  </si>
  <si>
    <t>IPS BIOSALUD DE LA COSTA S.A.S.</t>
  </si>
  <si>
    <t>DAVITA S.A.S.</t>
  </si>
  <si>
    <t>IPS VISION CARIBE EI SAS</t>
  </si>
  <si>
    <t>CENTRO DE REHABILITACION Y EDUCACION DE LA COSTA SAS</t>
  </si>
  <si>
    <t>FRC UNIDAD AMBULATORIA SAS</t>
  </si>
  <si>
    <t>CUIDADOS NEONATALES S.A.S</t>
  </si>
  <si>
    <t>IPS SAMPABLO S.A.S</t>
  </si>
  <si>
    <t>KAMANES S.A.S</t>
  </si>
  <si>
    <t>CENTRO RADIOLOGICO DEL CARIBE S.A.S.</t>
  </si>
  <si>
    <t>CLINICA CORPOSUCRE</t>
  </si>
  <si>
    <t>INTEGRAL SALUD INSA I.P.S S.A.S</t>
  </si>
  <si>
    <t>CLINICA GENERAL DEL CARIBE S.A.</t>
  </si>
  <si>
    <t>CENTRO HOSPITALARIO REGIONAL SANTA MONICA SAS</t>
  </si>
  <si>
    <t>CASTRO POVEA LICETH</t>
  </si>
  <si>
    <t>SURTIDROGAS SANTA LUCIA O MILENA HERRERA CORREALES</t>
  </si>
  <si>
    <t>MARINO MENDOZA MONICA DE LOS ANGELES</t>
  </si>
  <si>
    <t>INGRID JUDITH MARTINEZ SOTO</t>
  </si>
  <si>
    <t>CONSULTORIO DE FISIOTERAPIA UE</t>
  </si>
  <si>
    <t>E.S.E. HOSPITAL SAN RAFAEL DE PACHO</t>
  </si>
  <si>
    <t>FUNDACION OFTALMOLOGICA DEL CARIBE</t>
  </si>
  <si>
    <t>HOSPITAL SAN ROQUE ESE</t>
  </si>
  <si>
    <t>INSTITUTO DE ENFERMEDADES DIGESTIVAS DE COLOMBIA S.A.S</t>
  </si>
  <si>
    <t>HOSPITAL SIMON BOLIVAR ESE</t>
  </si>
  <si>
    <t>HOSPITAL BOSA II NIVEL E.S.E</t>
  </si>
  <si>
    <t>FUNDACION POLICLINICA CIENAGA</t>
  </si>
  <si>
    <t>E.S.E. HOSPITAL SANTA CRUZ</t>
  </si>
  <si>
    <t>CENTROMEDICO CRECER LTDA</t>
  </si>
  <si>
    <t>ESE HOSPITAL SAN JUAN DE DIOS</t>
  </si>
  <si>
    <t>E.S.E. HOSPITAL SAN FRANCISCO JAVIER DE ACEVEDO</t>
  </si>
  <si>
    <t>E.A.T. CENTRO MEDICO SANTA MARIA I.P.S.</t>
  </si>
  <si>
    <t>E.S.E. CARMEN EMILIA OSPINA DE NEIVA</t>
  </si>
  <si>
    <t>MEGASALUD IPS SAS</t>
  </si>
  <si>
    <t>MEDICINA NUCLEAR DIAGNOSTICA S.A.S.</t>
  </si>
  <si>
    <t>METSOCIAL EMPRESA ASOCIATIVA DE TRABAJO</t>
  </si>
  <si>
    <t>EMPRESA SOCIAL DEL ESTADO HOSPITAL REGIONAL DE CHIQUINQUIRA</t>
  </si>
  <si>
    <t>EMPRESA SOCIAL DEL ESTADO CENTRO DE SALUD MAJAGUAL</t>
  </si>
  <si>
    <t>CLINICA SANTA ISABEL LIMITADA</t>
  </si>
  <si>
    <t>ODONTOMEDICA DE LA SABANAS GALVAN CASTRO S.A.S.</t>
  </si>
  <si>
    <t>HOSPITAL LOCAL ALVARO RAMIREZ GONZALEZ E.S.E</t>
  </si>
  <si>
    <t>EMPRESA SOCIAL DEL ESTADO BARRANCABERMEJA</t>
  </si>
  <si>
    <t>COLOMBIANA DE TRASPLANTES SAS</t>
  </si>
  <si>
    <t>VISION TOTAL SAS</t>
  </si>
  <si>
    <t>E.S.E. HOSPITAL SAN MARTIN DE PORRES DE CHOCONTA</t>
  </si>
  <si>
    <t>CLINICA LA ASUNCION</t>
  </si>
  <si>
    <t>RADIOLOGOS ASOCIADOS SAS</t>
  </si>
  <si>
    <t>ESE HOSPITAL INTEGRADO SAN BERNARDO</t>
  </si>
  <si>
    <t>CLINICA MATERNO INFANTIL SAN LUIS S.A</t>
  </si>
  <si>
    <t>HOSPITAL PABLO TOBON URIBE</t>
  </si>
  <si>
    <t>CLINICA MONTERIA S.A</t>
  </si>
  <si>
    <t>HOSPITAL DEPARTAMENTAL MARIA INMACULADA ESE</t>
  </si>
  <si>
    <t>HOSPITAL SAN JOSÉ</t>
  </si>
  <si>
    <t>ESE HOSPITAL SUSANA LOPEZ DE VALENCIA</t>
  </si>
  <si>
    <t>EMPRESA SOCIAL DEL ESTADO HOSPITAL JOSE CAYETANO VASQUEZ</t>
  </si>
  <si>
    <t>CAJA DE COMPENSACION FAMILIAR DE LA GUAJIRA</t>
  </si>
  <si>
    <t>INSTITUTO DEPARTAMENTAL DE REHABILITACION  Y EDUCACION ESPEC</t>
  </si>
  <si>
    <t>CLINICA DE OJOS DE SABANALRGA LTDA</t>
  </si>
  <si>
    <t>SANTA TERESA DE ASIS UT</t>
  </si>
  <si>
    <t>OCCIMEDIC IPS LTDA</t>
  </si>
  <si>
    <t>CENTRO DE FISIOTERAPIA REHABILITAR DRA. MARTA CANTILLO MARTINEZ S.A.S.</t>
  </si>
  <si>
    <t>CENTRO DE ENFERMEDADES GASTROINTESTINALES DEL CESAR S.A.S.</t>
  </si>
  <si>
    <t>EMPRESA SOCIAL DEL ESTADO SUROCCIDENTE ESE</t>
  </si>
  <si>
    <t>GENEVIDA LTDA</t>
  </si>
  <si>
    <t>SALUD GRUPAL IPS LTDA</t>
  </si>
  <si>
    <t>MEDIASISTENCIA S.A</t>
  </si>
  <si>
    <t>CENTRO DE TERAPIA  CERETE S.A.S.</t>
  </si>
  <si>
    <t>PREVICARE LTDA</t>
  </si>
  <si>
    <t>OPERADORES CLINICOS HOSPITALAR</t>
  </si>
  <si>
    <t>IPS VITAL SALUD SAS</t>
  </si>
  <si>
    <t>UNIDAD MATERNO INFANTIL SANTA ANA S.A.S.</t>
  </si>
  <si>
    <t>PROMOTORA BOCAGRANDE SA PROBCA SA</t>
  </si>
  <si>
    <t>CENTRO NACIONAL DE REHABILITACION INTEGRAL DESPERTARES SAS</t>
  </si>
  <si>
    <t>UNION TEMPORAL CECAC - SAN MARTIN - URUETA</t>
  </si>
  <si>
    <t>LABORATORIO CLINICO CRISTIAM GRAM IPS S.A.S</t>
  </si>
  <si>
    <t>DUNA IPS. S.A.S</t>
  </si>
  <si>
    <t>ASISTENCIA MEDICA DEL MAGDALENA SAS</t>
  </si>
  <si>
    <t>IPS COROZAL LTDA</t>
  </si>
  <si>
    <t>ESPECIALIDADES CLINICAS IPS</t>
  </si>
  <si>
    <t>FUNDACION MEDICA CAMPBELL</t>
  </si>
  <si>
    <t>I.P.S. LEVPHARMA DE COLOMBIA S.A.S</t>
  </si>
  <si>
    <t>DIAGNÓSTICOS MÉDICOS AVANZADOS DEL NORTE S.A.S.</t>
  </si>
  <si>
    <t>CLINICA SAN FRANCISCO DE ASIS SAS</t>
  </si>
  <si>
    <t>FUNDACION SALUD INTEGRAL DE COLOMBIA IPS</t>
  </si>
  <si>
    <t>SANTOS ODONTOLOGIA IPS SAS</t>
  </si>
  <si>
    <t>IPS CENTRO DE REHABILITACION INTEGRAL NUESTRA SEÑORA DE GUADALUPE SAS</t>
  </si>
  <si>
    <t>ADMINISTRADORA HOSPITALARIA DE SAN JOSE SAS</t>
  </si>
  <si>
    <t>CENTRO DE REHABILITACION TERAPEUTICO INTEGRAL S.A.S.</t>
  </si>
  <si>
    <t>CENTRO TERAPEUTIVCO PACTOS SAS</t>
  </si>
  <si>
    <t>CENTRO CARDIOLOGICO DE CORDOBA SAS</t>
  </si>
  <si>
    <t>CAD IPS REINICIAR S.A.S.</t>
  </si>
  <si>
    <t>UNIDAD DE SALUD MENTAL SENTIRBIEN S.A.S</t>
  </si>
  <si>
    <t>UNION TEMPORAL ONCOHEMATOLOGICA INTEGRAL DEL CARIBE</t>
  </si>
  <si>
    <t>REGIMEN</t>
  </si>
  <si>
    <t>OTROS P PUBLICO</t>
  </si>
  <si>
    <t>Subsidiado</t>
  </si>
  <si>
    <t>NEONATAL P PRIVADO</t>
  </si>
  <si>
    <t>SALUD ES VIVIR IPS S.A.S</t>
  </si>
  <si>
    <t>UNIDAD FUNC DE CONSULTA EXT</t>
  </si>
  <si>
    <t>ESE CAMU DE MOMIL</t>
  </si>
  <si>
    <t>CENTRO DE SALUD SAN JOSE DE TOLUVIEJO E.S.E</t>
  </si>
  <si>
    <t>FUNDACION CLINICA DAVID RESTRE</t>
  </si>
  <si>
    <t>UNIDAD FUNCIONAL DE APOYO TERAPEUTICO</t>
  </si>
  <si>
    <t>SIKUANY LTDA</t>
  </si>
  <si>
    <t>IPS I EZEQ SALUD</t>
  </si>
  <si>
    <t>FUNERARIA INVERSIONES Y PLANES DE LA PAZ LTDA</t>
  </si>
  <si>
    <t>COOPERATIVA INTEGRAL DE TRANSPORTE DE MAGANGUE</t>
  </si>
  <si>
    <t>UNIDAD FUNCIONAL DE APOYO DIAGNOSTICO</t>
  </si>
  <si>
    <t>UNIDAD FUNCIONAL QUIROFANO Y SALA DE PAR</t>
  </si>
  <si>
    <t>UNIDAD FUNCIONAL HOSP E INTERNACION</t>
  </si>
  <si>
    <t>E.S.E. HOSPITAL DEL SUR GABRIEL JARAMILLO PIEDRAHITA</t>
  </si>
  <si>
    <t>CLÍNICA GIRON ESE</t>
  </si>
  <si>
    <t>UNIDAD FUNCIONAL INTERNACION HOSPITALIZA</t>
  </si>
  <si>
    <t>CLINICA UROS S.A</t>
  </si>
  <si>
    <t>SERVICIOS ESPECIALES DE SALUD</t>
  </si>
  <si>
    <t>CONTRATOS CAPITADOS P PUBLICO</t>
  </si>
  <si>
    <t>ASUKULAA ANAA IPSI</t>
  </si>
  <si>
    <t>UNIDAD FUNCIONAL D CONSULTA EXT</t>
  </si>
  <si>
    <t>OBLIGACIONES PENDIENTES Y CONOCIDAS</t>
  </si>
  <si>
    <t>SAMUEL VILLANUEVA VALEST EMPRESA SOCIAL DEL ESTADO</t>
  </si>
  <si>
    <t>RADIOLOGOS ASOCIADOS DEL BAJO SINU S.A.S.</t>
  </si>
  <si>
    <t>UNIDAD INMUNOCLINICA SANT JI IPS LTDA</t>
  </si>
  <si>
    <t>CLINICA SANTA MARTA RL SAS</t>
  </si>
  <si>
    <t>ESE CENTRO MATERNO INFANTIL DE SABANALARGA</t>
  </si>
  <si>
    <t>E.S.E CAMU DE PURISIMA</t>
  </si>
  <si>
    <t>LOPEZ RUIZ FERNANDO ALEXANDER</t>
  </si>
  <si>
    <t>COOPERATIVA DE TRANSPORTADORES DE LA COSTA ATLATICA</t>
  </si>
  <si>
    <t>CENTRO AVANZADO DE ATENCION EN TRATAMIENTO DE HERIDAS S.A.S</t>
  </si>
  <si>
    <t>AMANECER MEDICO SAS</t>
  </si>
  <si>
    <t>OPTICA SOCIAL LTDA</t>
  </si>
  <si>
    <t>AUDIO SALUD INTEGRAL  IPS.</t>
  </si>
  <si>
    <t>INSTITUTO DE REHABILITACION INTEGRAL CARITA FELICES LTDA</t>
  </si>
  <si>
    <t>INSTITUTO DEL RIÑON CORDOBA</t>
  </si>
  <si>
    <t>MEDIFACA IPS SAS</t>
  </si>
  <si>
    <t>DUSAKAWI IPS</t>
  </si>
  <si>
    <t>CLINICA VIDA IPS S.A.S.</t>
  </si>
  <si>
    <t>HERMANAS HOSPITALARIAS DEL SAGRADO CORAZON DE JESUS</t>
  </si>
  <si>
    <t>FUNDACION  HOSPITAL SAN CARLOS</t>
  </si>
  <si>
    <t>ESE HOSPITAL PILOTO JAMUNDI</t>
  </si>
  <si>
    <t>MULTISALUD LIMITADA</t>
  </si>
  <si>
    <t>CENTRO INTEGRAL AMBULATORIO DEL CARIBE SAS</t>
  </si>
  <si>
    <t>ADULTOS P PUBLICO</t>
  </si>
  <si>
    <t>JOSE LUIS PUELLO SANCHEZ</t>
  </si>
  <si>
    <t>ACCION SALUD PARA TODOS SAS</t>
  </si>
  <si>
    <t>DISTRIBUCIONES Y SERVICIOS UPAR SAS</t>
  </si>
  <si>
    <t>COOPERATIVA DE TRANSPORTADORES DEL CESAR</t>
  </si>
  <si>
    <t>UNIDAD FUNCIONAL DE CONS EXTERNA</t>
  </si>
  <si>
    <t>EMPRESA SOCIAL DEL ESTADO CAMU DE CHIMA</t>
  </si>
  <si>
    <t>CENTRO DE SALUD DE SAMPUES (SUCRE) EMPRESA SOCIAL DEL ESTADO</t>
  </si>
  <si>
    <t>CONTRATOS POR EVENTOS P PRIVADO</t>
  </si>
  <si>
    <t>E.S.E. MARIA AUXILIADORA MOSQUERA</t>
  </si>
  <si>
    <t>INSTITUCION PRESTADORA DE SERVICIOS CLINIMAS LTDA</t>
  </si>
  <si>
    <t>PREVENCION INTEGRAL EN SALUD IPS SAS</t>
  </si>
  <si>
    <t>OTROS P PRIVADO</t>
  </si>
  <si>
    <t>UNIDAD FUNC HOSP E INTERNACION</t>
  </si>
  <si>
    <t>MARCELA BEATRIZ OSORIO DUGAND</t>
  </si>
  <si>
    <t>COOPERATIVA DE TRANSPORTADORES DEL ARIARI</t>
  </si>
  <si>
    <t>CIFUENTES CALDERON VICTOR HUGO</t>
  </si>
  <si>
    <t>INSTITUTO UROLOGICO DEL NORTE S.A.S.</t>
  </si>
  <si>
    <t>ESE HOSPITAL LOCAL DE SAN ONOFRE</t>
  </si>
  <si>
    <t>CARDIODAJUD IPS S.A.S</t>
  </si>
  <si>
    <t>OBLIGACIONES PENDIENTES NO CONOCIDAS</t>
  </si>
  <si>
    <t>CAJA DE COMPENSACION FAMILIAR CAJACOPI ATLANTICO</t>
  </si>
  <si>
    <t>PUERTO SALUD UNIDAD MEDICA INTEGRAL S.A.S</t>
  </si>
  <si>
    <t>PRESTADOR PUBLICO</t>
  </si>
  <si>
    <t>MERCEDES MARIA MONROY MENCO</t>
  </si>
  <si>
    <t>GONZALEZ RAMOS ALVARO ANTONIO</t>
  </si>
  <si>
    <t>FLOTA LA MACARENA S A</t>
  </si>
  <si>
    <t>COOPERATIVA DE TRANSPORTE DEL CESAR Y LA GUAJIRA</t>
  </si>
  <si>
    <t>GOMEZ MORALES LUIS ALBERTO</t>
  </si>
  <si>
    <t>FRANCISCO ALBERTO SOLEIMAN CARMONA</t>
  </si>
  <si>
    <t>INSTITUTO DE OSTEOPOROSIS DE LOS LLANOS</t>
  </si>
  <si>
    <t>HOSPITAL LOCAL ALVARO RAMIREZ</t>
  </si>
  <si>
    <t>APROSALUD LTDA</t>
  </si>
  <si>
    <t>CENTRO ESPECIALIZADO EN MEDICINA DEL SUEÑO Y DEL CORAZON SAS</t>
  </si>
  <si>
    <t>CLÍNICA LA ESPERANZA IPS LTDA.</t>
  </si>
  <si>
    <t>IPS SALUD SOCIAL TOLU SAS</t>
  </si>
  <si>
    <t>ESE HOSPITAL LOCAL DE SANTA CATALINA DE ALEJANDRIA</t>
  </si>
  <si>
    <t>IPSI AYUULEEPALA WAYUU</t>
  </si>
  <si>
    <t>DISTRIBUCIONES RIOMEDICAL SAS</t>
  </si>
  <si>
    <t>E.S.E. HOSPITAL SAN VICENTE DE PAUL</t>
  </si>
  <si>
    <t>EMPRESA SOCIAL DEL ESTADO HOSPITAL UNIVERSITARIO DE LA SAMARITANA</t>
  </si>
  <si>
    <t>CIRUGIA ONCOLOGICA P PUBLICO</t>
  </si>
  <si>
    <t>I.P.S.I. AINMAJAA WAYUU</t>
  </si>
  <si>
    <t>COOPERATIVA MULTIACTIVA ASOCIADOS DE CODAZZI</t>
  </si>
  <si>
    <t>HOSPITAL DEPARATAMENTAL SAN RAFAEL ESE DE ZARZAL</t>
  </si>
  <si>
    <t>UNIMEDIT CENTRO UROLOGICO CLINICA DEL HOMBRE Y LA MUJER</t>
  </si>
  <si>
    <t>OPTICA AMERICANA IA S.A.S.</t>
  </si>
  <si>
    <t>EMPRESA SOCIAL DEL ESTADO HOSPITAL EL SALVADOR DE UBATE</t>
  </si>
  <si>
    <t>DR. OCTAVIO MANJARREZ MISSATH S.A.S.</t>
  </si>
  <si>
    <t>IPSI WAYUUANASHII</t>
  </si>
  <si>
    <t>COOPERATIVA DE TRABAJO ASOCIADO CLINICA SANTO TOMAS CLISANTO CTA</t>
  </si>
  <si>
    <t>ASOCIACION MEDICA HUMANA EMPRESA ASOCIATIVA DE TRABAJO</t>
  </si>
  <si>
    <t>CARDIOVASCULARES P PRIVADO</t>
  </si>
  <si>
    <t>GARCIA ARRIETA MANFRY RAMON</t>
  </si>
  <si>
    <t>VELEZ LOPEZ HUMBERTO ALFONSO</t>
  </si>
  <si>
    <t>COOPERATIVA DE TRANSPORTADORES DE OVEJAS LTDA COOTRANSOVE</t>
  </si>
  <si>
    <t>COOPERATIVA DE VIAJES Y TURISM</t>
  </si>
  <si>
    <t>ESE HOSPITAL SAN PEDRO DE EL PIÑON</t>
  </si>
  <si>
    <t>DIAGNOSTICAR MILLAN LTDA</t>
  </si>
  <si>
    <t>CLINICA CHIA S.A</t>
  </si>
  <si>
    <t>CLINICA PAJONAL S.A.S</t>
  </si>
  <si>
    <t>MOVILIFE ORTOPEDISTAS ESPECIALIZADOS DEL CARIBE SAS</t>
  </si>
  <si>
    <t>EMPRESA SOCIAL DEL ESTADO PASTO SALUD E.S.E.</t>
  </si>
  <si>
    <t>INSTITUTO DE SISTEMA NERVIOSO DE CORDOBA SAS</t>
  </si>
  <si>
    <t>CLINICA CARTAGENA DEL MAR S.A.S</t>
  </si>
  <si>
    <t>CUPOSALUD I.P.S. S.A.S.</t>
  </si>
  <si>
    <t>ESE CENTRO DE SALUD DE TUBARÁ</t>
  </si>
  <si>
    <t>I.P.S.I. ANENU-JIA</t>
  </si>
  <si>
    <t>ANASU AINWA IPS-I</t>
  </si>
  <si>
    <t>CALAVANO MIER MARCELO JOSE</t>
  </si>
  <si>
    <t>EMPRESA SOCIAL DEL ESTADO SAN ANTONIO RIONEGRO SANTANDER</t>
  </si>
  <si>
    <t>ALBERGUE AFILIADOS</t>
  </si>
  <si>
    <t>SERVICIOS MEDICOS INTEGRALES BERNARDO HOUSSAY LTDA IPS</t>
  </si>
  <si>
    <t>IPSIANASHANTA SUPUSHUAYA</t>
  </si>
  <si>
    <t>CORREA NUÑEZ INGRIS DE JESUS</t>
  </si>
  <si>
    <t>GUERRERO  SALCEDO AGUSTIN</t>
  </si>
  <si>
    <t>SUPERTIENDAS Y DROGUERIAS OLIMPICA SA</t>
  </si>
  <si>
    <t>EMPRESA SOCIAL DEL ESTADO HOSPITAL LOCAL SANTA ROSA DE LIMA</t>
  </si>
  <si>
    <t>ESE HOSPITAL NUESTRA SEÑORA DEL CARMEN DE EL COLEGIO</t>
  </si>
  <si>
    <t>HOSPITAL SAN BERNABE ESE</t>
  </si>
  <si>
    <t>FUNDACION INSTITUTO NEUROLOGICO DE COLOMBIA</t>
  </si>
  <si>
    <t>VIVA 1A IPS</t>
  </si>
  <si>
    <t>IPS CENTRO MEDICO SAN NICOLAS S.A.S</t>
  </si>
  <si>
    <t>ESE CAMU DE SAN PELAYO</t>
  </si>
  <si>
    <t>TRANSTUR BARRANQUILLA LTDA.</t>
  </si>
  <si>
    <t>REHABILITAR DE DE LA COSTA I.P.S LTDA</t>
  </si>
  <si>
    <t>CENTRO OPTICO DE LA SABANA S.A.S</t>
  </si>
  <si>
    <t>FUNDACION CHISIA</t>
  </si>
  <si>
    <t>BOTERO MENDOZA ISABELA</t>
  </si>
  <si>
    <t>VIDA INTEGRAL SAS</t>
  </si>
  <si>
    <t>TORRES MARTINEZ MADENIS</t>
  </si>
  <si>
    <t>SUESCUN GONZALEZ ADELA IDALBA</t>
  </si>
  <si>
    <t>COOPESTRAM LTDA</t>
  </si>
  <si>
    <t>VISION DEL LITORAL SAS</t>
  </si>
  <si>
    <t>INTEGRAL DE SERVICIOS EU</t>
  </si>
  <si>
    <t>EMPRESA SOCIAL DEL ESTADO MARIA AUXILIADORA DE GARZÓN</t>
  </si>
  <si>
    <t>IPS CLINICA LA VICTORIA SAS</t>
  </si>
  <si>
    <t>FUNDACION ADANIES DIAZ BRITO</t>
  </si>
  <si>
    <t>IPS INDIGENA COTTUSHI SUSHI ANAIN WAKUA IPA IPS-I</t>
  </si>
  <si>
    <t>MEDISANAR IPS SAS</t>
  </si>
  <si>
    <t>BALLESTEROS OSPINO ALBA ROSA</t>
  </si>
  <si>
    <t>MUÑOS  MARTINEZ DAGOBERTO</t>
  </si>
  <si>
    <t>SERVI ESPECIALES VIP</t>
  </si>
  <si>
    <t>POLICIA NACIONAL SECCIONAL DE SANIDAD ATLANTICO</t>
  </si>
  <si>
    <t>RAODI SAS</t>
  </si>
  <si>
    <t>HOSPITAL REGIONAL MANUELA BELTRAN</t>
  </si>
  <si>
    <t>IPS PSICOSOCIAL LTDA.</t>
  </si>
  <si>
    <t>EMPRESA SOCIAL DEL ESTADO RIO GRANDE DE LA MAGDALENA DEL MUNICIPIO DE</t>
  </si>
  <si>
    <t>E.S.E. CAMU LOS CORDOBAS</t>
  </si>
  <si>
    <t>ESE HOSPITAL NUESTRA SEÑORA DE LAS MERCEDES DEL MUNICIPIO DE FUNZA</t>
  </si>
  <si>
    <t>HOSPITAL SAN JUAN DE DIOS ESE DEL MUNICIPIO DE ANZOATEGUI</t>
  </si>
  <si>
    <t>FUNDACION MEDICENTER LAS MERCE</t>
  </si>
  <si>
    <t>E.S.E. HOSPITAL SANTANDER EMPRESA SOCIAL DEL ESTADO</t>
  </si>
  <si>
    <t>CLINICA DE LA MUJER S.A.</t>
  </si>
  <si>
    <t>INTERMEDIOS E.D. LIMITADA</t>
  </si>
  <si>
    <t>CAMBIARSALUD S.A.S</t>
  </si>
  <si>
    <t>VIAJEROS SA</t>
  </si>
  <si>
    <t>CORPORACION PARA ESTUDIOS EN SALUD CLINICA CES</t>
  </si>
  <si>
    <t>HOSPITAL LOCAL DE SANTIAGO DE TOLU ESE</t>
  </si>
  <si>
    <t>FUNDACION UNISALUD</t>
  </si>
  <si>
    <t>AUDITORIA ASESORIAS Y ADMINISTRACION DEL CARIBE LIMITADA</t>
  </si>
  <si>
    <t>EMPRESA SOCIAL DEL ESTADO HOSPITAL LA MARIA</t>
  </si>
  <si>
    <t>MOLINA  CLERI SOFIA</t>
  </si>
  <si>
    <t>IPS PUNTO VITAL SAS</t>
  </si>
  <si>
    <t>IPS SALUD PARA SUCRE SAS</t>
  </si>
  <si>
    <t>PUCHE RUIZ WILLIAM</t>
  </si>
  <si>
    <t>CENTRO INTEGRAL DE ATENCION MEDICA ESPECIALIZADA- CIAME. IPS.SAS</t>
  </si>
  <si>
    <t>CLINICA SANTO TOMAS S.A.</t>
  </si>
  <si>
    <t>ASISTENCIAS INTEGRALES DE LA COSTA IPS</t>
  </si>
  <si>
    <t>HOSPITAL DE PEDRAZA E.S.E.</t>
  </si>
  <si>
    <t>TRANSPORTE AUTO RIOS S.C.A</t>
  </si>
  <si>
    <t>ESE HOSPITAL SAN LORENZO DE SUPIA</t>
  </si>
  <si>
    <t>SOCIEDAD DE UROLOGIA CESAR S. A.S</t>
  </si>
  <si>
    <t>CLINICA GENERAL SAMPUES SAS</t>
  </si>
  <si>
    <t>ESE CENTRO DE SALUD DE GUARANDA</t>
  </si>
  <si>
    <t>EMPRESA SOCIAL  DEL ESTADO CENTRO DE SALUD CON  CAMAS</t>
  </si>
  <si>
    <t>IPSI EIYAJAA WANULU</t>
  </si>
  <si>
    <t>CLINCA DE NIÑOS IPS SAS</t>
  </si>
  <si>
    <t>SALUD INTEGRAL DEL CARMEN I.P.S.  E.U.</t>
  </si>
  <si>
    <t>CENTRO DE SALUD CAIMITO EMPRESA SOCIAL DEL ESTADO</t>
  </si>
  <si>
    <t>ESE HOSPITAL LOCAL DE RIO DE ORO</t>
  </si>
  <si>
    <t>ESE HOSPITAL COMUNAL  MALVINAS</t>
  </si>
  <si>
    <t>CENTRO MEDICO OFTALMOLOGICO Y LABORATORIO CLINICO ANDRADE NARVAEZ SOCI</t>
  </si>
  <si>
    <t>PEDRAZA SENAS ALCIRA .</t>
  </si>
  <si>
    <t>CLINICA SAN JOSE DE LURUACO</t>
  </si>
  <si>
    <t>INSTITUTO DE REUMATOLOGIA Y REHABILITACION DEPORTIVA</t>
  </si>
  <si>
    <t>FORERO  MIRIAM</t>
  </si>
  <si>
    <t>ROJAS RODRIGUEZ OWER</t>
  </si>
  <si>
    <t>E.S.E. HOSPITAL LOCAL ZONA BANANERA</t>
  </si>
  <si>
    <t>HOSPITAL LUIS ALBLANQUE DE LA PLATA ESE</t>
  </si>
  <si>
    <t>ESE HOSPITAL LOCAL SANFERNANDO BOLIVAR</t>
  </si>
  <si>
    <t>MILAGROS MARGOT LINARES ORTEGA</t>
  </si>
  <si>
    <t>ASOTRAESMIX</t>
  </si>
  <si>
    <t>FASALUD LTDA IPS</t>
  </si>
  <si>
    <t>ESE SANTA ROSA DE LIMA DE PAICOL</t>
  </si>
  <si>
    <t>CENTRO DE REAHABILITACION INTEGRAL FUNDACION PASOS</t>
  </si>
  <si>
    <t>CUIDAMOS IPS S.A.S.</t>
  </si>
  <si>
    <t>UNION DE DROGUISTAS SA UNIDROGAS SA</t>
  </si>
  <si>
    <t>FUNDACION CLINICA DEL NORTE</t>
  </si>
  <si>
    <t>IPS SANTAMARIA DE JESUS LTDA</t>
  </si>
  <si>
    <t>CENTRO INTEGRAL DE REHABILITACION CIENAGA LTDA</t>
  </si>
  <si>
    <t>CERVANTES URIELES ATENAIS DE LOS REYES</t>
  </si>
  <si>
    <t>ESQUIVEL MEDINA HERNAN ADOLFO</t>
  </si>
  <si>
    <t>CONGREGACION DE LAS HERMANAS DE LA CARIDAD</t>
  </si>
  <si>
    <t>CRUZ ROJA COLOMBIANA SECCIONAL CUNDINAMARCA Y BOGOTA</t>
  </si>
  <si>
    <t>IPS ASESORIAS HORIZONTES DEL NORTE S.A.S.</t>
  </si>
  <si>
    <t>FM INTEGRALES IPS SAS</t>
  </si>
  <si>
    <t>GUADALUPE IPS S.A.S</t>
  </si>
  <si>
    <t>BOTONERO PETRO ALBERTO MANUEL</t>
  </si>
  <si>
    <t>VILLALBA GUZMAN EULISES RAFAEL</t>
  </si>
  <si>
    <t>IPS. PREVIMEDISALUD. SAS.</t>
  </si>
  <si>
    <t>INNOVA SALUD S.A.S.</t>
  </si>
  <si>
    <t>CORPORACION VIDA Y SALUD MAGANGUE IPS</t>
  </si>
  <si>
    <t>TRANSPORTES MARSOL SAS</t>
  </si>
  <si>
    <t>HOSPITAL ISMAEL PERDOMO EMPRESA SOCIAL DEL ESTADO</t>
  </si>
  <si>
    <t>EMPRESA SOCIAL DEL ESTADO HOSPITAL SAN FRANCISCO DE ASIS</t>
  </si>
  <si>
    <t>MAYNE LIZCANO NELSON ALFREDO</t>
  </si>
  <si>
    <t>AMBULANCIA EMB S.A.S.</t>
  </si>
  <si>
    <t>MEDICSALUD IPS S.A.S</t>
  </si>
  <si>
    <t>HOSPITAL GONZALO CONTRERAS EMPRESA SOCIAL DEL ESTADO</t>
  </si>
  <si>
    <t>FUNDACIÓN APORTA TU GRANITO IPS</t>
  </si>
  <si>
    <t>SANAR BIEN IPS SOLEDAD SAS</t>
  </si>
  <si>
    <t>ESE CENTRO DE SALUD SAN ANTONIO DE PALMITO</t>
  </si>
  <si>
    <t>VILLEGAS DAZA VICTOR MANUEL</t>
  </si>
  <si>
    <t>CELEDON LOBELO MIRALBA</t>
  </si>
  <si>
    <t>INVERSIONES TRANSPORTES GONZALEZ SCA</t>
  </si>
  <si>
    <t>DORIA JIMENEZ MELISSA ISABEL</t>
  </si>
  <si>
    <t>ELSIE MANUELA MARTINEZ GUERRA</t>
  </si>
  <si>
    <t>GUILLERMO GIL ROSADO SAS</t>
  </si>
  <si>
    <t>DROGAS LA MEJOR PLUS S.A.S.</t>
  </si>
  <si>
    <t>ESE NUESTRA SEÑORA DEL CARMEN</t>
  </si>
  <si>
    <t>EMPRESA SOCIAL DEL ESTADO POPAYAN E.S.E.</t>
  </si>
  <si>
    <t>ESE HOSPITAL LOCAL SABANAS DE SAN ANGEL</t>
  </si>
  <si>
    <t>INSTITUTO NEUMOLOGICO DE CORDOBA</t>
  </si>
  <si>
    <t>CENTRO MEDICO ESPECIALIZADO INES TABORDA DIAZ IPS SAS</t>
  </si>
  <si>
    <t>CLINICA LAS PEÑITAS SAS</t>
  </si>
  <si>
    <t>CIRUGIA ONCOLOGICA P PRIVADO</t>
  </si>
  <si>
    <t>FUNDACION GRUPO DE ESTUDIO BARRANQUILLA</t>
  </si>
  <si>
    <t>CENTRO MEDICO Y DROGUERIA LA CANDELARI A LIMITADA</t>
  </si>
  <si>
    <t>HIJOS DE ENRIQUE ROCA LIMITADA</t>
  </si>
  <si>
    <t>ELECTROFISIATRA SAS</t>
  </si>
  <si>
    <t>IPSI EITERRA JAWAPIA</t>
  </si>
  <si>
    <t>E.S.E. HOSPITAL SAN VICENTE DE PAÚL DE CALDAS</t>
  </si>
  <si>
    <t>INVERSIONES MANCO MORA</t>
  </si>
  <si>
    <t>VERGARA RUZ NELCY XIOMARA</t>
  </si>
  <si>
    <t>UNION DE TRASPORTADORES DE LA COSTA S A</t>
  </si>
  <si>
    <t>COOTRAGUA LTDA</t>
  </si>
  <si>
    <t>EMPRESA SOCIAL DEL ESTADO IMSALUD</t>
  </si>
  <si>
    <t>E.S.E. HOSPITAL LOCAL DE CHIVOLO</t>
  </si>
  <si>
    <t>PADILLA ESCOBAR GERTUDRIS</t>
  </si>
  <si>
    <t>FUNDACION MUNDO SIN CANCER</t>
  </si>
  <si>
    <t>FUNDACION POR UN NUEVO DESPERTAR IPS</t>
  </si>
  <si>
    <t>CLINICA UNIVERSIDAD DE LA SABANA</t>
  </si>
  <si>
    <t>COOPERATIVA INTEGRAL DE TRANSPORTADORES DE BOSCONIA</t>
  </si>
  <si>
    <t>COOALMI LTDA</t>
  </si>
  <si>
    <t>SOCIEDAD TRANSPORTADORA DE CORDOBA SA</t>
  </si>
  <si>
    <t>FUNDACION REI PARA LA REHABILITACION INTEGRAL IPS</t>
  </si>
  <si>
    <t>E.S.E. HOSPITAL LA BUENA ESPERANZA</t>
  </si>
  <si>
    <t>EMPRESA SOCIAL DEL ESTADO HOSPITAL MUNICIPAL DE ALGECIRAS</t>
  </si>
  <si>
    <t>MARYURIS ROCIO POLO CAMACHO</t>
  </si>
  <si>
    <t>MAXISCAN 3D SAS</t>
  </si>
  <si>
    <t>SUMINISTROS Y DOTACIONES COLOMBIA SA</t>
  </si>
  <si>
    <t>UNIDAD MEDICA INTEGRAL DE LA SABANA SAS</t>
  </si>
  <si>
    <t>COOPERATIVA DE TRANSPORTADORES DE AYACUCHO Y SIMAÑA</t>
  </si>
  <si>
    <t>ESE HOSPITAL NUESTRA SEÑORA DEL CARMEN DE TABIO</t>
  </si>
  <si>
    <t>DISTRIMEDICALL DE COLOMBIA SAS</t>
  </si>
  <si>
    <t>SALUD GUAJIRA S.A.S</t>
  </si>
  <si>
    <t>ROJAS CRUZ JULIO GUILLERMO</t>
  </si>
  <si>
    <t>IPS SALUD SANTUARIO LIMITADA</t>
  </si>
  <si>
    <t>ESE CENTRO DE SALUD DE OVEJAS</t>
  </si>
  <si>
    <t>CARLOS ARTURO PRETELT AYALA</t>
  </si>
  <si>
    <t>LIGA CONTRA EL CANCER SECCIONAL META</t>
  </si>
  <si>
    <t>COOPERATIVA ESPECIALIZADA DE TRANSPORTADORES TORCOROMA</t>
  </si>
  <si>
    <t>SERVICIOS ODONTOMEDICOS DEL CARIBE LTDA</t>
  </si>
  <si>
    <t>OROSALUD  I. P. S LTDA</t>
  </si>
  <si>
    <t>EXPRESO BRASILIA SA</t>
  </si>
  <si>
    <t>DAVID FERNANDO DAVID GARCIA</t>
  </si>
  <si>
    <t>EMPRESA SOCIAL DEL ESTADO HOSPITAL REGIONAL DE GARCIA ROVIRA</t>
  </si>
  <si>
    <t>E.S.E. HOSPITAL DIVINO NIÑO EMPRESA SOCIAL DEL ESTADO</t>
  </si>
  <si>
    <t>E.S.E HOSPITAL INTEGRADO SAN ROQUE</t>
  </si>
  <si>
    <t>MAS VIDA SALUD IPS SAS</t>
  </si>
  <si>
    <t>INSTITUTO DE DIAGNOSTICO MEDICO S.A.</t>
  </si>
  <si>
    <t>CARO CUEVA MARELVIS</t>
  </si>
  <si>
    <t>TRANSPORTE LA COSTEÑA VELOZ SAS</t>
  </si>
  <si>
    <t>ELIAS ANIBAL DE JESUS RAVE SAMRA</t>
  </si>
  <si>
    <t>ESE CAMU PUEBLO NUEVO</t>
  </si>
  <si>
    <t>CAJA DE COMPESACION FAMILIAR CAFAM</t>
  </si>
  <si>
    <t>EMPRESA SOCIAL DEL ESTADO HOSPITAL DE NAZARETH</t>
  </si>
  <si>
    <t>ADMINISTRADORA COUNTRY S.A</t>
  </si>
  <si>
    <t>CAD VIDA IPS  SAS</t>
  </si>
  <si>
    <t>HOTEL TARENTO SUITE LIMITADA</t>
  </si>
  <si>
    <t>IPS PORTOSALUD SAS</t>
  </si>
  <si>
    <t>GABRIEL ANTONIO PUELLO AMARIS</t>
  </si>
  <si>
    <t>COOPERATIVA DE TRANSPORTE SAN FRANCISCO LIMITADA</t>
  </si>
  <si>
    <t>E.S.E. HOSPITAL SALAZAR VILLETA</t>
  </si>
  <si>
    <t>E.S.E. HOSPITAL MUNICIPAL NUESTRA SEÑORA DE GUADALUPE</t>
  </si>
  <si>
    <t>MI SALUD VITAL IPS S.A.S.</t>
  </si>
  <si>
    <t>HOSPITAL LOCAL DEL MUNICIPIO DE YOTOCO EMPRESA SOCIAL DEL ESTADO</t>
  </si>
  <si>
    <t>SALUD INTEGRAL DE COLOMBIA IPS SAS</t>
  </si>
  <si>
    <t>COOPERATIVA DE TRANSPORTADORES DE LA GLORIA</t>
  </si>
  <si>
    <t>FUNDACION HOSPITAL SAN JOSE DE BUGA</t>
  </si>
  <si>
    <t>EMPRESA SOCIAL DEL ESTADO HOSPITAL SAN VICENTE DE PAUL SANTUARIO</t>
  </si>
  <si>
    <t>CONTRATOS CAPITADOS P PRIVADO</t>
  </si>
  <si>
    <t>IPS EL SEÑOR DE LOS MILAGROS LIMITADA</t>
  </si>
  <si>
    <t>JV INVERSIONES SAS</t>
  </si>
  <si>
    <t>EMPRESA DE TRANSPORTE DEL SUR</t>
  </si>
  <si>
    <t>COOCHOMAR</t>
  </si>
  <si>
    <t>ONCOLOGOS ASOCIADOS DEL CARIBE SOCIEDAD ANONIMA SIMPLIFICADA</t>
  </si>
  <si>
    <t>SALUD SOCIAL SAS</t>
  </si>
  <si>
    <t>COOPERATIVA INTEGRAL DE TRANSPORTADORES DE CURUMANI</t>
  </si>
  <si>
    <t>UNIDAD DE GASTROENTEROLOGIA Y ENDOSCOPIA DIGESTIVA S.A.-UGASEND S.A</t>
  </si>
  <si>
    <t>UNIDAD MEDICA ODONTOLOGICA IPS LOS ALPES LTDA</t>
  </si>
  <si>
    <t>FRANCISCO OSCAR FERNANDO ROSERO OLARTE</t>
  </si>
  <si>
    <t>IPS SAN GABRIEL AY TERAPIAS E.U.</t>
  </si>
  <si>
    <t>FUNDACION ANAS AKUAIPA</t>
  </si>
  <si>
    <t>ARIAS  CARCAMO  MARTIN  JOSE</t>
  </si>
  <si>
    <t>INVERSIONES DE LA OSSA Y ESPITIA TRANSPORTES LUZ SAS</t>
  </si>
  <si>
    <t>CENTRO DE ENFERMEDADES NEOPLASICAS S A S</t>
  </si>
  <si>
    <t>UNIDAD TERAPEUTICA Y REHABILITACION INTEGRAL EN SALUD IPS SAS</t>
  </si>
  <si>
    <t>LAZA SANCHEZ ANA BELIS</t>
  </si>
  <si>
    <t>ESE HOSPITAL SAN VICENTE DE PAUL DE NEMOCON</t>
  </si>
  <si>
    <t>ACOSTA DAZA ALVARO ENRIQUE</t>
  </si>
  <si>
    <t>IPS CHIDES SAS</t>
  </si>
  <si>
    <t>E.S.E. HOSPITAL DEL ROSARIO DE CAMPOALEGRE</t>
  </si>
  <si>
    <t>TRANSPORTAL DEL CARIBE SAS</t>
  </si>
  <si>
    <t>OROZCO NORIEGA MARINA ESTHER</t>
  </si>
  <si>
    <t>MEJIA RAMIREZ JAIME JOSE</t>
  </si>
  <si>
    <t>COOPERATIVA DE SERVICIOS ESPECIALES DEL NORTE</t>
  </si>
  <si>
    <t>SOCIEDAD TRANSPORTADORA DE LA SABANA</t>
  </si>
  <si>
    <t>BERNARDO ESPINOSA G. &amp; MARTHA SANDOVAL DE ESPINOSA S.A.S</t>
  </si>
  <si>
    <t>HOSPITAL SAN JUAN DE DIOS E.S.E RIONEGRO - ANTIOQUIA</t>
  </si>
  <si>
    <t>ESE HOSPITAL SAN JUAN DE DIOS YARUMAL</t>
  </si>
  <si>
    <t>EMPRESA SOCIAL DEL ESTADO HOSPITAL REGIONAL NOROCCIDENTAL</t>
  </si>
  <si>
    <t>FUNDACION CHIDESS</t>
  </si>
  <si>
    <t>NUEVO HOSPITAL LA CANDELARIA EMPRESA SOCIAL DEL ESTADO</t>
  </si>
  <si>
    <t>AUDIFARMA S A</t>
  </si>
  <si>
    <t>POLIZA ENFERMEDADES DE ALTO COSTO</t>
  </si>
  <si>
    <t>QBE SEGUROS S.A.</t>
  </si>
  <si>
    <t>CENTRO DE IMAGENES DIAGNOSTICAS MEDICAS S.A.S.</t>
  </si>
  <si>
    <t>DROGUERIA Y MINIMARKET SAN JUAN</t>
  </si>
  <si>
    <t>ESE HOSPITAL VENANCIO DIAZ DIAZ</t>
  </si>
  <si>
    <t>EMPRESA SOCIAL DEL ESTADO BELLO SALUD</t>
  </si>
  <si>
    <t>UNION TEMPORAL DIAGNOSTICO IMAGENOLOGIA DEL ARIARI</t>
  </si>
  <si>
    <t>E.S.E. HOSPITAL DEPARTAMENTAL SAN ANTONIO DE PADUA DE LA PLATA</t>
  </si>
  <si>
    <t>MEDICOS ASOCIADOS S.A.</t>
  </si>
  <si>
    <t>PORFIRIO OROZCO NUÑEZ</t>
  </si>
  <si>
    <t>PEREZ SOCARRAS JAIRO JOSE</t>
  </si>
  <si>
    <t>RODRIGUEZ BARRIOS GABRIEL</t>
  </si>
  <si>
    <t>EMPRESA SOCIAL DEL ESTADO HOSPITAL SANTA MARTA DE SAMACA</t>
  </si>
  <si>
    <t>LABORATORIO CLINICO DUNALAB IPS SAS</t>
  </si>
  <si>
    <t>BOHORQUEZ PEREZ ANGEL EMIRO</t>
  </si>
  <si>
    <t>COMPAÑIA LIBERTADOR SA</t>
  </si>
  <si>
    <t>GALVIS HERNANDEZ MAURICIO DAVID</t>
  </si>
  <si>
    <t>POLANIA OVALLE RICARDO LEON</t>
  </si>
  <si>
    <t>CARDIO SUN IPS S.A.S</t>
  </si>
  <si>
    <t>UCI DEL CARIBE SAS</t>
  </si>
  <si>
    <t>GONZALEZ CANENCIA SANDRA</t>
  </si>
  <si>
    <t>ATENCION DE VIDA Y EXTRAMUROS SAS SIGLA AVE SALUD</t>
  </si>
  <si>
    <t>SECRETARIA DE SALUD DPTAL DE BOLIVAR</t>
  </si>
  <si>
    <t>ALMARIO  CHAPARRO JORGE EDUARDO</t>
  </si>
  <si>
    <t>SUS VACUNAS SAS</t>
  </si>
  <si>
    <t>CONGREGACION DE DOMINICAS DE SANTA CATALINA DE SENA</t>
  </si>
  <si>
    <t>ESE HOSPITAL SAN JOSE MARSELLA</t>
  </si>
  <si>
    <t>GRUPO EMPRESARIAL TAE S.A.S</t>
  </si>
  <si>
    <t>ESE HOSPITAL SAN MARCOS</t>
  </si>
  <si>
    <t>CANITAS SONRIENTES S.A.S</t>
  </si>
  <si>
    <t>IPS CLINI-SALUD SUMINISTROS S.A.S.</t>
  </si>
  <si>
    <t>ALEMAN ARROYO MARIA ETELVINA</t>
  </si>
  <si>
    <t>NIETO VALDERRAMA JHON JAIRO</t>
  </si>
  <si>
    <t>HOSPITAL DEPARTAMENTAL DE CARTAGO EMPRESA SOCIAL DEL ESTADO</t>
  </si>
  <si>
    <t>CORPO MEDICAL SAS</t>
  </si>
  <si>
    <t>FUNDACION CLINICA MEGASALUD</t>
  </si>
  <si>
    <t>SIERRA ROA JORGE ARTURO</t>
  </si>
  <si>
    <t>MUÑOZ DAZA ALONSO</t>
  </si>
  <si>
    <t>IPS LIGA CORDOBESA CONTRA EL CANCER</t>
  </si>
  <si>
    <t>UNIDAD CLINICA LA MAGDALENA SAS</t>
  </si>
  <si>
    <t>CAMINEMOS IPS SAS</t>
  </si>
  <si>
    <t>CORPORACIÓN HOSPITAL INFANTIL CONCEJO DE MEDELLÍN</t>
  </si>
  <si>
    <t>ESE HOSPITAL LOCAL MANUELA PABUENA LOBO</t>
  </si>
  <si>
    <t>ORDUZ NARANJO TERESA</t>
  </si>
  <si>
    <t>DROGUERIA ROCIO E.U.</t>
  </si>
  <si>
    <t>COOPERATIVA DE TRANSPORTE DE LA FRONTERA</t>
  </si>
  <si>
    <t>COOPERATIVA ESPECIALIZADA DE TRANSPORTADORES SIMON BOLIVAR LTDA</t>
  </si>
  <si>
    <t>SOCIEDAD MEDICA ANTIOQUEÑA S.A. SOMA</t>
  </si>
  <si>
    <t>MEDICLINICOS IPS S.A.S</t>
  </si>
  <si>
    <t>HEALTH WORKERS SAS</t>
  </si>
  <si>
    <t>PALMERA MINDIOLA NESTOR GUILLERMO</t>
  </si>
  <si>
    <t>COMBATT PATERNINA MIZAEL DE JESUS</t>
  </si>
  <si>
    <t>COOPERATIVA ESPECIALIZADA DE TRANSPORTADORES DE SUCRE LTDA.</t>
  </si>
  <si>
    <t>RODIGITAL S.A.S</t>
  </si>
  <si>
    <t>FUNDACION SANTA TERESITA</t>
  </si>
  <si>
    <t>INTEGRAL DE COLOMBIA IPS SAS</t>
  </si>
  <si>
    <t>TRANSPORTES LA UNION &amp; CIA. LTDA.</t>
  </si>
  <si>
    <t>RECIO TURISMO SA</t>
  </si>
  <si>
    <t>ESE HOSPITAL PROFESOR JORGE CAVELIER -I- NIVEL DE ATENCION CAJICA</t>
  </si>
  <si>
    <t>E.S.E. HOSPITAL INTEGRADO SAN ANTONIO</t>
  </si>
  <si>
    <t>RODRIGUEZ ALVAREZ ANA MILENA</t>
  </si>
  <si>
    <t>COOPERATIVA INTEGRAL - COOINTRASABANASTUR EXPRESS</t>
  </si>
  <si>
    <t>GONZALEZ LAGUNA DIANA MARCELA</t>
  </si>
  <si>
    <t>COOPERATIVA MULTIACTIVA DE TRANSPORTADORES DE CHIRIGUANA</t>
  </si>
  <si>
    <t>FUNERARIA SENDEROS DE PAZ LTDA</t>
  </si>
  <si>
    <t>EMPRESA SOCIAL DEL ESTADO HOSPITAL LOCAL</t>
  </si>
  <si>
    <t>CENTRO DE REHABILITACIÓN FUNCIONAL (CRF) S.A.S</t>
  </si>
  <si>
    <t>IPSI OUTAJIAPALA</t>
  </si>
  <si>
    <t>UNIDAD OFTALMOLOGICA DE CARTAGENA S.A.S</t>
  </si>
  <si>
    <t>INVERSIONES Y COMERCIALIZADORA DIAYCA Y CIA S EN C</t>
  </si>
  <si>
    <t>FUNDACION ALBERGUE JESUS MISERICORDIIOSO</t>
  </si>
  <si>
    <t>COOPERTAIVA DE TRANSPORTES DE LA GUAJIRA</t>
  </si>
  <si>
    <t>RADA RAMOS KELLY PATRICIA</t>
  </si>
  <si>
    <t>DENBAR INTERNATIONAL IPS S.AS.</t>
  </si>
  <si>
    <t>CENTRO DE MEDICINA NUCLEAR DEL CARIBE LIMITADA</t>
  </si>
  <si>
    <t>BEDOYA PITALUA JOSE DE LOS REYES</t>
  </si>
  <si>
    <t>CABALLERO DOMINGUEZ CANDIDA MERCEDES</t>
  </si>
  <si>
    <t>CENTRO DE ENFERMEDADES DIGESTIVAS SAS</t>
  </si>
  <si>
    <t>CLINICA NUESTRA SEÑORA DE LOS REMEDIOS</t>
  </si>
  <si>
    <t>MATTOS ARANGO RUTH MARINA</t>
  </si>
  <si>
    <t>EMPRESA DE TRANSPORTE RAPIDO EL CARMEN SA</t>
  </si>
  <si>
    <t>VIECO REYES ALBERTO ENRIQUE</t>
  </si>
  <si>
    <t>E.S.E HOSPITAL REGIONAL SURORIENTAL</t>
  </si>
  <si>
    <t>COOPERATIVA SANTANDEREANA DE TRANSPORTADORES LIMITADA</t>
  </si>
  <si>
    <t>E.S.E. HOSPITAL CARLOS CARMONA MONTOYA IPS</t>
  </si>
  <si>
    <t>E.S.E HOSPITAL ORITO</t>
  </si>
  <si>
    <t>EMPRESA SOCIAL DEL ESTADO HOSPITAL SAN RAFAEL DE YOLOMBO</t>
  </si>
  <si>
    <t>COOPERATIVA MULTIACTIVA DE CODAZZI Y SUR DEL CESAR</t>
  </si>
  <si>
    <t>EXPRESO SABANERO LTDA</t>
  </si>
  <si>
    <t>BELTRAN GALVIS OSCAR ALFREDO</t>
  </si>
  <si>
    <t>DIAGNOSTICOS DEL CARIBE SAS</t>
  </si>
  <si>
    <t>SALGADO NISPERUSA ANA BLASINA</t>
  </si>
  <si>
    <t>TRANSPORTE LOHER LTDA</t>
  </si>
  <si>
    <t>SALUD SOGAMOSO EMPRESA SOCIAL DEL ESTADO</t>
  </si>
  <si>
    <t>E.S.E. HOSPITAL LOCAL SANGRADA FAMILIA EMPRESA SOCIAL DEL ESTADO</t>
  </si>
  <si>
    <t>CENTRO DE REHABILITACION FISICA INTEGRAL DEL CARIBE SAS</t>
  </si>
  <si>
    <t>CLINICA DE ENFERMEDADES DIGESTIVAS SAS</t>
  </si>
  <si>
    <t>E.S.E. HOSPITAL DEPARTAMENTAL PSIQUIATRICO UNIVERSITARIO DEL VALLE</t>
  </si>
  <si>
    <t>FUNDACION SOCIAL MUELITAS INFANTILES</t>
  </si>
  <si>
    <t>IPS CLINICA MEDICO FAMILIAR SAS</t>
  </si>
  <si>
    <t>CALYPSO TOURS L ALIANXA SAS</t>
  </si>
  <si>
    <t>Etiquetas de fila</t>
  </si>
  <si>
    <t>Total general</t>
  </si>
  <si>
    <t>Suma de SATV_SALDO</t>
  </si>
  <si>
    <t>Etiquetas de columna</t>
  </si>
  <si>
    <t>DIFERNECIA</t>
  </si>
  <si>
    <t>Total</t>
  </si>
  <si>
    <t>CTA</t>
  </si>
  <si>
    <t>NAT</t>
  </si>
  <si>
    <t>VR</t>
  </si>
  <si>
    <t>NIT</t>
  </si>
  <si>
    <t>C</t>
  </si>
  <si>
    <t>D</t>
  </si>
  <si>
    <t>AJUSTE</t>
  </si>
  <si>
    <t>NUEVO SALDO</t>
  </si>
  <si>
    <t>Suma de VR</t>
  </si>
  <si>
    <t>NRO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</si>
</sst>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_ ;[Red]\-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pivotButton="1" applyNumberForma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3">
    <dxf>
      <numFmt numFmtId="4" formatCode="#,##0.00"/>
    </dxf>
    <dxf>
      <numFmt numFmtId="164" formatCode="#,##0_ ;[Red]\-#,##0\ "/>
    </dxf>
    <dxf>
      <numFmt numFmtId="164" formatCode="#,##0_ ;[Red]\-#,##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Mario Jose Morales" refreshedDate="43493.407031944444" createdVersion="6" refreshedVersion="6" minRefreshableVersion="3" recordCount="2942" xr:uid="{B78EF1D0-1803-4F63-A62C-8C401F7BCFFB}">
  <cacheSource type="worksheet">
    <worksheetSource ref="A1:H2943" sheet="COSTO"/>
  </cacheSource>
  <cacheFields count="8">
    <cacheField name="SATN_PERIODO" numFmtId="0">
      <sharedItems containsSemiMixedTypes="0" containsString="0" containsNumber="1" containsInteger="1" minValue="12" maxValue="12"/>
    </cacheField>
    <cacheField name="SATN_ANNO" numFmtId="0">
      <sharedItems containsSemiMixedTypes="0" containsString="0" containsNumber="1" containsInteger="1" minValue="2018" maxValue="2018"/>
    </cacheField>
    <cacheField name="SATV_CUENTA" numFmtId="0">
      <sharedItems containsSemiMixedTypes="0" containsString="0" containsNumber="1" containsInteger="1" minValue="6165650201" maxValue="61654202020104" count="46">
        <n v="616575020307"/>
        <n v="616575020904"/>
        <n v="61653502020101"/>
        <n v="61653502020701"/>
        <n v="61653502030101"/>
        <n v="61654002021401"/>
        <n v="61654002020401"/>
        <n v="61654002021002"/>
        <n v="61654002021301"/>
        <n v="61654002030201"/>
        <n v="61654002031001"/>
        <n v="61654002031501"/>
        <n v="61654202020101"/>
        <n v="61654002020101"/>
        <n v="6165650201"/>
        <n v="61653502020301"/>
        <n v="61654002020201"/>
        <n v="61654002020802"/>
        <n v="61654002021101"/>
        <n v="61654002021001"/>
        <n v="61654002021501"/>
        <n v="61654002031401"/>
        <n v="616575020901"/>
        <n v="61653502030701"/>
        <n v="61654002020801"/>
        <n v="61654002030101"/>
        <n v="61654002031002"/>
        <n v="61654202020104"/>
        <n v="616575020710"/>
        <n v="61653502020201"/>
        <n v="61654002020901"/>
        <n v="6165650203"/>
        <n v="616575020601"/>
        <n v="616575020705"/>
        <n v="616575020202"/>
        <n v="61654002030801"/>
        <n v="616595020401"/>
        <n v="61653502030201"/>
        <n v="61654002020601"/>
        <n v="616575020706"/>
        <n v="61654202020102"/>
        <n v="616575020101"/>
        <n v="61654002020301"/>
        <n v="61654002030802"/>
        <n v="61653502020501"/>
        <n v="61654002031101"/>
      </sharedItems>
    </cacheField>
    <cacheField name="SATV_TERCERO" numFmtId="0">
      <sharedItems containsSemiMixedTypes="0" containsString="0" containsNumber="1" containsInteger="1" minValue="1782004" maxValue="9001900451" count="1269">
        <n v="900681399"/>
        <n v="900779100"/>
        <n v="812003817"/>
        <n v="823000696"/>
        <n v="860010518"/>
        <n v="830512772"/>
        <n v="824000440"/>
        <n v="900144134"/>
        <n v="822005605"/>
        <n v="890480666"/>
        <n v="900004059"/>
        <n v="900269029"/>
        <n v="900465319"/>
        <n v="812005726"/>
        <n v="811017810"/>
        <n v="812002836"/>
        <n v="819003863"/>
        <n v="823000624"/>
        <n v="832008321"/>
        <n v="890703266"/>
        <n v="890203242"/>
        <n v="900603334"/>
        <n v="813011577"/>
        <n v="830106376"/>
        <n v="890108597"/>
        <n v="891780008"/>
        <n v="890702369"/>
        <n v="890807591"/>
        <n v="892300979"/>
        <n v="900036695"/>
        <n v="900090247"/>
        <n v="900418184"/>
        <n v="900450008"/>
        <n v="900497022"/>
        <n v="900518251"/>
        <n v="812003851"/>
        <n v="819002025"/>
        <n v="822002459"/>
        <n v="824001041"/>
        <n v="892399994"/>
        <n v="900632220"/>
        <n v="802004549"/>
        <n v="892300358"/>
        <n v="900600466"/>
        <n v="900121635"/>
        <n v="800218979"/>
        <n v="809003590"/>
        <n v="890480135"/>
        <n v="891080015"/>
        <n v="900054563"/>
        <n v="900643615"/>
        <n v="800234339"/>
        <n v="900191402"/>
        <n v="900724921"/>
        <n v="900665934"/>
        <n v="802010241"/>
        <n v="812001579"/>
        <n v="812001792"/>
        <n v="900008328"/>
        <n v="819002228"/>
        <n v="8772586"/>
        <n v="800126820"/>
        <n v="900879006"/>
        <n v="901073066"/>
        <n v="830077444"/>
        <n v="890303841"/>
        <n v="892300343"/>
        <n v="900270453"/>
        <n v="800222660"/>
        <n v="802016074"/>
        <n v="805010659"/>
        <n v="806016920"/>
        <n v="812003676"/>
        <n v="891180134"/>
        <n v="900016636"/>
        <n v="900130176"/>
        <n v="900202290"/>
        <n v="900211912"/>
        <n v="900238708"/>
        <n v="900249014"/>
        <n v="900433547"/>
        <n v="900459341"/>
        <n v="900529056"/>
        <n v="900540946"/>
        <n v="900697151"/>
        <n v="800174123"/>
        <n v="802013023"/>
        <n v="800197424"/>
        <n v="824000425"/>
        <n v="832001966"/>
        <n v="845000038"/>
        <n v="812000300"/>
        <n v="822006595"/>
        <n v="824002362"/>
        <n v="819000545"/>
        <n v="900039781"/>
        <n v="900171211"/>
        <n v="901086977"/>
        <n v="802009783"/>
        <n v="805027743"/>
        <n v="830510991"/>
        <n v="824000469"/>
        <n v="860007760"/>
        <n v="860007373"/>
        <n v="890706833"/>
        <n v="890306950"/>
        <n v="892300175"/>
        <n v="900143844"/>
        <n v="900027397"/>
        <n v="900600256"/>
        <n v="9076529"/>
        <n v="900966241"/>
        <n v="900811749"/>
        <n v="800099337"/>
        <n v="860037950"/>
        <n v="900449203"/>
        <n v="800150497"/>
        <n v="812001424"/>
        <n v="900208532"/>
        <n v="824000687"/>
        <n v="825001119"/>
        <n v="900263250"/>
        <n v="900520510"/>
        <n v="900580653"/>
        <n v="900765131"/>
        <n v="901139193"/>
        <n v="806007343"/>
        <n v="800196939"/>
        <n v="819001302"/>
        <n v="832010436"/>
        <n v="890399047"/>
        <n v="890980997"/>
        <n v="900136865"/>
        <n v="812002993"/>
        <n v="900197010"/>
        <n v="890480113"/>
        <n v="891855847"/>
        <n v="900893311"/>
        <n v="32798247"/>
        <n v="800094338"/>
        <n v="79637804"/>
        <n v="900196347"/>
        <n v="800129701"/>
        <n v="900423126"/>
        <n v="890103406"/>
        <n v="891401643"/>
        <n v="899999156"/>
        <n v="800212086"/>
        <n v="839000356"/>
        <n v="860027073"/>
        <n v="892115006"/>
        <n v="892170002"/>
        <n v="900023199"/>
        <n v="900118990"/>
        <n v="900184499"/>
        <n v="900228213"/>
        <n v="900336072"/>
        <n v="900349109"/>
        <n v="900429130"/>
        <n v="900609215"/>
        <n v="900959051"/>
        <n v="823000496"/>
        <n v="844001355"/>
        <n v="900024817"/>
        <n v="900174577"/>
        <n v="900547903"/>
        <n v="900002780"/>
        <n v="892280033"/>
        <n v="900041832"/>
        <n v="900434078"/>
        <n v="900601052"/>
        <n v="900971006"/>
        <n v="900718559"/>
        <n v="890102044"/>
        <n v="900993819"/>
        <n v="802018443"/>
        <n v="892000501"/>
        <n v="824005651"/>
        <n v="812001868"/>
        <n v="33198384"/>
        <n v="800156469"/>
        <n v="15051911"/>
        <n v="860002566"/>
        <n v="892300365"/>
        <n v="1121896536"/>
        <n v="73123703"/>
        <n v="890102768"/>
        <n v="900292488"/>
        <n v="892115010"/>
        <n v="900139859"/>
        <n v="800037202"/>
        <n v="802009806"/>
        <n v="819001712"/>
        <n v="824000441"/>
        <n v="829001256"/>
        <n v="8240004414"/>
        <n v="52518498"/>
        <n v="73092707"/>
        <n v="804013017"/>
        <n v="806000070"/>
        <n v="811042050"/>
        <n v="822000327"/>
        <n v="823002991"/>
        <n v="860048656"/>
        <n v="900213617"/>
        <n v="900211460"/>
        <n v="900217898"/>
        <n v="900246954"/>
        <n v="900392051"/>
        <n v="900498069"/>
        <n v="900815727"/>
        <n v="901022219"/>
        <n v="825000620"/>
        <n v="900005594"/>
        <n v="891000499"/>
        <n v="819000736"/>
        <n v="900008600"/>
        <n v="800037021"/>
        <n v="825000226"/>
        <n v="823001604"/>
        <n v="900005955"/>
        <n v="900491808"/>
        <n v="900648965"/>
        <n v="800193989"/>
        <n v="819004276"/>
        <n v="900567734"/>
        <n v="806013609"/>
        <n v="900210003"/>
        <n v="812007222"/>
        <n v="900969772"/>
        <n v="900739634"/>
        <n v="890701078"/>
        <n v="891480036"/>
        <n v="45781229"/>
        <n v="800149384"/>
        <n v="800235973"/>
        <n v="802011556"/>
        <n v="830510985"/>
        <n v="890981137"/>
        <n v="892099160"/>
        <n v="899999032"/>
        <n v="900031644"/>
        <n v="900233019"/>
        <n v="900447343"/>
        <n v="900508066"/>
        <n v="900623609"/>
        <n v="901045695"/>
        <n v="802003697"/>
        <n v="802003081"/>
        <n v="806001061"/>
        <n v="899999123"/>
        <n v="900775106"/>
        <n v="901009287"/>
        <n v="802001084"/>
        <n v="806007650"/>
        <n v="819006461"/>
        <n v="830124110"/>
        <n v="900373224"/>
        <n v="900398151"/>
        <n v="900454409"/>
        <n v="900492937"/>
        <n v="900386591"/>
        <n v="900437964"/>
        <n v="823003836"/>
        <n v="900535633"/>
        <n v="819004595"/>
        <n v="900690590"/>
        <n v="824003731"/>
        <n v="802021332"/>
        <n v="900112364"/>
        <n v="816005003"/>
        <n v="818001019"/>
        <n v="823002044"/>
        <n v="844004197"/>
        <n v="891900441"/>
        <n v="802020128"/>
        <n v="822000946"/>
        <n v="819000134"/>
        <n v="822000954"/>
        <n v="890400693"/>
        <n v="899999017"/>
        <n v="900272028"/>
        <n v="900393612"/>
        <n v="900381675"/>
        <n v="900470909"/>
        <n v="899999151"/>
        <n v="806007923"/>
        <n v="860020283"/>
        <n v="899999147"/>
        <n v="900593091"/>
        <n v="806007801"/>
        <n v="892115009"/>
        <n v="900144397"/>
        <n v="800196433"/>
        <n v="819004070"/>
        <n v="891780185"/>
        <n v="900190045"/>
        <n v="900622504"/>
        <n v="900958564"/>
        <n v="812004479"/>
        <n v="823004719"/>
        <n v="802007056"/>
        <n v="73290295"/>
        <n v="71172960"/>
        <n v="800198002"/>
        <n v="802021392"/>
        <n v="890116783"/>
        <n v="800075650"/>
        <n v="812005369"/>
        <n v="819001312"/>
        <n v="819004318"/>
        <n v="890700666"/>
        <n v="900206529"/>
        <n v="900554741"/>
        <n v="800200789"/>
        <n v="802003936"/>
        <n v="811002429"/>
        <n v="822002826"/>
        <n v="830504734"/>
        <n v="830507910"/>
        <n v="900091143"/>
        <n v="900238400"/>
        <n v="900525539"/>
        <n v="900780041"/>
        <n v="901129333"/>
        <n v="900449481"/>
        <n v="800194798"/>
        <n v="800197177"/>
        <n v="809005719"/>
        <n v="892115096"/>
        <n v="901090960"/>
        <n v="823004881"/>
        <n v="800058016"/>
        <n v="800025755"/>
        <n v="800050068"/>
        <n v="812005130"/>
        <n v="823002800"/>
        <n v="829001846"/>
        <n v="900431550"/>
        <n v="900810142"/>
        <n v="900460322"/>
        <n v="802009463"/>
        <n v="900592962"/>
        <n v="900203322"/>
        <n v="892300708"/>
        <n v="72199156"/>
        <n v="900332019"/>
        <n v="800201197"/>
        <n v="819001107"/>
        <n v="860013874"/>
        <n v="812000344"/>
        <n v="830120157"/>
        <n v="890204360"/>
        <n v="900025914"/>
        <n v="901011543"/>
        <n v="800006850"/>
        <n v="805027337"/>
        <n v="807004393"/>
        <n v="891180026"/>
        <n v="890701718"/>
        <n v="900146332"/>
        <n v="900524633"/>
        <n v="900161844"/>
        <n v="802006728"/>
        <n v="802012445"/>
        <n v="806010305"/>
        <n v="806012426"/>
        <n v="890103127"/>
        <n v="900119472"/>
        <n v="901049966"/>
        <n v="802015727"/>
        <n v="812000317"/>
        <n v="900209093"/>
        <n v="50909487"/>
        <n v="7437563"/>
        <n v="830099212"/>
        <n v="800074996"/>
        <n v="900364092"/>
        <n v="890107487"/>
        <n v="825001037"/>
        <n v="890680032"/>
        <n v="812000527"/>
        <n v="806007258"/>
        <n v="806008270"/>
        <n v="860020094"/>
        <n v="890700901"/>
        <n v="891701664"/>
        <n v="891900650"/>
        <n v="1052946088"/>
        <n v="891855039"/>
        <n v="890000600"/>
        <n v="890981374"/>
        <n v="891800570"/>
        <n v="900141404"/>
        <n v="802000774"/>
        <n v="812001550"/>
        <n v="900145442"/>
        <n v="800119945"/>
        <n v="800125697"/>
        <n v="800222844"/>
        <n v="890980752"/>
        <n v="900248882"/>
        <n v="900342308"/>
        <n v="900439009"/>
        <n v="900581571"/>
        <n v="824000543"/>
        <n v="800191643"/>
        <n v="900066345"/>
        <n v="823002856"/>
        <n v="900205591"/>
        <n v="824005609"/>
        <n v="900187288"/>
        <n v="824001252"/>
        <n v="1140875082"/>
        <n v="900305723"/>
        <n v="802023689"/>
        <n v="891200240"/>
        <n v="33216993"/>
        <n v="40365393"/>
        <n v="890403100"/>
        <n v="802009914"/>
        <n v="900514515"/>
        <n v="900131417"/>
        <n v="806006414"/>
        <n v="813002940"/>
        <n v="842000144"/>
        <n v="900210981"/>
        <n v="812003739"/>
        <n v="830077617"/>
        <n v="830507718"/>
        <n v="900161407"/>
        <n v="900576360"/>
        <n v="900594442"/>
        <n v="812004935"/>
        <n v="890204895"/>
        <n v="892300209"/>
        <n v="892300226"/>
        <n v="900140599"/>
        <n v="900679383"/>
        <n v="900378914"/>
        <n v="800231215"/>
        <n v="806015201"/>
        <n v="890985092"/>
        <n v="900078998"/>
        <n v="900498609"/>
        <n v="1129568773"/>
        <n v="12601800"/>
        <n v="39018003"/>
        <n v="900924027"/>
        <n v="824000204"/>
        <n v="33069633"/>
        <n v="802016407"/>
        <n v="802017925"/>
        <n v="900132176"/>
        <n v="900120098"/>
        <n v="900300160"/>
        <n v="900412760"/>
        <n v="900429708"/>
        <n v="900468210"/>
        <n v="900582598"/>
        <n v="900772776"/>
        <n v="901000449"/>
        <n v="824005694"/>
        <n v="832001411"/>
        <n v="900066347"/>
        <n v="900138649"/>
        <n v="9001900451"/>
        <n v="900803163"/>
        <n v="33201571"/>
        <n v="800234860"/>
        <n v="802016357"/>
        <n v="900193988"/>
        <n v="806013598"/>
        <n v="819004280"/>
        <n v="812003996"/>
        <n v="900016598"/>
        <n v="900757147"/>
        <n v="823001035"/>
        <n v="900750333"/>
        <n v="800174375"/>
        <n v="890110705"/>
        <n v="900350646"/>
        <n v="824000586"/>
        <n v="800163519"/>
        <n v="819001796"/>
        <n v="818001863"/>
        <n v="891900356"/>
        <n v="819002534"/>
        <n v="892120115"/>
        <n v="800197217"/>
        <n v="800179966"/>
        <n v="812001332"/>
        <n v="819000364"/>
        <n v="892000401"/>
        <n v="900341526"/>
        <n v="900639881"/>
        <n v="819004747"/>
        <n v="890982608"/>
        <n v="822006051"/>
        <n v="839000145"/>
        <n v="900208676"/>
        <n v="802006284"/>
        <n v="825001800"/>
        <n v="890802961"/>
        <n v="900600550"/>
        <n v="800227877"/>
        <n v="819001363"/>
        <n v="824003739"/>
        <n v="890103025"/>
        <n v="900061048"/>
        <n v="900397110"/>
        <n v="19455576"/>
        <n v="824002277"/>
        <n v="900361707"/>
        <n v="800129856"/>
        <n v="860007336"/>
        <n v="860015888"/>
        <n v="890701033"/>
        <n v="890905177"/>
        <n v="900233294"/>
        <n v="900272582"/>
        <n v="50903639"/>
        <n v="800201726"/>
        <n v="900656493"/>
        <n v="900830345"/>
        <n v="825000140"/>
        <n v="6876458"/>
        <n v="800064543"/>
        <n v="836000386"/>
        <n v="900138555"/>
        <n v="900210303"/>
        <n v="900441355"/>
        <n v="900481969"/>
        <n v="900534098"/>
        <n v="900582997"/>
        <n v="900598578"/>
        <n v="900778696"/>
        <n v="800231235"/>
        <n v="899999092"/>
        <n v="823002342"/>
        <n v="860001475"/>
        <n v="892115437"/>
        <n v="825003080"/>
        <n v="900273552"/>
        <n v="819001345"/>
        <n v="824004330"/>
        <n v="890402907"/>
        <n v="890801758"/>
        <n v="72310392"/>
        <n v="802014132"/>
        <n v="823002778"/>
        <n v="824005216"/>
        <n v="890205361"/>
        <n v="890906347"/>
        <n v="900323217"/>
        <n v="900493018"/>
        <n v="900561599"/>
        <n v="900787254"/>
        <n v="800213942"/>
        <n v="812003726"/>
        <n v="823003985"/>
        <n v="900161116"/>
        <n v="900099151"/>
        <n v="900502267"/>
        <n v="800193912"/>
        <n v="806008930"/>
        <n v="823001518"/>
        <n v="890103002"/>
        <n v="900271091"/>
        <n v="806004548"/>
        <n v="890212568"/>
        <n v="890501438"/>
        <n v="892000264"/>
        <n v="900360201"/>
        <n v="901101871"/>
        <n v="806015892"/>
        <n v="823001943"/>
        <n v="824000450"/>
        <n v="824000449"/>
        <n v="828000386"/>
        <n v="890980066"/>
        <n v="899999165"/>
        <n v="900192459"/>
        <n v="900231731"/>
        <n v="900284498"/>
        <n v="900416952"/>
        <n v="800066001"/>
        <n v="890680025"/>
        <n v="890901826"/>
        <n v="891855029"/>
        <n v="800067514"/>
        <n v="892300179"/>
        <n v="900569762"/>
        <n v="900672191"/>
        <n v="819002551"/>
        <n v="63502577"/>
        <n v="890202024"/>
        <n v="72125229"/>
        <n v="812005323"/>
        <n v="892300445"/>
        <n v="900264327"/>
        <n v="900302843"/>
        <n v="900518338"/>
        <n v="900711560"/>
        <n v="823002149"/>
        <n v="802019914"/>
        <n v="890113331"/>
        <n v="900164946"/>
        <n v="900307987"/>
        <n v="41603369"/>
        <n v="812007194"/>
        <n v="9138014"/>
        <n v="73583999"/>
        <n v="802022775"/>
        <n v="823002627"/>
        <n v="824006068"/>
        <n v="824006480"/>
        <n v="830007355"/>
        <n v="900261353"/>
        <n v="900714155"/>
        <n v="900990842"/>
        <n v="819003632"/>
        <n v="823001901"/>
        <n v="892300387"/>
        <n v="802013835"/>
        <n v="835000972"/>
        <n v="890985603"/>
        <n v="900699086"/>
        <n v="802019573"/>
        <n v="802020334"/>
        <n v="900219120"/>
        <n v="806007689"/>
        <n v="32638450"/>
        <n v="819000926"/>
        <n v="812005522"/>
        <n v="802015154"/>
        <n v="813011027"/>
        <n v="824000426"/>
        <n v="819006384"/>
        <n v="830123731"/>
        <n v="890900518"/>
        <n v="900333135"/>
        <n v="900353345"/>
        <n v="900485299"/>
        <n v="900520007"/>
        <n v="900550249"/>
        <n v="901001375"/>
        <n v="824000785"/>
        <n v="800253167"/>
        <n v="810000913"/>
        <n v="900797577"/>
        <n v="84036510"/>
        <n v="900421895"/>
        <n v="900358882"/>
        <n v="36722779"/>
        <n v="73117500"/>
        <n v="812003382"/>
        <n v="802019804"/>
        <n v="824000462"/>
        <n v="900019291"/>
        <n v="900270916"/>
        <n v="900274057"/>
        <n v="900734286"/>
        <n v="801001440"/>
        <n v="860006745"/>
        <n v="860070301"/>
        <n v="891079999"/>
        <n v="802007798"/>
        <n v="900221747"/>
        <n v="900360363"/>
        <n v="900639234"/>
        <n v="7380425"/>
        <n v="78760665"/>
        <n v="824000442"/>
        <n v="830077650"/>
        <n v="800187260"/>
        <n v="800215908"/>
        <n v="891480000"/>
        <n v="900149957"/>
        <n v="900756806"/>
        <n v="900855747"/>
        <n v="900880778"/>
        <n v="829000940"/>
        <n v="899999026"/>
        <n v="900165663"/>
        <n v="900665930"/>
        <n v="900808303"/>
        <n v="900994767"/>
        <n v="819006311"/>
        <n v="900373544"/>
        <n v="900346580"/>
        <n v="890704505"/>
        <n v="891180091"/>
        <n v="3021467"/>
        <n v="40397784"/>
        <n v="802024629"/>
        <n v="900208484"/>
        <n v="900239127"/>
        <n v="900245074"/>
        <n v="900695024"/>
        <n v="900827631"/>
        <n v="800130625"/>
        <n v="800220011"/>
        <n v="811016192"/>
        <n v="891000736"/>
        <n v="891900367"/>
        <n v="900993679"/>
        <n v="830509497"/>
        <n v="800209488"/>
        <n v="890501019"/>
        <n v="900372739"/>
        <n v="900768457"/>
        <n v="901132117"/>
        <n v="900208755"/>
        <n v="5008076"/>
        <n v="49743449"/>
        <n v="890400511"/>
        <n v="1065005003"/>
        <n v="33280946"/>
        <n v="900330253"/>
        <n v="900887856"/>
        <n v="813010024"/>
        <n v="890982134"/>
        <n v="900145579"/>
        <n v="819003599"/>
        <n v="819004970"/>
        <n v="830511549"/>
        <n v="860015536"/>
        <n v="900227717"/>
        <n v="900503124"/>
        <n v="900513381"/>
        <n v="900549914"/>
        <n v="900959048"/>
        <n v="800037979"/>
        <n v="800044967"/>
        <n v="800209710"/>
        <n v="890985703"/>
        <n v="900042103"/>
        <n v="802018505"/>
        <n v="800033723"/>
        <n v="800131518"/>
        <n v="802021081"/>
        <n v="890101806"/>
        <n v="800138011"/>
        <n v="832000029"/>
        <n v="800088346"/>
        <n v="844001287"/>
        <n v="891001122"/>
        <n v="900103925"/>
        <n v="900135549"/>
        <n v="900179340"/>
        <n v="900581036"/>
        <n v="900862842"/>
        <n v="890480363"/>
        <n v="900795851"/>
        <n v="891702882"/>
        <n v="890907215"/>
        <n v="900007860"/>
        <n v="900496673"/>
        <n v="901064313"/>
        <n v="23161212"/>
        <n v="819001235"/>
        <n v="900008025"/>
        <n v="890400442"/>
        <n v="892115258"/>
        <n v="900119417"/>
        <n v="807004352"/>
        <n v="819001269"/>
        <n v="892001990"/>
        <n v="42365759"/>
        <n v="800183943"/>
        <n v="830073452"/>
        <n v="892001588"/>
        <n v="900089251"/>
        <n v="900267064"/>
        <n v="900517452"/>
        <n v="900583660"/>
        <n v="900581168"/>
        <n v="900759182"/>
        <n v="890316171"/>
        <n v="800026173"/>
        <n v="900704935"/>
        <n v="819006193"/>
        <n v="832003167"/>
        <n v="900744456"/>
        <n v="802006267"/>
        <n v="824000029"/>
        <n v="825002052"/>
        <n v="891000093"/>
        <n v="890480381"/>
        <n v="800030924"/>
        <n v="802021182"/>
        <n v="813001653"/>
        <n v="36453978"/>
        <n v="900315498"/>
        <n v="900395846"/>
        <n v="900451827"/>
        <n v="900662064"/>
        <n v="800204153"/>
        <n v="900077520"/>
        <n v="823000878"/>
        <n v="825002525"/>
        <n v="825000834"/>
        <n v="890680027"/>
        <n v="900004312"/>
        <n v="900214926"/>
        <n v="900537704"/>
        <n v="824000725"/>
        <n v="824003738"/>
        <n v="890904646"/>
        <n v="808003500"/>
        <n v="899999164"/>
        <n v="819003210"/>
        <n v="900107708"/>
        <n v="900540156"/>
        <n v="900794496"/>
        <n v="900826662"/>
        <n v="900855509"/>
        <n v="900957139"/>
        <n v="890000400"/>
        <n v="891501676"/>
        <n v="900696889"/>
        <n v="901064472"/>
        <n v="19399564"/>
        <n v="802016893"/>
        <n v="813005265"/>
        <n v="823001873"/>
        <n v="6865666"/>
        <n v="800067515"/>
        <n v="800074112"/>
        <n v="802006337"/>
        <n v="802000955"/>
        <n v="860028947"/>
        <n v="890939936"/>
        <n v="890981268"/>
        <n v="900168210"/>
        <n v="892099332"/>
        <n v="900536325"/>
        <n v="812003214"/>
        <n v="890100531"/>
        <n v="78709411"/>
        <n v="821003143"/>
        <n v="890205456"/>
        <n v="891800395"/>
        <n v="900067169"/>
        <n v="45579044"/>
        <n v="77028533"/>
        <n v="800138311"/>
        <n v="815001140"/>
        <n v="823004895"/>
        <n v="890202066"/>
        <n v="890208758"/>
        <n v="830010966"/>
        <n v="800101022"/>
        <n v="32624689"/>
        <n v="807008857"/>
        <n v="842000004"/>
        <n v="891855438"/>
        <n v="860090566"/>
        <n v="900304958"/>
        <n v="900622320"/>
        <n v="901023971"/>
        <n v="901188217"/>
        <n v="819001309"/>
        <n v="839000936"/>
        <n v="900177624"/>
        <n v="900148265"/>
        <n v="800065396"/>
        <n v="819002176"/>
        <n v="49729723"/>
        <n v="890102999"/>
        <n v="73120029"/>
        <n v="812001520"/>
        <n v="860013570"/>
        <n v="892115347"/>
        <n v="806006710"/>
        <n v="823000779"/>
        <n v="830005028"/>
        <n v="890109666"/>
        <n v="900464901"/>
        <n v="900500653"/>
        <n v="900853448"/>
        <n v="900034131"/>
        <n v="812001423"/>
        <n v="800232059"/>
        <n v="800162035"/>
        <n v="800152970"/>
        <n v="830512029"/>
        <n v="900294588"/>
        <n v="901128236"/>
        <n v="85470548"/>
        <n v="860013779"/>
        <n v="812005345"/>
        <n v="860015929"/>
        <n v="813007875"/>
        <n v="819005439"/>
        <n v="892200273"/>
        <n v="900247638"/>
        <n v="900691301"/>
        <n v="900978672"/>
        <n v="806012905"/>
        <n v="900968928"/>
        <n v="860035992"/>
        <n v="830514327"/>
        <n v="890309115"/>
        <n v="900699349"/>
        <n v="824001092"/>
        <n v="822001570"/>
        <n v="800227279"/>
        <n v="822007837"/>
        <n v="822007635"/>
        <n v="891380054"/>
        <n v="891401777"/>
        <n v="900254478"/>
        <n v="900267935"/>
        <n v="900354649"/>
        <n v="900830265"/>
        <n v="900099976"/>
        <n v="802009766"/>
        <n v="900069596"/>
        <n v="900509068"/>
        <n v="824005620"/>
        <n v="825000976"/>
        <n v="807004631"/>
        <n v="802003213"/>
        <n v="900163353"/>
        <n v="900216356"/>
        <n v="900390423"/>
        <n v="900432928"/>
        <n v="900852997"/>
        <n v="806007257"/>
        <n v="891855209"/>
        <n v="900492815"/>
        <n v="900517542"/>
        <n v="802023344"/>
        <n v="806007567"/>
        <n v="813001952"/>
        <n v="900823956"/>
        <n v="900048040"/>
        <n v="900145581"/>
        <n v="41771903"/>
        <n v="802001607"/>
        <n v="900136013"/>
        <n v="900438600"/>
        <n v="800154347"/>
        <n v="900196346"/>
        <n v="806007706"/>
        <n v="891180268"/>
        <n v="86064421"/>
        <n v="802003414"/>
        <n v="820005389"/>
        <n v="890680014"/>
        <n v="900081643"/>
        <n v="900022444"/>
        <n v="900030814"/>
        <n v="900082202"/>
        <n v="900130530"/>
        <n v="900263064"/>
        <n v="800000118"/>
        <n v="891200528"/>
        <n v="900164918"/>
        <n v="802000909"/>
        <n v="84075936"/>
        <n v="891000159"/>
        <n v="802009650"/>
        <n v="811046900"/>
        <n v="812002958"/>
        <n v="830146850"/>
        <n v="838000349"/>
        <n v="900496747"/>
        <n v="900526843"/>
        <n v="900709216"/>
        <n v="891200209"/>
        <n v="900056127"/>
        <n v="830511298"/>
        <n v="823003124"/>
        <n v="26162052"/>
        <n v="806016225"/>
        <n v="860024026"/>
        <n v="860024766"/>
        <n v="17328995"/>
        <n v="85153829"/>
        <n v="901175519"/>
        <n v="825003149"/>
        <n v="9309752"/>
        <n v="800180406"/>
        <n v="900237812"/>
        <n v="900431701"/>
        <n v="22745932"/>
        <n v="84079221"/>
        <n v="824006836"/>
        <n v="892200161"/>
        <n v="900433905"/>
        <n v="890907254"/>
        <n v="890981726"/>
        <n v="807008842"/>
        <n v="860013704"/>
        <n v="900078907"/>
        <n v="900291511"/>
        <n v="900472595"/>
        <n v="900653844"/>
        <n v="890701715"/>
        <n v="890701353"/>
        <n v="891411663"/>
        <n v="860002534"/>
        <n v="900356158"/>
        <n v="800231162"/>
        <n v="802008496"/>
        <n v="33339300"/>
        <n v="800123106"/>
        <n v="800174995"/>
        <n v="900354090"/>
        <n v="900453464"/>
        <n v="900685351"/>
        <n v="800216303"/>
        <n v="891180117"/>
        <n v="900636563"/>
        <n v="890102140"/>
        <n v="860066191"/>
        <n v="5073804"/>
        <n v="17952900"/>
        <n v="7927388"/>
        <n v="891800335"/>
        <n v="816001182"/>
        <n v="823004710"/>
        <n v="890100279"/>
        <n v="900223749"/>
        <n v="900534382"/>
        <n v="891500084"/>
        <n v="900517512"/>
        <n v="802000608"/>
        <n v="77161000"/>
        <n v="800149453"/>
        <n v="900375465"/>
        <n v="900380625"/>
        <n v="900438572"/>
        <n v="900552539"/>
        <n v="77101813"/>
        <n v="800017584"/>
        <n v="1065006390"/>
        <n v="800061765"/>
        <n v="891190011"/>
        <n v="8756063"/>
        <n v="900734605"/>
        <n v="900834304"/>
        <n v="800216883"/>
        <n v="860009555"/>
        <n v="806008356"/>
        <n v="891800231"/>
        <n v="900098476"/>
        <n v="45498932"/>
        <n v="900294853"/>
        <n v="890480126"/>
        <n v="80410063"/>
        <n v="802020489"/>
        <n v="824002672"/>
        <n v="846000471"/>
        <n v="802009049"/>
        <n v="860010783"/>
        <n v="891408747"/>
        <n v="900703066"/>
        <n v="900807053"/>
        <n v="901112647"/>
        <n v="890802036"/>
        <n v="890980757"/>
        <n v="823002227"/>
        <n v="812007844"/>
        <n v="25870555"/>
        <n v="80496898"/>
        <n v="836000737"/>
        <n v="800210375"/>
        <n v="824006294"/>
        <n v="860023999"/>
        <n v="900108793"/>
        <n v="900195553"/>
        <n v="900381084"/>
        <n v="830085763"/>
        <n v="890400565"/>
        <n v="17322869"/>
        <n v="19446515"/>
        <n v="891000142"/>
        <n v="900548209"/>
        <n v="800038024"/>
        <n v="800209971"/>
        <n v="804016365"/>
        <n v="819005916"/>
        <n v="822002482"/>
        <n v="822003469"/>
        <n v="890205335"/>
        <n v="890324177"/>
        <n v="900589483"/>
        <n v="900625317"/>
        <n v="806007809"/>
        <n v="900558595"/>
        <n v="800099860"/>
        <n v="819001483"/>
        <n v="37916396"/>
        <n v="824004688"/>
        <n v="819005343"/>
        <n v="800061198"/>
        <n v="800174156"/>
        <n v="891200679"/>
        <n v="891408918"/>
        <n v="838000096"/>
        <n v="890102992"/>
        <n v="890903777"/>
        <n v="900138480"/>
        <n v="900394021"/>
        <n v="900553752"/>
        <n v="891180098"/>
        <n v="1782004"/>
        <n v="7382963"/>
        <n v="892201235"/>
        <n v="900315825"/>
        <n v="800219600"/>
        <n v="890701459"/>
        <n v="890905193"/>
        <n v="802010728"/>
        <n v="819004229"/>
        <n v="890001098"/>
        <n v="890982264"/>
        <n v="900540141"/>
        <n v="900957660"/>
        <n v="891180039"/>
        <n v="900196366"/>
        <n v="802002886"/>
        <n v="823005039"/>
        <n v="900874631"/>
        <n v="806008955"/>
        <n v="890104068"/>
        <n v="805027261"/>
        <n v="806015513"/>
        <n v="825003685"/>
        <n v="832002436"/>
        <n v="890204789"/>
        <n v="900277955"/>
        <n v="900345765"/>
        <n v="802001292"/>
        <n v="900630708"/>
        <n v="39068627"/>
        <n v="900324285"/>
        <n v="40441584"/>
        <n v="890985660"/>
        <n v="900174875"/>
        <n v="900532504"/>
        <n v="900729157"/>
        <n v="900864528"/>
        <n v="900967985"/>
        <n v="900006037"/>
        <n v="891901158"/>
        <n v="900279660"/>
        <n v="800241479"/>
        <n v="802020106"/>
        <n v="846000253"/>
        <n v="892000458"/>
        <n v="800161687"/>
        <n v="812004304"/>
        <n v="900424844"/>
        <n v="900432692"/>
        <n v="900670459"/>
        <n v="900004894"/>
        <n v="900798710"/>
        <n v="900047571"/>
        <n v="800008240"/>
        <n v="890200500"/>
        <n v="800061722"/>
        <n v="900081880"/>
        <n v="900175626"/>
        <n v="900410562"/>
        <n v="900567891"/>
        <n v="900624161"/>
        <n v="900613550"/>
        <n v="900204450"/>
        <n v="830511625"/>
        <n v="1043000121"/>
        <n v="890680033"/>
        <n v="800249139"/>
        <n v="806010276"/>
        <n v="890706823"/>
        <n v="900268644"/>
        <n v="900553428"/>
        <n v="900882304"/>
        <n v="900067136"/>
        <n v="900217580"/>
        <n v="800239977"/>
        <n v="900073857"/>
        <n v="900007113"/>
        <n v="890405142"/>
        <n v="2760080"/>
        <n v="22545974"/>
        <n v="890980840"/>
        <n v="806000526"/>
        <n v="812008267"/>
        <n v="825001348"/>
        <n v="830027806"/>
        <n v="900745500"/>
        <n v="900823274"/>
        <n v="890301430"/>
        <n v="32758140"/>
        <n v="890401570"/>
        <n v="72248365"/>
        <n v="890208788"/>
        <n v="800247537"/>
        <n v="802000430"/>
        <n v="802008577"/>
        <n v="807008827"/>
        <n v="890112801"/>
        <n v="890200928"/>
        <n v="805027338"/>
        <n v="846000474"/>
        <n v="33202353"/>
        <n v="800103471"/>
        <n v="860006656"/>
        <n v="900554086"/>
        <n v="890981536"/>
        <n v="800209969"/>
        <n v="830505551"/>
        <n v="91208853"/>
        <n v="822006135"/>
        <n v="843000009"/>
        <n v="900263005"/>
        <n v="900513306"/>
        <n v="890303461"/>
        <n v="891580002"/>
        <n v="77185411"/>
        <n v="40392892"/>
        <n v="812005644"/>
        <n v="822007038"/>
        <n v="900004820"/>
        <n v="900136752"/>
        <n v="900451858"/>
        <n v="900638508"/>
        <n v="900415382"/>
        <n v="22759866"/>
        <n v="800197041"/>
        <n v="800254850"/>
        <n v="826000923"/>
        <n v="812003455"/>
        <n v="891900361"/>
        <n v="900080150"/>
        <n v="900114824"/>
        <n v="900472857"/>
        <n v="800014918"/>
        <n v="830077688"/>
        <n v="900361147"/>
        <n v="900735719"/>
        <n v="890706067"/>
        <n v="890304155"/>
        <n v="890980949"/>
        <n v="800230659"/>
        <n v="900085770"/>
        <n v="901106350"/>
        <n v="800094898"/>
        <n v="900190845"/>
        <n v="802000333"/>
        <n v="806008439"/>
        <n v="819001505"/>
        <n v="900192332"/>
        <n v="900719048"/>
        <n v="900797713"/>
        <n v="825000147"/>
        <n v="900602060"/>
        <n v="890112675"/>
        <n v="800018233"/>
        <n v="800097650"/>
        <n v="900032519"/>
        <n v="900044929"/>
        <n v="900341391"/>
        <n v="900892160"/>
      </sharedItems>
    </cacheField>
    <cacheField name="CUEC_NOMBRE" numFmtId="0">
      <sharedItems/>
    </cacheField>
    <cacheField name="TERC_NOMBRE" numFmtId="0">
      <sharedItems count="1261">
        <s v="ASESORIA DE ATENCION INTEGRAL EN SALUD IPS S.A.S"/>
        <s v="SALUD ES VIVIR IPS S.A.S"/>
        <s v="ESE CAMU DE MOMIL"/>
        <s v="CENTRO DE SALUD SAN JOSE DE TOLUVIEJO E.S.E"/>
        <s v="FUNDACION CLINICA DAVID RESTRE"/>
        <s v="SIKUANY LTDA"/>
        <s v="HOSPITAL HERNANDO QUINTERO BLANCO E.S.E"/>
        <s v="IPS I EZEQ SALUD"/>
        <s v="FUNERARIA INVERSIONES Y PLANES DE LA PAZ LTDA"/>
        <s v="COOPERATIVA INTEGRAL DE TRANSPORTE DE MAGANGUE"/>
        <s v="HOSPITAL DE CASTILLA LA NUEVA ESE"/>
        <s v="FUNDACION CENTRO COLOMBIANO DE EPILEPSIA Y ENFERMEDADES NEUROLOGICAS"/>
        <s v="OINSAMED S.A.S."/>
        <s v="EMPRESA SOCIAL DEL ESTADO VIDA SINU"/>
        <s v="E.S.E. HOSPITAL DEL SUR GABRIEL JARAMILLO PIEDRAHITA"/>
        <s v="ESE CAMU DEL PRADO"/>
        <s v="PREVENCION Y SALUD INTEGRAL PARA LA FAMILIA IPS LTDA"/>
        <s v="HOSPITAL LOCAL NUESTRA SEÑORA DEL SOCORRO DE SINCE SUCRE EMPRESA SOCIA"/>
        <s v="E.S.E. CENTRO DE SALUD DE TAUSA"/>
        <s v="HOSPITAL NUESTRA SEÑORA DE LOURDES E.S.E."/>
        <s v="CLÍNICA GIRON ESE"/>
        <s v="FRC UNIDAD AMBULATORIA SAS"/>
        <s v="CLINICA UROS S.A"/>
        <s v="CORPORACION IPS SALUDCOOP"/>
        <s v="FUNDACION HOSPITAL UNIVERSITARIO METROPOLITANO"/>
        <s v="E.S.E. HOSPITAL SAN RAFAEL"/>
        <s v="E.S.E. CENTRAL DE URGENCIAS LOUIS PASTEUR"/>
        <s v="SERVICIOS ESPECIALES DE SALUD"/>
        <s v="CLINICA DEL CESAR S.A."/>
        <s v="INTENSIVISTAS MRC IPS S.A"/>
        <s v="CENTRO CADIO INFANTIL IPS E.U."/>
        <s v="DIGITALDENT SERVICIOS SAS"/>
        <s v="CLINICA VIVE LTDA"/>
        <s v="IPS COROZAL LTDA"/>
        <s v="S.A.E. SERVICIOS AEREOS ESPECIALES GLOBAL LIFE AMBULANCIAS S.A.S"/>
        <s v="ESE HOSPITAL SAN JUAN DE SAHAGUN"/>
        <s v="E.S.E HOSPITAL SANTANDER HERRERA DE PIVIJAY"/>
        <s v="EMPRESA SOCIAL DEL ESTADO DEL MUNICIPIO DE VILLAVICENCIO"/>
        <s v="CLINICA MEDICOS S.A."/>
        <s v="HOSPITAL ROSARIO PUMAREJO DE LOPEZ - EMPRESA SOCIAL DEL ESTADO"/>
        <s v="FUNDACION SALUD INTEGRAL DE COLOMBIA IPS"/>
        <s v="EMPRESA SOCIAL DEL ESTADO CENTRO DE SALUD DE POLONUEVO"/>
        <s v="E.S.E HOSPITAL AGUSTIN CODAZZI"/>
        <s v="ASUKULAA ANAA IPSI"/>
        <s v="LABORATORIO CLINICO ESPECIALIZADO FORD LTDA"/>
        <s v="HOSPITAL SAN VICENTE ESE"/>
        <s v="UNIDAD DE SALUD DE IBAGUE EMPRESA SOCIAL DEL ESTADO"/>
        <s v="HOSPITAL INFANTIL NAPOLEON FRANCO PAREJA"/>
        <s v="EMPRESA SOCIAL DEL ESTADO HOSPITAL SANDIEGO DE CERETE"/>
        <s v="UNIDAD DE CUIDADOS INTENSIVOS NEONATAL DEL BAJO SINU"/>
        <s v="FUNDACION LUGAR DE ENCUENTRO SAN FRANCISCO DE ASIS"/>
        <s v="LABORATORIO CLINICO PROCESAR IPS SAS"/>
        <s v="UNIDAD INMUNOCLINICA SANT JI IPS LTDA"/>
        <s v="CLINICA SANTA MARTA RL SAS"/>
        <s v="DOMEDICAL IPS S.A.S"/>
        <s v="ESE CENTRO MATERNO INFANTIL DE SABANALARGA"/>
        <s v="EMPRESA SOCIAL DEL ESTADO CAMU SAN RAFAEL"/>
        <s v="E.S.E CAMU DE PURISIMA"/>
        <s v="CLINICA INTEGRAL DE EMERGENCIAS LAURA DANIELA S.A."/>
        <s v="CENTRO DE IMAGENES DIAGNOSTICAS SANTA MARTA SAS"/>
        <s v="LOPEZ RUIZ FERNANDO ALEXANDER"/>
        <s v="COOPERATIVA DE TRANSPORTADORES DE LA COSTA ATLATICA"/>
        <s v="NUEVA CLINICA DE SANTO TOMAS S.A.S."/>
        <s v="CENTRO AVANZADO DE ATENCION EN TRATAMIENTO DE HERIDAS S.A.S"/>
        <s v="HOSPITAL DEL SUR ESE I NIVEL"/>
        <s v="HOSPITAL DE SAN JUAN DE DIOS"/>
        <s v="HOSPITAL SAN JOSE ESE"/>
        <s v="IPSI SOL WAYUU"/>
        <s v="INSTITUTO DE REFERENCIA ANDINO S.A.S"/>
        <s v="LABORATORIO BIOHEATL"/>
        <s v="AMANECER MEDICO SAS"/>
        <s v="IPS VIDA PLENA S.A.S"/>
        <s v="OPTICA SOCIAL LTDA"/>
        <s v="E.S.E. HOSPITAL DEPARTAMENTAL SAN ANTONIO DE PITALITO"/>
        <s v="UNION TEMPORAL UCI DE LA SABANA"/>
        <s v="ORGANIZACION CLINICA LE PLASTIKI I.P.S. LTDA"/>
        <s v="AUDIO SALUD INTEGRAL  IPS."/>
        <s v="INSTITUTO DE REHABILITACION INTEGRAL CARITA FELICES LTDA"/>
        <s v="INSTITUTO DEL RIÑON CORDOBA"/>
        <s v="CLINICA COLOMBIANA DEL RIÑON S.A"/>
        <s v="SUMECOL FARMA S.A.S"/>
        <s v="SERVICIO INTEGRAL MEDICO ASISTENCIAL SAS"/>
        <s v="MEDIFACA IPS SAS"/>
        <s v="INTEGRAL HOME CARE SAS"/>
        <s v="SERVICIOS MEDICOQUIRURGICOS DEL CARIBE S.A.S."/>
        <s v="ESE HOSPITAL  DE SANTO TOMAS"/>
        <s v="ESE HOSPITAL MATERNO INFANTIL"/>
        <s v="ASOCIACION MEDICA DE MEDICINA NUCLEAR LTDA NUCLEAR 2000 LTDA"/>
        <s v="ESE HOSPITAL SAN JOSE"/>
        <s v="ESE HOSPITAL SAN JOSE DEL GUAVIARE"/>
        <s v="EMPRESA SOCIAL DEL ESTADO HOSPITAL SAN ANTONIO"/>
        <s v="ESE HOSPITAL SAGRADO CORAZON DE JESUS"/>
        <s v="EMPRESA SOCIAL DEL ESTADO DEL DEPARTAMENTO DEL META ESE SOLUCION SALUD"/>
        <s v="DUSAKAWI IPS"/>
        <s v="CLINICA VIDA IPS S.A.S."/>
        <s v="CLINICA INTEGRAL OFTALMOQUIRURGICA CIO"/>
        <s v="GLOBAL LIFE AMBULANCIAS SAS"/>
        <s v="UT CENTRO HOSPITALARIO DE SUCRE"/>
        <s v="CLINICA SAN RAFAEL LTDA"/>
        <s v="DUMIAN MÉDICAL S.A.S"/>
        <s v="CLÍNICA ESPECIALIZADA LA CONCEPCIÓN S.A.S"/>
        <s v="EMPRESA SOCIAL DEL ESTADO HOSPITAL EL SOCORRO"/>
        <s v="HERMANAS HOSPITALARIAS DEL SAGRADO CORAZON DE JESUS"/>
        <s v="FUNDACION  HOSPITAL SAN CARLOS"/>
        <s v="HOSPITAL FEDERICO LLERAS ACOSTA E.S.E."/>
        <s v="ESE HOSPITAL PILOTO JAMUNDI"/>
        <s v="HOSPITAL REGIONAL SAN ANDRES ESE"/>
        <s v="CENTRO DE ENFERMEDADES GASTROINTESTINALES DEL CESAR S.A.S."/>
        <s v="CLINICA HIGEA IPS S.A."/>
        <s v="CLINICA GENERAL SAN DIEGO S.A.S."/>
        <s v="JOSE LUIS PUELLO SANCHEZ"/>
        <s v="ACCION SALUD PARA TODOS SAS"/>
        <s v="DISTRIBUCIONES Y SERVICIOS UPAR SAS"/>
        <s v="COOPERATIVA DE TRANSPORTADORES DEL CESAR"/>
        <s v="FUNDACION SANTA FE DE BOGOTA"/>
        <s v="ADMDATA S.A.S"/>
        <s v="ESE HOSPITAL FRANCISCO CANOSSA"/>
        <s v="EMPRESA SOCIAL DEL ESTADO CAMU DE CHIMA"/>
        <s v="CENTRO DE SALUD DE SAMPUES (SUCRE) EMPRESA SOCIAL DEL ESTADO"/>
        <s v="SOCIEDAD DE ONCOLOGIA Y HEMATOLOGIA DEL CESAR LTDA"/>
        <s v="ESE HOSPITAL DONALDO SAUL MORON MANJARREZ"/>
        <s v="MEDICLINICA SOLUCIONES INTEGRALES EN SALUD IPS SAS"/>
        <s v="CENTROS HOSPITALARIOS DEL CARIBE SAS"/>
        <s v="CENTRO DE REHABILITACION Y EDUCACION DE LA COSTA SAS"/>
        <s v="CENTRO RADIOLOGICO DEL CARIBE S.A.S."/>
        <s v="MIRED BARRANQUILLA IPS SAS"/>
        <s v="ESE HOSPITAL SAN NICOLAS DE TOLENTINO"/>
        <s v="E.S.E HOSPITAL OCCIDENTE DE KENNEDY III NIVEL"/>
        <s v="E.S.E. HOSPITAL LOCAL DE TENERIFE"/>
        <s v="E.S.E. MARIA AUXILIADORA MOSQUERA"/>
        <s v="HOSPITAL DEPARTAMENTAL MARIO CORREA RENJIFO EMPRESA SOCIAL DEL ESTADO"/>
        <s v="EMPRESA SOCIAL DEL ESTADO HOSPITAL MARIA AUXILIADORA"/>
        <s v="EMPRESA SOCIAL DEL ESTADO HOSPITAL REGIONAL DEL MAGDALENA MEDIO"/>
        <s v="E.S.E CAMU IRIS LÓPEZ DURAN"/>
        <s v="INSTITUCION PRESTADORA DE SERVICIOS CLINIMAS LTDA"/>
        <s v="HOSPITAL REGIONAL NUESTRA SEÑORA DE LAS MERCEDES DE COROZAL E.S.E."/>
        <s v="SOCIEDAD CLINICA CASANARE LTDA"/>
        <s v="IPS UNIDOS POR EL MAÑANA SAS"/>
        <s v="MARCELA BEATRIZ OSORIO DUGAND"/>
        <s v="COOPERATIVA DE TRANSPORTADORES DEL ARIARI"/>
        <s v="CIFUENTES CALDERON VICTOR HUGO"/>
        <s v="EMPRESA SOCIAL DEL ESTADO HOSPITAL LA DIVINA MISERICORDIA"/>
        <s v="FUNDACION OFTALMOLOGIA DEL CARIBE - SANTA MARTA"/>
        <s v="FUNDACION  CLINICA  MATERNO INFANTIL  ADELA DE CHAR"/>
        <s v="ESE HOSPITAL DE PUERTO COLOMBIA"/>
        <s v="HOSPITAL SAN PEDRO Y SAN PABLO"/>
        <s v="E.S.E. HOSPITAL SAN ANTONIO CHIA"/>
        <s v="INSTITUTO UROLOGICO DEL NORTE S.A.S."/>
        <s v="SOCIEDAD MEDICA CLINICA MAICAO S.A"/>
        <s v="FUNDACION CLINICA EMANUEL"/>
        <s v="CAJA DE COMPENSACION FAMILIAR DE LA GUAJIRA"/>
        <s v="ESE HOSPITAL SAN AGUSTIN"/>
        <s v="CENTRO ESPECIALIZADO ECOVIDA LTDA."/>
        <s v="CENTRO DE FISIOTERAPIA REHABILITAR DRA. MARTA CANTILLO MARTINEZ S.A.S."/>
        <s v="OPORTUNIDAD Y VIDA"/>
        <s v="CLINICA REY DAVID SINCELEJO S.A.S"/>
        <s v="IPS LABORATORIO CLINICO ESPECIALIZADO CLINICOM S.A.S"/>
        <s v="LABORATORIO CLINICO AHB SANFORD S.A.S"/>
        <s v="IPS UNIDAD MEDICA GASTRICA S.A.S UNIMEGAS"/>
        <s v="CUIDADOS NEONATALES S.A.S"/>
        <s v="SUBRED INTEGRADA DE SERVICIOS DE SALUD CENTRO ORIENTE E.S.E"/>
        <s v="ESE HOSPITAL LOCAL DE SAN ONOFRE"/>
        <s v="HOSPITAL DE AGUAZUL JUAN HERNANDO URREGO EMPRESA SOCIAL DEL ESTADO"/>
        <s v="LABORATORIO CLINICO BACTERIOLOGICO FLEMING DE MAGANGUE EU"/>
        <s v="DISAMA MEDIC S.A.S."/>
        <s v="PREVENCION INTEGRAL EN SALUD IPS SAS"/>
        <s v="FUNDACION CAMPBELL"/>
        <s v="HOSPITAL UNIVERSITARIO DE SINCELEJO ESE"/>
        <s v="IPS GEMEVA EU"/>
        <s v="ORGANIZACIÓN CLÍNICA SANTA TERESA SAS"/>
        <s v="UNIDAD PEDIÁTRICA SIMÓN BOLÍVAR IPS SAS"/>
        <s v="SUBRED INTEGRADA DE SERVICIOS DE SALUD NORTE E.S.E"/>
        <s v="CARDIODAJUD IPS S.A.S"/>
        <s v="CAJA DE COMPENSACION FAMILIAR CAJACOPI ATLANTICO"/>
        <s v="HOSPITALIZACION INTEGRAL DOMICILIARIA S.A.S. (HID)"/>
        <s v="INSTITUTO ONCOHEMATOLOGICO BETANIA S.A BIO BETANIA S.A"/>
        <s v="HOSPITAL DEPARTAMENTAL DE VILLAVICENCIO E.S.E."/>
        <s v="SALUD HUMANA EMPRESA S.A.S"/>
        <s v="E.S.E. CAMU DE CANALETE"/>
        <s v="MERCEDES MARIA MONROY MENCO"/>
        <s v="IMÁGENES DIAGNOSTICAS DEL LLANO S.A."/>
        <s v="GONZALEZ RAMOS ALVARO ANTONIO"/>
        <s v="FLOTA LA MACARENA S A"/>
        <s v="COOPERATIVA DE TRANSPORTE DEL CESAR Y LA GUAJIRA"/>
        <s v="GOMEZ MORALES LUIS ALBERTO"/>
        <s v="FRANCISCO ALBERTO SOLEIMAN CARMONA"/>
        <s v="ORGANIZACION CLINICA GENERAL DEL NORTE"/>
        <s v="INSTITUTO DE OSTEOPOROSIS DE LOS LLANOS"/>
        <s v="EMPRESA SOCIAL DEL ESTADO HOSPITAL SAN RAFAEL NIVEL II"/>
        <s v="FUNDACION VIDA CON AMOR"/>
        <s v="HOSPITAL PRIMER NIVEL DE GUAMAL"/>
        <s v="EMPRESA SOCIAL DEL ESTADO  HOSPITAL DE MALAMBO"/>
        <s v="ESE HOSPITAL LUISA SANTIAGA MARQUEZ IGUARAN"/>
        <s v="HOSPITAL LOCAL ALVARO RAMIREZ GONZALEZ E.S.E"/>
        <s v="HOSPITAL MANUEL ELKIN PATARROYO"/>
        <s v="HOSPITAL LOCAL ALVARO RAMIREZ"/>
        <s v="ORLYS TATIANA QUINTERO MENDOZA"/>
        <s v="HUMBERTO ENRIQUE DEL SOCORRO LOPEZ PUENTE"/>
        <s v="CENTRO NACIONAL DE ONCOLOGIA S.A."/>
        <s v="APROSALUD LTDA"/>
        <s v="SERVIUCIS S.A.S."/>
        <s v="COOPERATIVA DE UROLOGOS DEL META Y LA ORINOQUIA CUMO"/>
        <s v="CLINICA SALUD SOCIAL S.A.S"/>
        <s v="FUNDACION OFTALMOLOGICA NACIONAL"/>
        <s v="CORPORACION CLINICA UNIVERSIDAD COOPERATIVA DE COLOMBIA CLINICA UCC"/>
        <s v="E.S.E. SOR TERESA ADELE"/>
        <s v="SERVIDENT ODONTOLOGÍA INTEGRADA LTDA."/>
        <s v="CLINICA DE SALUD MENTAL Y REHABILITACION INTEGRAL MANANTIALES LTDA."/>
        <s v="INSTITUTO DE REHABILITACION INTEGRAL SANAVIDA S.A.S"/>
        <s v="CLINICA REGIONAL DE ESPECIALISTAS SINAIS VITAIS SAS"/>
        <s v="CENTRO ESPECIALIZADO EN MEDICINA DEL SUEÑO Y DEL CORAZON SAS"/>
        <s v="CENTRO DE SONRISAS IPS S.A.S."/>
        <s v="ESE HOSPITAL NUESTRA SEÑORA DEL CARMEN"/>
        <s v="ESE PRIMER NIVEL GRANADA SALUD"/>
        <s v="HOSPITAL SAN JOSE E.S.E"/>
        <s v="EMPRESA SOCIAL DEL ESTADO HOSPITAL RAFAEL PABA MANJARREZ"/>
        <s v="CLINICA DE OJOS DE SABANALRGA LTDA"/>
        <s v="HOSPITAL DEPARTAMENTAL DE GRANADA - EMPRESA SOCIAL DEL META"/>
        <s v="SOCIEDAD MEDICA INTEGRAL DE LA GUAJIRA LIMITADA"/>
        <s v="FUNDACION NUEVO SER"/>
        <s v="EVALUAMOS IPS LTDA"/>
        <s v="IPS CREER Y CRECER SAS COMUNIDAD TERAPEUTICA"/>
        <s v="UNION TEMPORAL VISION DEL LITORAL"/>
        <s v="CENTRO DIAGNOSTICO DE ESPECIALISTAS LTDA"/>
        <s v="CLÍNICA LA ESPERANZA IPS LTDA."/>
        <s v="IPS SALUD SOCIAL TOLU SAS"/>
        <s v="ESE HOSPITAL LOCAL DE SANTA CATALINA DE ALEJANDRIA"/>
        <s v="IPSI AYUULEEPALA WAYUU"/>
        <s v="CENTRO DE CIRUGI AMBULATORIO Y OFTALMOLOGICO DE CORDOBA SAS"/>
        <s v="CENTRO HOSPITALARIO DE CUIDADO CRITICA DE LLANO SAS"/>
        <s v="DISTRIBUCIONES RIOMEDICAL SAS"/>
        <s v="EMPRESA SOCIAL DEL ESTADO HOSPITAL SANTA LUCIA DE CAJAMARCA"/>
        <s v="E.S.E. HOSPITAL SAN VICENTE DE PAUL"/>
        <s v="SURTIDROGAS SANTA LUCIA O MILENA HERRERA CORREALES"/>
        <s v="CLINICA COLSANITAS S.A."/>
        <s v="CENTRO DE DIALISIS SANTA MARGARITA"/>
        <s v="UROLIT B.B.S. LTDA."/>
        <s v="UNIDAD DE DIAGNOSTICOS Y TRATAMIENTOS UROLOGICOS S.A.  UROMED S.A."/>
        <s v="EMPRESA SOCIAL DEL ESTADO HOSPITAL FRANCISCO VALDERRAMA"/>
        <s v="CRUZ ROJA COLOMBIANA SECCIONAL META"/>
        <s v="EMPRESA SOCIAL DEL ESTADO HOSPITAL UNIVERSITARIO DE LA SAMARITANA"/>
        <s v="MEDYDONT IPS"/>
        <s v="GESTION INTEGRAL DEL CUIDADO LTDA"/>
        <s v="GESTION Y PROCESOS INTEGRALES SAS"/>
        <s v="CMIACIPSGUAJIRA SAS"/>
        <s v="TRANSMEDICAL S.A.S"/>
        <s v="NEUMOCENTER S.A.S"/>
        <s v="IPS HEROSAN S.A.S.- CLINICA SAN JOAQUIN"/>
        <s v="E.S.E. HOSPITAL MUNICIPAL DE SABANAGRANDE"/>
        <s v="EMPRESA SOCIAL DEL ESTADO CLINICA MATERNIDAD RAFAEL CALVO"/>
        <s v="FUNDACION HOSPITAL DE LA MISERICORDIA"/>
        <s v="GRUPO VIDA MAGANGUE IPS S.A.S"/>
        <s v="UNION TEMPORAL LLANODX"/>
        <s v="IPS CLINICA  SANTA ANA DE BARANOA"/>
        <s v="CENTRO RADIO ONCOLOGICO DEL CARIBE SAS"/>
        <s v="GASTROMAG SAS"/>
        <s v="SALUD VITAL DE COLOMBIA IPS SAS"/>
        <s v="UNIDAD MEDICO QUIRURGICA MARIA AUXILIADORA S.A.S."/>
        <s v="SABANASALUD SAHAGUN S.A.S."/>
        <s v="UNION TEMPORAL U.T. CRITICAL CARE GROUP"/>
        <s v="GRUPO AMIR S.A.S."/>
        <s v="GYO MEDICAL IPS SAS"/>
        <s v="CENTRO DE RADIOLOGIA ELISA CLARA R. F. S.A.S."/>
        <s v="IPS SALUD A TU LADO SAS"/>
        <s v="FUNDACION SISTEMAS INTEGRALES SIS"/>
        <s v="IPS SAN JOSE E. U."/>
        <s v="I.P.S.I. AINMAJAA WAYUU"/>
        <s v="COOPERATIVA MULTIACTIVA ASOCIADOS DE CODAZZI"/>
        <s v="CLINICA CENTRO S.A"/>
        <s v="SOCIEDAD CARDIOVASCULAR DEL CARIBE COLOMBIANO S.A.S"/>
        <s v="EMPRESA SOCIAL DEL ESTADO SALUD PEREIRA"/>
        <s v="ESE HOSPITAL LOCAL ISMAEL ROLDAN VALENCIA"/>
        <s v="EMPRESA SOCIAL DEL ESTADO CENTRO DE SALUD MAJAGUAL"/>
        <s v="RED SALUD CASANARE E.S.E"/>
        <s v="HOSPITAL DEPARATAMENTAL SAN RAFAEL ESE DE ZARZAL"/>
        <s v="CLINICA MURILLO - INVERCLINICAS  S.A."/>
        <s v="MEDICINA NUCLEAR DIAGNOSTICA S.A.S."/>
        <s v="CENTRO CARDIOVASCULAR DEL MAGDALENA S.A."/>
        <s v="UNIMEDIT CENTRO UROLOGICO CLINICA DEL HOMBRE Y LA MUJER"/>
        <s v="CLINICA BLAS DE LEZO S A"/>
        <s v="SOCIEDAD DE CIRUGIA DE BOGOTA HOSPITAL DE SAN JOSE"/>
        <s v="FUNDACION SOCIAL RECUPERACIÓN INTEGRAL FUSORI"/>
        <s v="OPTICA AMERICANA IA S.A.S."/>
        <s v="CLÍNICA ORIENTAL DEL CARIBE S.A.S"/>
        <s v="CENTRO HOSPITALARIO DEL META S.A.S"/>
        <s v="E.S.E HOSPITAL SAN RAFAEL DE FACATATIVÁ"/>
        <s v="ESE HOSPITAL LOCAL ARJONA"/>
        <s v="E.S.E. HOSPITAL SAN JOSE DE GUADUAS"/>
        <s v="EMPRESA SOCIAL DEL ESTADO HOSPITAL EL SALVADOR DE UBATE"/>
        <s v="DR. OCTAVIO MANJARREZ MISSATH S.A.S."/>
        <s v="ESE CENTRO DE SALUD GIOVANI CRISTINI"/>
        <s v="EMPRESA SOCIAL DEL ESTADO HOSPITAL NUESTRA SEÑORA DE LOS REMEDIOS"/>
        <s v="IPSI WAYUUANASHII"/>
        <s v="HOSPITAL SIMON BOLIVAR ESE"/>
        <s v="ALEJANDRO PROSPERO REVEREND ESE"/>
        <s v="EMPRESA SOCIAL DEL ESTADO HOSPITAL UNIVERSITARIO FERNANDO TROCONIS"/>
        <s v="ESE HOSPITAL REGIONAL MANUELA BELTRAN"/>
        <s v="COOPERATIVA DE TRABAJO ASOCIADO CLINICA SANTO TOMAS CLISANTO CTA"/>
        <s v="SUBRED INTEGRADA DE SERVICIOS DE SALUD SUR E.S.E."/>
        <s v="UMBRAL ONCOLÓGICOS S.A.S"/>
        <s v="FUNDACION CENTRO INTEGRAL MERAKI"/>
        <s v="IPS SERVICIOS MEDICOS INTEGRALES DEL NORTE"/>
        <s v="GARCIA ARRIETA MANFRY RAMON"/>
        <s v="VELEZ LOPEZ HUMBERTO ALFONSO"/>
        <s v="COOPERATIVA DE TRANSPORTADORES DE OVEJAS LTDA COOTRANSOVE"/>
        <s v="COOPERATIVA DE VIAJES Y TURISM"/>
        <s v="CLINICA OFTALMOLOGICA UNIDAD LASER DEL ATLANTICO S.A"/>
        <s v="EMPRESA SOCIAL DEL ESTADO HOSPITAL SANTO TOMAS"/>
        <s v="E.A.T. CENTRO MEDICO SANTA MARIA I.P.S."/>
        <s v="ESE HOSPITAL SAN PEDRO DE EL PIÑON"/>
        <s v="ESE HOSPITAL LOCAL DE NUEVA GRANADA"/>
        <s v="HOSPITAL SAN JUAN DE DIOS HONDA EMPRESA SOCIAL DEL ESTADO"/>
        <s v="DIAGNOSTICAR MILLAN LTDA"/>
        <s v="SALUD BET-EL IPS S.A.S"/>
        <s v="CLINICA CHIA S.A"/>
        <s v="CLINICA DE MEDICI INTEGRAL PRE"/>
        <s v="CLINICA PAJONAL S.A.S"/>
        <s v="MEJIA CUBIDES Y CIA EN C"/>
        <s v="VISION TOTAL SAS"/>
        <s v="MOVILIFE ORTOPEDISTAS ESPECIALIZADOS DEL CARIBE SAS"/>
        <s v="EMPRESA SOCIAL DEL ESTADO PASTO SALUD E.S.E."/>
        <s v="MEDINTEGRAL XXI SAS"/>
        <s v="ESPECIALIDADES CLINICAS IPS"/>
        <s v="IPS PEDIATRICA PASTOR Y MARIA S.A.S."/>
        <s v="INSTITUTO DE SISTEMA NERVIOSO DE CORDOBA SAS"/>
        <s v="MEDICINA INTEGRAL DEL CARIBE SAS"/>
        <s v="ORGANIZACION CLINICA BONNADONA PREVENIR S.A.S."/>
        <s v="HOSPITAL LA VICTORIA III NIVEL E.S.E"/>
        <s v="HOSPITAL SAN VICENTE E.S.E"/>
        <s v="SOCIEDAD MEDICA CLINICA RIOHACHA SAS"/>
        <s v="CENTRO HOSPITALARIO DE CORDOBA S.A.S."/>
        <s v="I.P.S. CLINICA GUARANDA SANA S.A.S."/>
        <s v="EMPRESA SOCIAL DEL ESTADO METROSALUD"/>
        <s v="IPS CLINICA SAN IGNACIO LTDA"/>
        <s v="FUNDACION MEDICO PREVENTIVA SA"/>
        <s v="ESPECIALISTAS ASOCIADOS S.A."/>
        <s v="OFTALMOLOGOS ASOCIADOS DE LA COSTA S.A.S"/>
        <s v="EMPRESA SOCIAL DEL ESTADO BARRANCABERMEJA"/>
        <s v="CLINICA LA VICTORIA S.A.S."/>
        <s v="CENTRO TERAPEUTIVCO PACTOS SAS"/>
        <s v="NUEVA CLÍNICA COROZAL S.A.S"/>
        <s v="ESE CENTRO DE SALUD DE TUBARÁ"/>
        <s v="I.P.S.I. ANENU-JIA"/>
        <s v="ANASU AINWA IPS-I"/>
        <s v="CLINICA VALLEDUPAR S.A"/>
        <s v="CALAVANO MIER MARCELO JOSE"/>
        <s v="LABORATORIO CLÍNICO YOLANDA LASTRA DE TROUT S.A.S."/>
        <s v="ESE HOSPITAL SAN FRANCISCO"/>
        <s v="EMPRESA SOCIAL DEL ESTADO HOSPITAL LOCAL ALEJANDRO MAESTRE SIERRA"/>
        <s v="INSTITUTO ROOSEVELT"/>
        <s v="E.S.E. HOSPITAL MONTELIBANO"/>
        <s v="COLOMBIANA DE TRASPLANTES SAS"/>
        <s v="EMPRESA SOCIAL DEL ESTADO SAN ANTONIO RIONEGRO SANTANDER"/>
        <s v="AMRITZAR   S.A."/>
        <s v="FUNDACIÓN SOCIEDAD DE IMÁGENES Y ATENCIÓN MÉDICA"/>
        <s v="E.S.E. HOSPITAL MARIO GAITAN YANGUAS DE SOACHA"/>
        <s v="RED DE SALUD DEL ORIENTE EMPRESA SOCIAL DEL ESTADO E.S.E"/>
        <s v="E.S.E. HOSPITAL LOCAL MUNICIPIO DE LOS PATIOS"/>
        <s v="E.S.E. HOSPITAL DEPARTAMENTAL SAN VICENTE DE PAUL DE GARZON"/>
        <s v="HOSPITAL REGIONAL DEL LIBANO ESE"/>
        <s v="CLINICENTRO DE REHABILITACION CARDIACA Y PULMONAR LTDA"/>
        <s v="IPS BIOSALUD DE LA COSTA S.A.S."/>
        <s v="UNIOPTICAS DEL LLANO E.U"/>
        <s v="EMPRESA SOCIAL DEL ESTADO HOSPITAL NIÑO JESUS DE BARRANQUILLA"/>
        <s v="NOVAVISION CLINICA LASER S.A."/>
        <s v="ESE HOSPITAL LOCAL CARTAGENA DE INDIAS"/>
        <s v="CLINICA CARDIOVASCULAR JESUS DE NAZARETH TRANSFORMACIÓN EN SAS"/>
        <s v="ESE HOSPITAL DEPARTAMENTAL DE  SABANALARGA"/>
        <s v="IPS TOLUSALUD LTDA"/>
        <s v="CENTRO HOSPITALARIO REGIONAL SANTA MONICA SAS"/>
        <s v="SERVICIOS MEDICOS INTEGRALES BERNARDO HOUSSAY LTDA IPS"/>
        <s v="ESE HOSPITAL SAN JOSE DE TIERRALTA"/>
        <s v="IPSIANASHANTA SUPUSHUAYA"/>
        <s v="CORREA NUÑEZ INGRIS DE JESUS"/>
        <s v="GUERRERO  SALCEDO AGUSTIN"/>
        <s v="CENTRO DE INVESTIGACIONES ONCOLOGICAS CLINICA SAN DIEGO CIOSAD SAS"/>
        <s v="CLINICA DE CIRUGIA OCULAR LIMITADA"/>
        <s v="CENTRO DE IMAGENOLOGIA CASTULO ROPAIN LOBO S.A.S"/>
        <s v="SUPERTIENDAS Y DROGUERIAS OLIMPICA SA"/>
        <s v="ESE HOSPITAL SANTA TERESA DE JESUS DE AVILA"/>
        <s v="EMPRESA SOCIAL DEL ESTADO HOSPITAL SAN FRANCISCO DE VIOTA"/>
        <s v="CLINICA SAHAGUN  I.P.S. S.A"/>
        <s v="PROSALUD IPS SAS"/>
        <s v="EMPRESA SOCIAL DEL ESTADO HOSPITAL LOCAL SANTA ROSA DE LIMA"/>
        <s v="ESE HOSPITAL NUESTRA SEÑORA DEL CARMEN DE EL COLEGIO"/>
        <s v="HOSPITAL SAN VICENTE DE PAUL EMPRESA SOCIAL DEL ESTADO"/>
        <s v="SOCIEDAD MEDICA DE SANTA MARTA S.A. - CLINICA EL PRADO"/>
        <s v="HOSPITAL SAN BERNABE ESE"/>
        <s v="ZUÑIGA  VEGA JARLE DAVID"/>
        <s v="HOSPITAL REGIONAL DE SOGAMOSO EMPRESA SOCIAL DEL ESTADO"/>
        <s v="ESE HOSPITAL LA MISERICORDIA"/>
        <s v="FUNDACION INSTITUTO NEUROLOGICO DE COLOMBIA"/>
        <s v="EMPRESA SOCIAL DEL ESTADO HOSPITAL JOSE CAYETANO VASQUEZ"/>
        <s v="IPSI KARAQUITA"/>
        <s v="CLINICA ALTOS DE SAN VICENTE LTDA"/>
        <s v="ESE CAMU DE SAN PELAYO"/>
        <s v="TRANSTUR BARRANQUILLA LTDA."/>
        <s v="HOSPITAL SAN ROQUE ESE"/>
        <s v="E.S.E. HOSPITAL NELSON RESTREPO MARTINEZ"/>
        <s v="RADIOIMAGENES RADIOLOGOS ASOCIADOS S.A.S."/>
        <s v="ESE HOSPITAL SAN JUAN DE DIOS"/>
        <s v="CLINICA PORTOAZUL S.A SIGLA CPA"/>
        <s v="REHABILITAR DE DE LA COSTA I.P.S LTDA"/>
        <s v="CENTRO NEURORADIONCOLOGICO DE CARTAGENA SAS"/>
        <s v="CENTRO OPTICO DE LA SABANA S.A.S"/>
        <s v="ESE HOSPITAL JORGE ISAAC RINCON TORRES"/>
        <s v="ESE HOSPITAL REGIONNAL II NIVEL DE SAN MARCOS"/>
        <s v="E.S.E. HOSPITAL LOCAL DE PIEDECUESTA"/>
        <s v="EMPRESA SOCIAL DEL ESTADO CENTRO DE SALUD SAN BLAS DE MORROA"/>
        <s v="INSTITUCIÓN PRESTADORA DE SERVICIOS DE SALUD INDÍGENA MANEXKA IPSI"/>
        <s v="ASISTENCIA MEDICA INMEDIATA AMEDI S.A.S."/>
        <s v="SOCIEDAD INTEGRAL DE ESPECIALISTAS SANTA TERESA SAS"/>
        <s v="CLINICA ERASMO LTDA"/>
        <s v="BOTERO MENDOZA ISABELA"/>
        <s v="INSTITUTO DE REHABILITACION Y HABILITACION INFANTIL.EBENEZER. LTDA"/>
        <s v="VIDA INTEGRAL SAS"/>
        <s v="HOSPITAL INFANTIL LOS ANGELES"/>
        <s v="TORRES MARTINEZ MADENIS"/>
        <s v="SUESCUN GONZALEZ ADELA IDALBA"/>
        <s v="COOPESTRAM LTDA"/>
        <s v="VISION DEL LITORAL SAS"/>
        <s v="OFTALMOSALUD CARTAGENA SAS IPS"/>
        <s v="INTEGRAL DE SERVICIOS EU"/>
        <s v="ESE HOSPITAL LOCAL SAN JUAN NEPOMUCENO"/>
        <s v="EMPRESA SOCIAL DEL ESTADO MARIA AUXILIADORA DE GARZÓN"/>
        <s v="UNIDAD BASICA DE ATENCION NUESTRA SEÑORA DEL CARMEN ESE"/>
        <s v="CORPORACIÓN HOSPITALARIA JUAN CIUDAD"/>
        <s v="CUPOSALUD I.P.S. S.A.S."/>
        <s v="HOSPITAL TUNJUELITO ESE"/>
        <s v="CLINICA MEDICAL SAS"/>
        <s v="LABORATORIO DE PATOLOGIA Y CITOLOGIA ALHUMED LIMITADA."/>
        <s v="IPS CLINICA LA VICTORIA SAS"/>
        <s v="AMVIF-ASISTENCIA MEDICA VITAL EN FAMILIA IPS S.A.S."/>
        <s v="CLINICA MATERNO INFANTIL CASA DEL NIÑO S.A"/>
        <s v="E.S.E HOSPITAL INTEGRADO SAN JUAN DE CIMITARRA"/>
        <s v="ESE HOSPITAL TAMALAMEQUE"/>
        <s v="INSTITUTO DEPARTAMENTAL DE REHABILITACION  Y EDUCACION ESPEC"/>
        <s v="FUNDACION ADANIES DIAZ BRITO"/>
        <s v="IPS INDIGENA COTTUSHI SUSHI ANAIN WAKUA IPA IPS-I"/>
        <s v="UNIDAD DE CUIDADOS INTENSIVOS NEONATALES DE MAGANGUE SAS"/>
        <s v="HOSPITAL DEL SARARE ESE"/>
        <s v="GESTION SALUD SAS"/>
        <s v="EMPRESA SOCIAL DEL ESTADO HOSPITAL SAN VICENTE DE PAUL"/>
        <s v="AMBULANCIAS MEDICAS DEL ATLANTICO S.A.S"/>
        <s v="POLICLINICO EJECARIBE SAS"/>
        <s v="BALLESTEROS OSPINO ALBA ROSA"/>
        <s v="MUÑOS  MARTINEZ DAGOBERTO"/>
        <s v="SERVI ESPECIALES VIP"/>
        <s v="UNION TEMPORAL PROVISUAL"/>
        <s v="ESE HOSPITAL MARINO ZULETA RAMIREZ"/>
        <s v="OPTICA NUEVA VISION O MADELEINE FIGUEROA TAPIA"/>
        <s v="POLICIA NACIONAL SECCIONAL DE SANIDAD ATLANTICO"/>
        <s v="ONCOVIHDA IPS LTDA"/>
        <s v="CLINICA OFTAMOLOGICA DE SINCELEJO LTDA"/>
        <s v="INSTITUTO DE MEDICINA NUCLEAR S.A"/>
        <s v="RAODI SAS"/>
        <s v="AMBULANCIAS PROYECTAR SAS"/>
        <s v="FUNDACION UN MEJOR CAMINO"/>
        <s v="CENTRO DE RESONANCIA MAGNETICA DEL NORTE SAS"/>
        <s v="ADMINISTRADORA CLINICA LA COLINA SAS"/>
        <s v="IPS SALUD MENTAL MONTE SINAI SAS"/>
        <s v="UNIDAD DE SALUD MENTAL SENTIRBIEN S.A.S"/>
        <s v="CENTRO REGIONAL DE ONCOLOGIA SAS"/>
        <s v="E.S.E. HOSPITAL SAN RAFAEL DE CAQUEZA"/>
        <s v="E.S.E. HOSPITAL REGIONAL SAN GIL"/>
        <s v="MEDICENTER ESPECIALIZADO LIMITADA"/>
        <s v="HOSPITAL REGIONAL MANUELA BELTRAN"/>
        <s v="AMBULANCIAS AB IPS S.A.S"/>
        <s v="ACUÑA TABORDA TARCIRA DEL CARMEN"/>
        <s v="LITOTRICIA S.A."/>
        <s v="MCSA MEDICINA ALTA COMPLEJIDAD S A"/>
        <s v="UROCLINICA DE CORDOBA SAS"/>
        <s v="EMPRESA SOCIAL DEL ESTADO RIO GRANDE DE LA MAGDALENA DEL MUNICIPIO DE"/>
        <s v="SAMUEL VILLANUEVA VALEST EMPRESA SOCIAL DEL ESTADO"/>
        <s v="E.S.E. CAMU LOS CORDOBAS"/>
        <s v="INSTITUTO CARDIOVASCULAR DEL CESAR S.A"/>
        <s v="KAMANES S.A.S"/>
        <s v="ESE CENTRO DE SALUD SAN JOSE I NIVEL SAN MARCOS"/>
        <s v="ESE HOSPITAL NUESTRA SEÑORA DE LAS MERCEDES DEL MUNICIPIO DE FUNZA"/>
        <s v="E.S.E. HOSPITAL SAN VICENTE DE PAUL DE FOMEQUE"/>
        <s v="CLINICA DE FRACTURAS CENTRO DE ORTOPEDIA Y TRAUMATOLOGIA S.A"/>
        <s v="SOCIEDAD ESPECIALIZADA EN SERVICIOS DE SALUD - SSIMA"/>
        <s v="ESE HOSPITAL LOCAL LAZARO ALFONSO HERNANDEZ LARA"/>
        <s v="HOSPITAL SAN JUAN DE DIOS ESE DEL MUNICIPIO DE ANZOATEGUI"/>
        <s v="EMPRESA SOCIAL DEL ESTADO HOSPITAL LOCAL DE EL RETEN"/>
        <s v="FUNDACION MEDICENTER LAS MERCE"/>
        <s v="E.S.E. HOSPITAL SANTANDER EMPRESA SOCIAL DEL ESTADO"/>
        <s v="EMPRESA SOCIAL DEL ESTADO HOSPITAL NUESTRA SEÑORA DEL CARMEN"/>
        <s v="ESE HOSPITAL SAN JOSE DE MAICAO"/>
        <s v="CLINICA DE ESPECIALISTAS MARIA AUXILIADORA S.A.S."/>
        <s v="IPS CLINICA REINA CATALINA S.A.S."/>
        <s v="ESE SAN ANDRES APOSTOL"/>
        <s v="CLINICA DE LA MUJER S.A."/>
        <s v="INVERSIONES CLINICA DEL META S.A."/>
        <s v="FUNDACION CARDIOVASCULAR DE COLOMBIA ZONA FRANCA SAS"/>
        <s v="CAMBIARSALUD S.A.S"/>
        <s v="VIAJEROS SA"/>
        <s v="CORPORACION PARA ESTUDIOS EN SALUD CLINICA CES"/>
        <s v="EMPRESA SOCIAL DEL ESTADO RED DE SERVICIOS DE SALUD DE PRIMER NIVEL"/>
        <s v="ASOCIACION DE CABILDOS Y/O AUTORIDADES TRADICIONALES DE LA GUAJIRA"/>
        <s v="HOSPITAL LOCAL DE SANTIAGO DE TOLU ESE"/>
        <s v="FUNDACION ANTORCHA"/>
        <s v="CLINICA SOMEDA S.A.S"/>
        <s v="ESE HOSPITAL SAN JOSE DE SAMANA"/>
        <s v="CLINICA BARU"/>
        <s v="EMPRESA SOCIAL DEL ESTADO HOSPITAL FRANCISCO LUIS JIMENEZ MARTINEZ"/>
        <s v="E.S.E. HOSPITAL LOCAL DE SITIO NUEVO"/>
        <s v="FUNDACION UNISALUD"/>
        <s v="ESE HOSPITAL LOCAL DE LURUACO"/>
        <s v="ESE HSOPITAL NIVEL I PUERTO RICO"/>
        <s v="AUDITORIA ASESORIAS Y ADMINISTRACION DEL CARIBE LIMITADA"/>
        <s v="RICARDO AUGUSTO MORENO SILVA"/>
        <s v="CLINICA BUENOS AIRES S.A:S"/>
        <s v="LABORATORIO CLINICO ISABEL CURIEL S.A.S"/>
        <s v="CLINICA DE LA COSTA LTDA"/>
        <s v="CAJA COLOMBIANA DE SUBSIDIO FAMILIAR COLSUBSIDIO"/>
        <s v="HOSPITAL UNIVERSITARIO CLINICA SAN RAFAEL"/>
        <s v="E.S.E. HOSPITAL SAN RAFAEL DE EL ESPINAL EMPRESA SOCIAL DEL ESTADO"/>
        <s v="EMPRESA SOCIAL DEL ESTADO HOSPITAL LA MARIA"/>
        <s v="CLINICA GENERAL DEL CARIBE S.A."/>
        <s v="CLINICA SAN JUAN BAUTISTA SAS"/>
        <s v="MOLINA  CLERI SOFIA"/>
        <s v="FUNDACION POLICLINICA CIENAGA"/>
        <s v="IPS PUNTO VITAL SAS"/>
        <s v="IPS SALUD PARA SUCRE SAS"/>
        <s v="EMPRESA SOCIAL DEL ESTADO HOSPITAL SAN LUCAS"/>
        <s v="PUCHE RUIZ WILLIAM"/>
        <s v="E.S.E. HOSPITAL INTEGRADO SABANA DE TORRES"/>
        <s v="IPS DEL MUNICIPIO DE CARTAGO ESE"/>
        <s v="INVERSIONES MEREZ SAS"/>
        <s v="RENACER IPS SAS"/>
        <s v="OSTEOBIOMED"/>
        <s v="CENTRO INTEGRAL DE ATENCION MEDICA ESPECIALIZADA- CIAME. IPS.SAS"/>
        <s v="UCIGEA S.A.S."/>
        <s v="CARDIO LIVE I.P.S. S.A.S"/>
        <s v="SOCIEDAD DE PATOLOGIA DE LA GUAJIRA S.A.S"/>
        <s v="FUNDACION FLORECER B.D.G"/>
        <s v="EMPRESA SOCIAL DEL ESTADO HOSPITAL UNIVERSITARIO SAN JORGE"/>
        <s v="ESE INSTITUTO NACIONAL DE CANCEROLOGIA"/>
        <s v="CLINICA DE VARICES SAS"/>
        <s v="CLINICA SANTO TOMAS S.A."/>
        <s v="CRUZ ROJA COLOMBIANA SECCIONAL GUAJIRA"/>
        <s v="UNIDAD DE CUIDADOS INTENSIVOS RENACER"/>
        <s v="IPS SANTA TERESA DE JESUS Y CIA LTDA"/>
        <s v="HOSPITAL DE PEDRAZA E.S.E."/>
        <s v="MEDICINA NUCLEAR SA"/>
        <s v="TRANSPORTE AUTO RIOS S.C.A"/>
        <s v="ESE HOSPITAL SAN LORENZO DE SUPIA"/>
        <s v="JUAN EUSTORGIO RODADO FUENTES"/>
        <s v="INSTITUTO DE TRASPLANTE DE MÉDULA OSEA DE LA COSTA IPS S.A.S"/>
        <s v="CLINICA SANTA ISABEL LIMITADA"/>
        <s v="SOCIEDAD DE UROLOGIA CESAR S. A.S"/>
        <s v="FUNDACION OFTALMOLOGICA DE SANTANDER - FOSCAL"/>
        <s v="ESE HOSPITAL MANUEL URIBE ANGEL"/>
        <s v="CENTRO DE ATENCION INTEGRAL ESPECIALIZADO HUELLAS LTDA"/>
        <s v="DIPROMEDICOS S.A.S"/>
        <s v="CLINICA GENERAL SAMPUES SAS"/>
        <s v="SURGIPRO SAS"/>
        <s v="E.S.E. HOSPITAL SANTA CRUZ"/>
        <s v="EMPRESA SOCIAL DEL ESTADO E.S.E. CENTRO DE SALUD DE COTORRA"/>
        <s v="ESE CENTRO DE SALUD DE GUARANDA"/>
        <s v="SOCIEDAD CARDIOLOGIA COLOMABIA SAS"/>
        <s v="CLINICA BENEDICTO S.A"/>
        <s v="CENTROS DE CONSULTA S.A.S."/>
        <s v="ESE HOSPITAL SAN RAFAEL DE CHINU"/>
        <s v="EMPRESA SOCIAL  DEL ESTADO CENTRO DE SALUD CON  CAMAS"/>
        <s v="EMPRESA SOCIAL DEL ESTADO UNIDAD DE SALUD SAN FRANCISCO DE ASIS"/>
        <s v="EMPRESA SOCIAL DEL ESTADO HOSPITAL DE BARANOA"/>
        <s v="IPSI EIYAJAA WANULU"/>
        <s v="CENTROMEDICO CRECER LTDA"/>
        <s v="FUNDACION CARDIOVASCULAR DE COLOMBIA"/>
        <s v="E.S.E. HOSPITAL EMIRO QUINTERO CAÑIZARES"/>
        <s v="HOSPITAL MUNICIPAL DE ACACIAS ESE"/>
        <s v="CLINICA SAN FELIPE DE BARAJAS SAS"/>
        <s v="CLINCA DE NIÑOS IPS SAS"/>
        <s v="SALUD INTEGRAL DEL CARMEN I.P.S.  E.U."/>
        <s v="CENTRO DE SALUD CAIMITO EMPRESA SOCIAL DEL ESTADO"/>
        <s v="HOSPITAL SAN JUAN BOSCO E.S.E"/>
        <s v="ESE HOSPITAL LOCAL DE RIO DE ORO"/>
        <s v="ESE HOSPITAL COMUNAL  MALVINAS"/>
        <s v="E.S.E. HOSPITAL SAN RAFAEL DE ITAGUÍ"/>
        <s v="EMPRESA SOCIAL DEL ESTADO HOSPITAL SAN JOSE"/>
        <s v="PROMOSALUD IPS T&amp;E LTDA."/>
        <s v="INTERNACION DOMICILIARIA BARRAZA LTDA"/>
        <s v="CENTRO NACIONAL DE REHABILITACION INTEGRAL DESPERTARES SAS"/>
        <s v="IPS SERVICIOS MEDICOS BIOTECH  DE COLOMBIA SAS"/>
        <s v="CENTRO MEDICO OFTALMOLOGICO Y LABORATORIO CLINICO ANDRADE NARVAEZ SOCI"/>
        <s v="E.S.E. HOSPITAL SAN RAFAEL DE FUSAGASUGA"/>
        <s v="HOSPITAL PABLO TOBON URIBE"/>
        <s v="HOSPITAL REGIONAL DE LA ORINOQUIA E.S.E."/>
        <s v="COMITÉ MUNICIPAL DE LA CRUZ ROJA DE MAICAO"/>
        <s v="HOSPITAL INMACULADA CONCEPCION ESE"/>
        <s v="REMBERTO SUAREZ UROLOGOS DEL CARIBE IPS SAS"/>
        <s v="CENTRO INTEGRAL AMBULATORIO DEL CARIBE SAS"/>
        <s v="EMPRESA SOCIAL DL ESTADO CENTRO DE SALUD PAZ DEL RIO"/>
        <s v="PEDRAZA SENAS ALCIRA ."/>
        <s v="EMPRESA SOCIAL DEL ESTADO HOSPITAL SAN JUAN DE DIOS DE FLORIDABLANCA"/>
        <s v="RODOLFO  JALLER RAAD"/>
        <s v="TERAPIAS INTEGRALES LTDA."/>
        <s v="ESE HOSPITAL REGIONAL DE AGUACHICA JOSE DAVID PADILLA VILLAFAÑE"/>
        <s v="CLINICA SAN JOSE DE LURUACO"/>
        <s v="IMAGENOLOGIA DEL MAGDALENA CENTRO RADIOLOGICO SAS"/>
        <s v="INSTITUTO DE REUMATOLOGIA Y REHABILITACION DEPORTIVA"/>
        <s v="MOVIRED VIDA S.A.S."/>
        <s v="CENTRO DE SALUD LUCIA EMPRESA DEL ESTADO"/>
        <s v="MAXIVISION LTDA IPS"/>
        <s v="CORPORACION HOGARES CREA DE COLOMBIA"/>
        <s v="CLINICA PEDIATRICA NIÑO JESUS LIMITADA"/>
        <s v="VITAL MEDICAL CARE VIMEC S.A.S"/>
        <s v="FORERO  MIRIAM"/>
        <s v="ONCOMEDICA S.A"/>
        <s v="ARANA AMARIS ISAAC"/>
        <s v="ROJAS RODRIGUEZ OWER"/>
        <s v="CENTRO  DE SALUD AGRUPASALUD IPS  LIMITADA"/>
        <s v="SAFIMED S.A.S"/>
        <s v="ONCOVIHDA IPS CESAR LTDA"/>
        <s v="IMAGEN RADIOLOGICA DIAGNOSTICA S.A.S"/>
        <s v="FRESENIUS MEDICAL CARE COLOMBIA S.A"/>
        <s v="FUNDACION HOSPITAL SAN VICENTE DE PAUL RIONEGRO"/>
        <s v="ADMINISTRADORA HOSPITALARIA DE SAN JOSE SAS"/>
        <s v="MI HUELLA DE PAZ IPS SAS"/>
        <s v="E.S.E. HOSPITAL LOCAL ZONA BANANERA"/>
        <s v="E.S.E CENTRO DE SALUD INMACULADA CONCEPCION DE GALERAS SUCRE"/>
        <s v="ESE HOSPITAL OLAYA HERRERA"/>
        <s v="CLINICA ATENAS LIMITADAS IPS"/>
        <s v="HOSPITAL LUIS ALBLANQUE DE LA PLATA ESE"/>
        <s v="ESE HOSPITAL SAN SEBASTIAN DE URABA"/>
        <s v="CLINICA PALMA REAL S.A.S"/>
        <s v="CLINICA PORVENIR LIMITADA"/>
        <s v="QUIMIO SALUD LTDA"/>
        <s v="VIVA 1A IPS"/>
        <s v="ESE HOSPITAL LOCAL SANFERNANDO BOLIVAR"/>
        <s v="MILAGROS MARGOT LINARES ORTEGA"/>
        <s v="ASOTRAESMIX"/>
        <s v="FUNDACION AMIGOS DE LA SALUD"/>
        <s v="FASALUD LTDA IPS"/>
        <s v="ESE SANTA ROSA DE LIMA DE PAICOL"/>
        <s v="ESE HOSPITAL LOCAL CURUMANI CRISTIAN MORENO PALLARES"/>
        <s v="ONCOVIHDA MAGDALENA IPS LTDA"/>
        <s v="FUNDACION RENAL DE COLOMBIA"/>
        <s v="FUNDACION HOSPITALARIA SAN VICENTE DE PAUL"/>
        <s v="DISMEDICAM S.A.S."/>
        <s v="CENTRO DE REAHABILITACION INTEGRAL FUNDACION PASOS"/>
        <s v="MEDIC SALUD HOME CARE SAS"/>
        <s v="BEHAVIORAL CENTER IPS S.A.S."/>
        <s v="IPS CARDIOCENTRO PEDIATRICO DE SUCRE S.A.S"/>
        <s v="PROSPERIDAD IPS S.A.S"/>
        <s v="ESE HOSPITAL LOCAL DE AGUACHICA"/>
        <s v="HOSPITAL UNIVERSITARIO C.A.R.I. E.S.E."/>
        <s v="ESE HOSPITAL SAN FELIX LA DORADA"/>
        <s v="CUIDAMOS IPS S.A.S."/>
        <s v="ELIECER ENRIQUE ARAGON ROIS"/>
        <s v="FUNDACION CLINICA DEL NORTE"/>
        <s v="CENTRO INTEGRAL DE REHABILITACION CIENAGA LTDA"/>
        <s v="CERVANTES URIELES ATENAIS DE LOS REYES"/>
        <s v="ESQUIVEL MEDINA HERNAN ADOLFO"/>
        <s v="ESE CAMU DIVINO NIÑO"/>
        <s v="ACCIONSALUD LTDA IPS"/>
        <s v="ESE HOSPITAL JOSE ANTONIO SOCARRAS"/>
        <s v="SALVADOR SALUD SAS"/>
        <s v="SERVICIOS MEDICOS ESPECIALIZADOS GASTROCARIBE SAS"/>
        <s v="CENTRO DE REHABILITACION INTEGRAL ROSALIA MENA SAS"/>
        <s v="IPS CENTRO DE REHABILITACION INTEGRAL NUESTRA SEÑORA DE GUADALUPE SAS"/>
        <s v="REDSALUD ARMENIA ESE"/>
        <s v="CONGREGACION DE LAS HERMANAS DE LA CARIDAD"/>
        <s v="CRUZ ROJA COLOMBIANA SECCIONAL CUNDINAMARCA Y BOGOTA"/>
        <s v="ESE HOSPITAL SAN JERÓNIMO DE MONTERÍA"/>
        <s v="EMPRESA SOCIAL DEL ESTADO  CENTRO DE SALUD DE  GALAPA"/>
        <s v="IPS ASESORIAS HORIZONTES DEL NORTE S.A.S."/>
        <s v="FM INTEGRALES IPS SAS"/>
        <s v="GUADALUPE IPS S.A.S"/>
        <s v="BOTONERO PETRO ALBERTO MANUEL"/>
        <s v="VILLALBA GUZMAN EULISES RAFAEL"/>
        <s v="ESE HOSPITAL SAN MARTIN"/>
        <s v="HOSPITAL DE FONTIBON ESE"/>
        <s v="INSTITUTO DE ENFERMEDADES DIGESTIVAS DE COLOMBIA S.A.S"/>
        <s v="ESTUDIOS E INVERSIONES  MEDICAS S A ESIMED S A"/>
        <s v="CAJA DE COMPENSACION FAMILIAR DE RISARALDA COMFAMILIAR RISARALDA"/>
        <s v="RADIOLOGOS UNION TEMPORAL"/>
        <s v="UNION TEMPORAL UROMIL B.A."/>
        <s v="UNION TEMPORAL UROSEN"/>
        <s v="SALUD HELP S.A.S."/>
        <s v="ESE HOSPITAL LOCAL SAN PABLO"/>
        <s v="CAJA DE PREVISION SOCIAL DE COMUNICACIONES CAPRECOM"/>
        <s v="GENEVIDA LTDA"/>
        <s v="IPS. PREVIMEDISALUD. SAS."/>
        <s v="INNOVA SALUD S.A.S."/>
        <s v="CORPORACION VIDA Y SALUD MAGANGUE IPS"/>
        <s v="TRANSPORTES MARSOL SAS"/>
        <s v="LABORATORIO CLINICO CRISTIAM GRAM IPS S.A.S"/>
        <s v="CENTRO DE OFTALMOLOGIA INTEGRAL - COFIN S.A.S."/>
        <s v="HOSPITAL ISMAEL PERDOMO EMPRESA SOCIAL DEL ESTADO"/>
        <s v="EMPRESA SOCIAL DEL ESTADO HOSPITAL SAN FRANCISCO DE ASIS"/>
        <s v="MAYNE LIZCANO NELSON ALFREDO"/>
        <s v="GOMEZ PEREZ ANGELICA MARIA"/>
        <s v="CARDIOMEDICS LTDA"/>
        <s v="UNION TEMPORAL CLINILLANO"/>
        <s v="OPERADORES CLINICOS HOSPITALAR"/>
        <s v="AMBULANCIA EMB S.A.S."/>
        <s v="MEDICSALUD IPS S.A.S"/>
        <s v="VITAL CARIBE SAS"/>
        <s v="ESE HOSPITAL SAN CRISTOBAL DE CIENAGA"/>
        <s v="HOSPITAL MEISSEN II NIVEL E.S.E."/>
        <s v="IPS DE UNIVERSIDAD DE ANTIOQUIA IPS UNIVERSITARIA"/>
        <s v="E.S.E.  HOSPITAL SAN NICOLAS"/>
        <s v="HOSPITAL GONZALO CONTRERAS EMPRESA SOCIAL DEL ESTADO"/>
        <s v="SALUD DOMICILIARIA INTEGRAL DEL CARIBE S.A.S."/>
        <s v="MEDICINA INTEGRAL I P S SA"/>
        <s v="HOSPITAL EL TUNAL E.S.E"/>
        <s v="ESE HOSPITAL SAN JUAN DE DIOS DE PAMPLONA"/>
        <s v="FUNDACION LIBERTAD Y FE"/>
        <s v="FUNDACIÓN APORTA TU GRANITO IPS"/>
        <s v="SANAR BIEN IPS SOLEDAD SAS"/>
        <s v="ESE CENTRO DE SALUD SAN ANTONIO DE PALMITO"/>
        <s v="VILLEGAS DAZA VICTOR MANUEL"/>
        <s v="CELEDON LOBELO MIRALBA"/>
        <s v="INVERSIONES TRANSPORTES GONZALEZ SCA"/>
        <s v="DORIA JIMENEZ MELISSA ISABEL"/>
        <s v="ELSIE MANUELA MARTINEZ GUERRA"/>
        <s v="GUILLERMO GIL ROSADO SAS"/>
        <s v="DROGAS LA MEJOR PLUS S.A.S."/>
        <s v="ESE NUESTRA SEÑORA DEL CARMEN"/>
        <s v="E.S.E. HOSPITAL PEDRO NEL CARMONA"/>
        <s v="EMPRESA SOCIAL DEL ESTADO POPAYAN E.S.E."/>
        <s v="ESE HOSPITAL LOCAL SABANAS DE SAN ANGEL"/>
        <s v="OXIMED-MEISER S.A.S"/>
        <s v="RESONANCIA E IMÁGENES SANTA MARIA S.A"/>
        <s v="HOSPITAL UNIVERSITARIO SAN IGNACIO"/>
        <s v="FAMILIAR SALUD LTDA"/>
        <s v="INSTITUTO NEUMOLOGICO DE CORDOBA"/>
        <s v="CENTRO MEDICO ESPECIALIZADO INES TABORDA DIAZ IPS SAS"/>
        <s v="LABORATORIO CLINICO VIVIAN RAMIREZ IPS SAS"/>
        <s v="SUBRED INTEGRADA DE SERVICIOS DE SALUD SUR OCCIDENTE E.S.E"/>
        <s v="HOSPITAL LOCAL DE PUERTO LOPEZ EMPRESA SOCIAL DEL ESTADO"/>
        <s v="ASSBASALUD ESE"/>
        <s v="HOSPITAL BOSA II NIVEL E.S.E"/>
        <s v="E.S.E. HOSPITAL MARCO FIDEL SUAREZ"/>
        <s v="EMPRESA SOCIAL DEL ESTADO HOSPITAL UNIVERSITARIO DEL CARIBE"/>
        <s v="VIDACOOP ALTA COMPLEJIDAD IPS"/>
        <s v="SERVICIOS MEDICOS OLIMPUS I.P.S. SOCIEDAD POR ACCIONES SIMPLIFICADA"/>
        <s v="FUNDACION GRUPO DE ESTUDIO BARRANQUILLA"/>
        <s v="CENTRO MEDICO Y DROGUERIA LA CANDELARI A LIMITADA"/>
        <s v="HIJOS DE ENRIQUE ROCA LIMITADA"/>
        <s v="E.S.E. HOSPITAL HILARIO LUGO DE SASAIMA"/>
        <s v="IPS CLINICA GENERAL EL RECREO LTDA"/>
        <s v="EMPRESA SOCIAL DEL ESTADO HOSPITAL DE TAURAMENA"/>
        <s v="CLINICA MONTERIA S.A"/>
        <s v="ELECTROFISIATRA SAS"/>
        <s v="UCI SANTA TERESA DE JESUS  S.A.S"/>
        <s v="CENTRO DE CIRUGIA LAPAROSCOPIA Y ENDOCOSPIA DIGESTIVA DEL CESAR LTDA"/>
        <s v="GASTROCENTRO S.A.S"/>
        <s v="CENTRO DE OTORRINOLARINGOLOGIA Y FONOAUDIOLOGIA DE LA SABANA SAS"/>
        <s v="CORDESA OBRA SOCIAL DIOCESANA"/>
        <s v="IPSI EITERRA JAWAPIA"/>
        <s v="CENTRO DE CIRUGIA OCULAR LTDA"/>
        <s v="E.S.E. HOSPITAL SAN VICENTE DE PAÚL DE CALDAS"/>
        <s v="UNIDAD DE SEGURAMIENTO DEL RECIEN NACIDO Y ATENCION PEDIATRICA IPS SAS"/>
        <s v="CODIGO AZUL S.A.S."/>
        <s v="INVERSIONES MANCO MORA"/>
        <s v="VERGARA RUZ NELCY XIOMARA"/>
        <s v="EMPRESA SOCIAL DEL ESTADO HOSPITAL LOCAL DE REMOLINO"/>
        <s v="HOSPITAL LA UNION EMPRESA SOCIAL DEL ESTADO"/>
        <s v="UNION DE TRASPORTADORES DE LA COSTA S A"/>
        <s v="COOTRAGUA LTDA"/>
        <s v="OFTAMAR SAS"/>
        <s v="EMPRESA SOCIAL DEL ESTADO IMSALUD"/>
        <s v="E.S.E. HOSPITAL LOCAL DE CHIVOLO"/>
        <s v="ESE HOSPITAL NUESTRA SEÑORA DE PILAR"/>
        <s v="PADILLA ESCOBAR GERTUDRIS"/>
        <s v="CLINICA SANTA MARIA SAS"/>
        <s v="FUNDACION MUNDO SIN CANCER"/>
        <s v="CLINICA MARTHA S.A."/>
        <s v="MEDISER IPS S.A.S"/>
        <s v="INVERSIONES AZALUD S.A.S"/>
        <s v="FUNDACION ATENCION NIÑOS ESPECIALES FANES IPS"/>
        <s v="DIAGNÓSTICOS MÉDICOS AVANZADOS DEL NORTE S.A.S."/>
        <s v="FUNDACION POR UN NUEVO DESPERTAR IPS"/>
        <s v="FUNDACION PROYECTO HOMBRES DE BIEN"/>
        <s v="CENTRO ELECTRO AUDITIVO NACIONAL"/>
        <s v="ESE HOSPITAL HELI MORENO BLANCO"/>
        <s v="UNIDAD OPTICA LINA PINTO IPS S.A.S"/>
        <s v="INSTITUTO NEUROPSIQUIATRICO NUESTRA SEÑORA DEL CARMEN INSECAR"/>
        <s v="CLINICA UNIVERSIDAD DE LA SABANA"/>
        <s v="IPS-CLINICA BETEL S.A.S."/>
        <s v="ESE CENTRO DE SALUD CON CAMAS DE PALMAR DE VARELA"/>
        <s v="COOPERATIVA INTEGRAL DE TRANSPORTADORES DE BOSCONIA"/>
        <s v="COOALMI LTDA"/>
        <s v="SOCIEDAD TRANSPORTADORA DE CORDOBA SA"/>
        <s v="FUNDACION REI PARA LA REHABILITACION INTEGRAL IPS"/>
        <s v="E.S.E. HOSPITAL LA BUENA ESPERANZA"/>
        <s v="I.P.S. UNIDAD MEDICA ETICA E.U."/>
        <s v="EMPRESA SOCIAL DEL ESTADO HOSPITAL MUNICIPAL DE ALGECIRAS"/>
        <s v="MARYURIS ROCIO POLO CAMACHO"/>
        <s v="ORTHO ESTHETIC Y SPA S.A.S"/>
        <s v="SERVICIOS VIVIR S.A.S."/>
        <s v="RADIOLOGOS ASOCIADOS DE CORDOBA S.A.S"/>
        <s v="MAXISCAN 3D SAS"/>
        <s v="E.S.E. HOSPITAL SAN VICENTE DE PAUL DE LORICA"/>
        <s v="EMPRESA SOCIAL DEL ESTADO HOSPITAL LOCAL DE SAN CARLOS DE GUAROA"/>
        <s v="ESE CENTRO DE SALUD CARTAGENA DE INDIAS COROZAL"/>
        <s v="ESE HOSPITAL SAN RAFAEL DE ALBANIA"/>
        <s v="ESE HOSPITAL SANTA RITA DE CASSIA"/>
        <s v="E.S.E. HOSPITAL PEDRO LEON ALVAREZ DIAZ"/>
        <s v="FUNDACION LA MANO DE DIOS"/>
        <s v="CLINICA DE ESPECIALISTAS GUAJIRA SA"/>
        <s v="UNIDAD MEDICA INTEGRAL DE LA SABANA SAS"/>
        <s v="EMPRESA SOCIAL DEL ESTADO HOSPITAL EDUARDO ARREDONDO DAZA"/>
        <s v="COOPERATIVA DE TRANSPORTADORES DE AYACUCHO Y SIMAÑA"/>
        <s v="HOSPITAL GENERAL DE MEDELLIN"/>
        <s v="HOSPITAL ISMAEL SILVA E.S.E."/>
        <s v="ESE HOSPITAL NUESTRA SEÑORA DEL CARMEN DE TABIO"/>
        <s v="UNIDAD DE ATENCION DE PACIENTES EN ESTADO CRITICO SAS"/>
        <s v="IPSI ANALIRAPULE"/>
        <s v="FUNDACION CLINICA DEL RIO"/>
        <s v="FUNDACION CHISIA"/>
        <s v="DISTRIMEDICALL DE COLOMBIA SAS"/>
        <s v="CLINICA DE FRACTURAS VALLEDUPAR S.A.S"/>
        <s v="SERVICIOS DE SALUD ESPECIALIZADOS S.A.S"/>
        <s v="HOSPITAL ROBERTO QUINTERO VILLA ESE MONTENEGRO"/>
        <s v="ESE HOSPITAL SUSANA LOPEZ DE VALENCIA"/>
        <s v="SANTOS ODONTOLOGIA IPS SAS"/>
        <s v="SALUD GUAJIRA S.A.S"/>
        <s v="ROJAS CRUZ JULIO GUILLERMO"/>
        <s v="IPS SALUD SANTUARIO LIMITADA"/>
        <s v="E.S.E. CARMEN EMILIA OSPINA DE NEIVA"/>
        <s v="ESE CENTRO DE SALUD DE OVEJAS"/>
        <s v="CARLOS ARTURO PRETELT AYALA"/>
        <s v="CLINICA LA MILAGROSA S,A,"/>
        <s v="CLINICA ZAYMA LTDA"/>
        <s v="TAMARA IMÁGENES DIAGNOSTICAS S.A.S"/>
        <s v="INSTITUTO DE LA VISION DEL NORTE &amp; CIA. LTDA."/>
        <s v="CONGREGACION DE HERMANAS FRANCISCANAS MISIONERAS DE MARIA AUXILIADORA"/>
        <s v="SOCIEDAD MEDICA RIONEGRO SA"/>
        <s v="ESE HOSPITAL LA ANUNCIACION"/>
        <s v="IPS INDIGENA UNUMA ACIM"/>
        <s v="LIGA CONTRA EL CANCER SECCIONAL META"/>
        <s v="PSQ SAS"/>
        <s v="OROSALUD  I. P. S LTDA"/>
        <s v="EXPRESO BRASILIA SA"/>
        <s v="DAVID FERNANDO DAVID GARCIA"/>
        <s v="ESE HOSPITAL DEPARTAMENTAL  CENTENARIO  DE  SEVILLA"/>
        <s v="ESE HOSPITAL INTEGRADO SAN BERNARDO"/>
        <s v="HOSPITAL REGIONAL DE MONIQUIRA ESE"/>
        <s v="EMPRESA SOCIAL DEL ESTADO HOSPITAL REGIONAL DE GARCIA ROVIRA"/>
        <s v="INGRID JUDITH MARTINEZ SOTO"/>
        <s v="MAYORCA CASTILLA WAKIS"/>
        <s v="E.S.E. HOSPITAL DIVINO NIÑO EMPRESA SOCIAL DEL ESTADO"/>
        <s v="UNIDAD MEDICA INTEGRAL DEL SAN JORGE LTDA"/>
        <s v="E.S.E HOSPITAL INTEGRADO SAN ROQUE"/>
        <s v="CLINICA MATERNO INFANTIL SAN LUIS S.A"/>
        <s v="HOSPITAL DE USME ESE"/>
        <s v="ESE HOSPITAL NUESTRA SEÑORA DEL PILAR"/>
        <s v="MARINO MENDOZA MONICA DE LOS ANGELES"/>
        <s v="ESE HOSPITAL REGIONAL NORTE"/>
        <s v="E.S.E. HOSPITAL DEPARTAMENTAL SAN JUAN DE DIOS"/>
        <s v="EMPRESA SOCIAL DEL ESTADO HOSPITAL REGIONAL DE DUITAMA"/>
        <s v="CLINICA DEL OCCIDENTE S.A."/>
        <s v="SOCIEDAD SAN JOSE DE TORICES SAS"/>
        <s v="GASTROKIDS SAS"/>
        <s v="MEDISANAR IPS SAS"/>
        <s v="MAS VIDA SALUD IPS SAS"/>
        <s v="ESE HOSPITAL SAN JOSE DEL MUNICIPIO DE PUEBLO VIEJO"/>
        <s v="EREJEERIA WAYUU IPSI"/>
        <s v="ANASHIWAYA IPSI"/>
        <s v="ANGIOGRAFIA DE COLOMBIA S EN C"/>
        <s v="INSTITUTO DE DIAGNOSTICO MEDICO S.A."/>
        <s v="COMPAÑÍA COLOMBIANA DE SALUD COLSALUD S.A"/>
        <s v="CARO CUEVA MARELVIS"/>
        <s v="TRANSPORTE LA COSTEÑA VELOZ SAS"/>
        <s v="ELIAS ANIBAL DE JESUS RAVE SAMRA"/>
        <s v="ESE CAMU PUEBLO NUEVO"/>
        <s v="CAJA DE COMPESACION FAMILIAR CAFAM"/>
        <s v="EMPRESA SOCIAL DEL ESTADO HOSPITAL DE NAZARETH"/>
        <s v="CORPORACION PROMOVER IPS"/>
        <s v="ASOCIACION MEDICA HUMANA EMPRESA ASOCIATIVA DE TRABAJO"/>
        <s v="ADMINISTRADORA COUNTRY S.A"/>
        <s v="RADIOLOGOS ASOCIADOS SAS"/>
        <s v="FUNDACION SOCIAL PARA PROMOCION DE VIDA"/>
        <s v="CAD VIDA IPS  SAS"/>
        <s v="CENTRO MEDICO Y FONOAUDIOLOGICO PARA EL DESARROLLO INTEGRAL FONOMEDIC"/>
        <s v="ESE MORENO Y CLAVIJO"/>
        <s v="ESE CAMU SANTA TERESITA"/>
        <s v="INSTITUTO DE NEUROCIENCIAS CLINICA DEL SOL LIMITADA"/>
        <s v="SERVICIOS MEDICOS INTEGRALES DE SALUD SAS SERVIMEDICOS SAS"/>
        <s v="HOSPITAL REGIONAL DE MIRAFLORES  EMPRESA SOCIAL DEL ESTADO"/>
        <s v="HOTEL TARENTO SUITE LIMITADA"/>
        <s v="ASISTENCIAS INTEGRALES DE LA COSTA IPS"/>
        <s v="IPS PORTOSALUD SAS"/>
        <s v="GABRIEL ANTONIO PUELLO AMARIS"/>
        <s v="ASOSIACION PRO-BIENESTAR DE LA FAMILIA COLOMBIANA PROFAMILIA"/>
        <s v="COOPERATIVA DE TRANSPORTE SAN FRANCISCO LIMITADA"/>
        <s v="E.S.E. HOSPITAL SALAZAR VILLETA"/>
        <s v="E.S.E. HOSPITAL MUNICIPAL NUESTRA SEÑORA DE GUADALUPE"/>
        <s v="CARDIOSALUD S.A.S"/>
        <s v="CLINICA LAS PEÑITAS SAS"/>
        <s v="INVERSIONES NUEVALUZ LTDA"/>
        <s v="DIAXME S.A.S"/>
        <s v="PUERTO SALUD UNIDAD MEDICA INTEGRAL S.A.S"/>
        <s v="ESE CENTRO DE SALUD CON CAMAS CORDOBA BOLIVAR"/>
        <s v="MI SALUD VITAL IPS S.A.S."/>
        <s v="FUNDACION CARDIO INFANTIL INSTITUTO DE CARDIOLOGIA"/>
        <s v="FUNDAVISION"/>
        <s v="HOSPITAL LOCAL DEL MUNICIPIO DE YOTOCO EMPRESA SOCIAL DEL ESTADO"/>
        <s v="SALUD INTEGRAL DE COLOMBIA IPS SAS"/>
        <s v="COOPERATIVA DE TRANSPORTADORES DE LA GLORIA"/>
        <s v="HOSPITAL LOCAL PRIMER NIVEL E.S.E. FUENTE DE ORO"/>
        <s v="TECNITRAUMA S.A."/>
        <s v="AMBULANCIAS DEL LLANO SAS"/>
        <s v="LLANO &amp; ORINOQUIA LTDA"/>
        <s v="FUNDACION HOSPITAL SAN JOSE DE BUGA"/>
        <s v="EMPRESA SOCIAL DEL ESTADO HOSPITAL SAN VICENTE DE PAUL SANTUARIO"/>
        <s v="FUNDACION MULTIACTIVA CASA HOGAR EL MILAGRO"/>
        <s v="ACCION SALUD IPS LTDA"/>
        <s v="CENTRO DE REHABILITACION INTEGRAL FISIOVITAL"/>
        <s v="CENTRO CARDIOLOGICO DE CORDOBA SAS"/>
        <s v="SALUD GRUPAL IPS LTDA"/>
        <s v="HOSPITAL DEPARTAMENTAL JUAN DOMINGUEZ ROMERO E.S.E SOLEDAD - ATLANTICO"/>
        <s v="IPS EL SEÑOR DE LOS MILAGROS LIMITADA"/>
        <s v="JV INVERSIONES SAS"/>
        <s v="EMPRESA DE TRANSPORTE DEL SUR"/>
        <s v="COOCHOMAR"/>
        <s v="E.S.E.HOSPITAL LOCAL VILLA DEL ROSARIO"/>
        <s v="VISUCENTRO LIMITADA"/>
        <s v="ONCOLOGOS ASOCIADOS DEL CARIBE SOCIEDAD ANONIMA SIMPLIFICADA"/>
        <s v="SAN FELIPE FAMI IPS"/>
        <s v="PROMOTORA CLINICA ZONA FRANCA DE URABA SAS"/>
        <s v="UNIDAD FONOAUDIOLOGICA INTEGRAL REHABILISER IPS LTDA"/>
        <s v="CENTRO AMBULATORIO DE REHABILITACION INTEGRAL DEL CARIBE S.A.S."/>
        <s v="ESE HOSPITAL LOCAL SANTA MARIA"/>
        <s v="HOSPITAL SAN VICENTE DE PAUL"/>
        <s v="UNIDAD MATERNO INFANTIL TALAPUIN S.A.S."/>
        <s v="CLINICA FUNDACION-IPS-SAS"/>
        <s v="SALUD SOCIAL SAS"/>
        <s v="ESE HOSPITAL SAN JUAN DE PUERTO RICO"/>
        <s v="CLINICA MEDILASER S.A"/>
        <s v="U.T UNIDAD ONCOLOGICA Y DE RADIOTERAPIA"/>
        <s v="EMPRESA SOCIAL DEL ESTADO HOSPITAL LOCAL DE CUBARRAL"/>
        <s v="EMPRESA SOCIAL DEL ESTADO ESE CENTRO I"/>
        <s v="SONIA YOLANDA VARGAS QUIROGA"/>
        <s v="LABORATORIO CARDIOVASCULAR LTDA"/>
        <s v="MEDICAL CORPORATION SOCIEDAD ANONIMA SIGLA MEDICAL CORP. S.A."/>
        <s v="PANORAMA IPS SAS"/>
        <s v="EMPRESA SOCIAL DEL ESTADO HOSPITAL LA CANDELARIA"/>
        <s v="HOSPITAL NUESTRA SEÑORA DEL CARMEN"/>
        <s v="UNIDAD MEDICA ODONTOLOGICA IPS LOS ALPES LTDA"/>
        <s v="E.S.E. HOSPITAL UNIVERSITARIO HERNANDO MONCALEANO PERDOMO DE NEIVA"/>
        <s v="FRANCISCO OSCAR FERNANDO ROSERO OLARTE"/>
        <s v="EMPRESA SOCIAL DEL ESTADO HOSPITAL DE JUAN DE ACOSTA"/>
        <s v="EMPRESA SOCIAL DEL ESTADO HOSPITAL REGIONAL DE CHIQUINQUIRA"/>
        <s v="SANATORIO DE AGUA DE DIOS E.S.E."/>
        <s v="EMPRESA SOCIAL DEL ESTADO HOSPITAL MUNICIPAL DE EL DORADO"/>
        <s v="IPS SAN GABRIEL AY TERAPIAS E.U."/>
        <s v="UNIDADES MOVILES DE SALUD MOVISALUD S.A.S"/>
        <s v="CLINICA CENTRAL O.H.L. LTDA"/>
        <s v="TRIMED DISTRIBUIDORA LTDA"/>
        <s v="UNIDAD DE IMAGENOLOGIA LA CANDELARIA S.A.S."/>
        <s v="ESE HOSPITAL DEPTAL UNIVERSITARIO  SAN JUAN DE DIOS"/>
        <s v="E.S.E. HOSPITAL UNIVERSITARIO DEPARTAMENTAL DE NARIÑO"/>
        <s v="FUNDACION ANAS AKUAIPA"/>
        <s v="CLINICA LOS  ALMENDROS  SAS"/>
        <s v="ARIAS  CARCAMO  MARTIN  JOSE"/>
        <s v="INVERSIONES DE LA OSSA Y ESPITIA TRANSPORTES LUZ SAS"/>
        <s v="CLNICA LABIMED LIMITADA"/>
        <s v="CENTRO CARDIOVASCULAR COLOMBIANO CLINICA SANTA MARIA"/>
        <s v="CLINICA LA TRINIDAD I.P.S. LTDA"/>
        <s v="CENTRO DE ENFERMEDADES NEOPLASICAS S A S"/>
        <s v="SERVICIOS ESPECIALIZADOS DE SALUD EMPRESA ASOCIATIVA DE T"/>
        <s v="UNIDAD TERAPEUTICA Y REHABILITACION INTEGRAL EN SALUD IPS SAS"/>
        <s v="IPS CENTRO MEDICO SAN NICOLAS S.A.S"/>
        <s v="O2 VITAL S.A.S"/>
        <s v="FUNDACION HOSPITAL SAN PEDRO"/>
        <s v="NEONATOLOGOS DE SUCRE LIMITADA"/>
        <s v="MULTISALUD LIMITADA"/>
        <s v="IPS PSICOSOCIAL LTDA."/>
        <s v="LAZA SANCHEZ ANA BELIS"/>
        <s v="CENTRO MEDICO BUENOS AIRES SAS"/>
        <s v="ESE HOSPITAL SAN VICENTE DE PAUL DE NEMOCON"/>
        <s v="E.S.E. HOSPITAL SAN MARTIN DE PORRES DE CHOCONTA"/>
        <s v="JOSE VICENTE MUNAR SANABRIA"/>
        <s v="ACOSTA DAZA ALVARO ENRIQUE"/>
        <s v="IPS CHIDES SAS"/>
        <s v="IPSI SUPULA WAYUU"/>
        <s v="ARMANDO DE JESUS GONZALEZ FERNADEZ"/>
        <s v="REGAMA DEL CARIBE LTDA"/>
        <s v="PREVICARE LTDA"/>
        <s v="TRANSPORTAL DEL CARIBE SAS"/>
        <s v="OROZCO NORIEGA MARINA ESTHER"/>
        <s v="MEJIA RAMIREZ JAIME JOSE"/>
        <s v="COOPERATIVA DE SERVICIOS ESPECIALES DEL NORTE"/>
        <s v="SOCIEDAD TRANSPORTADORA DE LA SABANA"/>
        <s v="BERNARDO ESPINOSA G. &amp; MARTHA SANDOVAL DE ESPINOSA S.A.S"/>
        <s v="HOSPITAL SAN JUAN DE DIOS E.S.E RIONEGRO - ANTIOQUIA"/>
        <s v="ESE HOSPITAL SAN JUAN DE DIOS YARUMAL"/>
        <s v="EMPRESA SOCIAL DEL ESTADO HOSPITAL REGIONAL NOROCCIDENTAL"/>
        <s v="GASES INDUSTRIALES DE COLOMBIA SA"/>
        <s v="SERVICIOS DE REHABILITACION PARA SU SALUD IPS LTDA"/>
        <s v="FUNDACION CHIDESS"/>
        <s v="VEGIMED SAS"/>
        <s v="IPS MI CASA MI HOSPITAL DE LA SABANA SAS"/>
        <s v="E.S.E. HOSPITAL SAN ANTONIO"/>
        <s v="NUEVO HOSPITAL LA CANDELARIA EMPRESA SOCIAL DEL ESTADO"/>
        <s v="ESE HOSPITAL SANTA MÓNICA"/>
        <s v="QBE SEGUROS S.A."/>
        <s v="CENTRO DE IMAGENES DIAGNOSTICAS MEDICAS S.A.S."/>
        <s v="COOPERATIVA INTEGRAL DE TRANSPORTADORES DE CURUMANI"/>
        <s v="CLINICA CARRIAZO S.A"/>
        <s v="DROGUERIA Y MINIMARKET SAN JUAN"/>
        <s v="ESE HOSPITAL VENANCIO DIAZ DIAZ"/>
        <s v="EMPRESA SOCIAL DEL ESTADO BELLO SALUD"/>
        <s v="FUNDACION EDUMAR DEL CARIBE"/>
        <s v="UNION TEMPORAL DIAGNOSTICO IMAGENOLOGIA DEL ARIARI"/>
        <s v="SALUD A SU HOGAR IPS S.A.S."/>
        <s v="HOSPITAL SAN BLAS II E.S.E"/>
        <s v="E.S.E. HOSPITAL DEPARTAMENTAL SAN ANTONIO DE PADUA DE LA PLATA"/>
        <s v="INTEGRAL MAS VIDA IPS S.A.S."/>
        <s v="CLINICA LA ASUNCION"/>
        <s v="MEDICOS ASOCIADOS S.A."/>
        <s v="PORFIRIO OROZCO NUÑEZ"/>
        <s v="PEREZ SOCARRAS JAIRO JOSE"/>
        <s v="RODRIGUEZ BARRIOS GABRIEL"/>
        <s v="EMPRESA SOCIAL DEL ESTADO HOSPITAL SANTA MARTA DE SAMACA"/>
        <s v="AUDIFARMA S A"/>
        <s v="I.P.S. DE LA COSTA S.A."/>
        <s v="IPS CLINICA SANTA MONICA S.A.S."/>
        <s v="FUNDACION UNIDAD DE CUIDADOS INTENSIVOS DOÑA PILAR"/>
        <s v="INSTITUTO DIAGNOSTICO POR IMAGENES DE MAICAO SAS"/>
        <s v="HOSPITAL FRANCISCO DE PAULA SANTANDER E.S.E."/>
        <s v="LABORATORIO CLINICO DUNALAB IPS SAS"/>
        <s v="SUMINISTROS Y DOTACIONES COLOMBIA SA"/>
        <s v="FERIAS MENDOZA ANDRES SEBASTIAN"/>
        <s v="CPO S A"/>
        <s v="POLICLINICO EJE SALUD S.A.S"/>
        <s v="IPS MI CASA MI HOSPITAL S.A.S."/>
        <s v="CENTRO TERAPEUTICO RE-ENCONTRARSE S.A.S."/>
        <s v="SOCIEDAD UNIDAD INTEGRAL DE SALUD MENTAL SION SAS"/>
        <s v="BOHORQUEZ PEREZ ANGEL EMIRO"/>
        <s v="COMPAÑIA LIBERTADOR SA"/>
        <s v="GALVIS HERNANDEZ MAURICIO DAVID"/>
        <s v="ESE HOSPITAL NUESTRA SEÑORA DEL PERPETUO SOCORRO"/>
        <s v="EMPRESA SOCIAL DEL ESTADO HOSPITAL SAN RAFAEL"/>
        <s v="POLANIA OVALLE RICARDO LEON"/>
        <s v="CENTRO DE REHABILITACION TERAPEUTICO INTEGRAL S.A.S."/>
        <s v="CARDIO SUN IPS S.A.S"/>
        <s v="HOSPITAL DE SUBA ESE"/>
        <s v="E.S.E. HOSPITAL SANTA MATILDE DE MADRID"/>
        <s v="UCI DEL CARIBE SAS"/>
        <s v="EMPRESA SOCIAL DEL ESTADO HOSPITAL SAN RAFAEL TUNJA"/>
        <s v="HOSPITAL INFANTIL UNIVERSITARIO DE SAN JOSE"/>
        <s v="GONZALEZ CANENCIA SANDRA"/>
        <s v="ATENCION DE VIDA Y EXTRAMUROS SAS SIGLA AVE SALUD"/>
        <s v="SECRETARIA DE SALUD DPTAL DE BOLIVAR"/>
        <s v="ALMARIO  CHAPARRO JORGE EDUARDO"/>
        <s v="SUS VACUNAS SAS"/>
        <s v="ESE HOSPITAL CAMILO VILLAZON PUMAREJO"/>
        <s v="ESE CENTRO DE SALUD USIACURI JOSE MARIA FEREZ FARAH"/>
        <s v="CONGREGACION DE DOMINICAS DE SANTA CATALINA DE SENA"/>
        <s v="ESE HOSPITAL SAN JOSE MARSELLA"/>
        <s v="UCI SAN FRANCISCO S.A.S."/>
        <s v="UNIDAD DE GASTROENTEROLOGIA PEDIATRICA DEL CESAR S.A.S"/>
        <s v="GRUPO EMPRESARIAL TAE S.A.S"/>
        <s v="ESE HOSPITAL SAN MARCOS"/>
        <s v="ESE HOSPITAL CESAR URIBE PIEDRAHITA"/>
        <s v="INSTITUTO DE CANCEROLOGIA DE SUCRE S.A.S."/>
        <s v="IPS CLINI-SALUD SUMINISTROS S.A.S."/>
        <s v="ALEMAN ARROYO MARIA ETELVINA"/>
        <s v="NIETO VALDERRAMA JHON JAIRO"/>
        <s v="HOSPITAL DEPARTAMENTAL DE CARTAGO EMPRESA SOCIAL DEL ESTADO"/>
        <s v="PROCARDIO SERVICIOS MEDICOS INTEGRALES S.A.S."/>
        <s v="CLINICA LA PASTORA"/>
        <s v="MEDICOOP IPS LTDA"/>
        <s v="CENTRO DE TERAPIA  CERETE S.A.S."/>
        <s v="CORPO MEDICAL SAS"/>
        <s v="FUNDACION CLINICA MEGASALUD"/>
        <s v="COOPERATIVA ESPECIALIZADA DE TRANSPORTADORES TORCOROMA"/>
        <s v="SIERRA ROA JORGE ARTURO"/>
        <s v="MUÑOZ DAZA ALONSO"/>
        <s v="IPS LIGA CORDOBESA CONTRA EL CANCER"/>
        <s v="IPS VISION CARIBE EI SAS"/>
        <s v="UNIDAD CLINICA LA MAGDALENA SAS"/>
        <s v="SOCIEDAD CESARENSE DE UROLOGIA LTDA"/>
        <s v="E.S.E. HOSPITAL EL CARMEN"/>
        <s v="FUNDACION BET SHALOM"/>
        <s v="ENTIDAD LIDER EN ASISTENCIA SOCIAL Y COMERCIAL LTDA -ENLACES LTDA"/>
        <s v="METSOCIAL EMPRESA ASOCIATIVA DE TRABAJO"/>
        <s v="E.S.E. SANATORIO DE CONTRATACION"/>
        <s v="FUNDACION VALLE DEL LILI"/>
        <s v="CAMINEMOS IPS SAS"/>
        <s v="CORPORACIÓN HOSPITAL INFANTIL CONCEJO DE MEDELLÍN"/>
        <s v="ESE HOSPITAL LOCAL MANUELA PABUENA LOBO"/>
        <s v="FUNDACION MEDICA CAMPBELL"/>
        <s v="E.S.E. HOSPITAL SAN RAFAEL DE PACHO"/>
        <s v="EMPRESA SOCIAL DEL ESTADO HOSPITAL FRAY LUIS DE LEON"/>
        <s v="ORDUZ NARANJO TERESA"/>
        <s v="INSTITUTO RADIOLOGICA DEL CESAR E.U"/>
        <s v="DROGUERIA ROCIO E.U."/>
        <s v="COOPERATIVA DE TRANSPORTE DE LA FRONTERA"/>
        <s v="COOPERATIVA ESPECIALIZADA DE TRANSPORTADORES SIMON BOLIVAR LTDA"/>
        <s v="ESE HOSPITAL JOSE MARIA HERNAN"/>
        <s v="E.S.E. HOSPITAL SAN RAFAEL DE LETICIA"/>
        <s v="INSTITUTO DE REHABILITACIÓN ISSA ABUCHAIBE LTDA"/>
        <s v="SOCIEDAD MEDICA ANTIOQUEÑA S.A. SOMA"/>
        <s v="FUNDACION INTEGRAL DE SALUD"/>
        <s v="MEDICLINICOS IPS S.A.S"/>
        <s v="CLINICA DE FRACTURAS TAYRONA IPS SAS"/>
        <s v="HOSPITAL DEPARTAMENTAL MARIA INMACULADA ESE"/>
        <s v="PALMERA MINDIOLA NESTOR GUILLERMO"/>
        <s v="COMBATT PATERNINA MIZAEL DE JESUS"/>
        <s v="COOPERATIVA ESPECIALIZADA DE TRANSPORTADORES DE SUCRE LTDA."/>
        <s v="RODIGITAL S.A.S"/>
        <s v="HOSPITAL PABLO VI DE BOSA"/>
        <s v="E.S.E. HOSPITAL SAN JUAN BAUTISTA"/>
        <s v="ESE HOSPITAL SAN VICENTE DE PAUL"/>
        <s v="UROCENTRO LTDA"/>
        <s v="FUNDACION ESTILO DE VIDA SALUDABLE ESVIDA IPS"/>
        <s v="FUNDACION SEMBRANDO FUTURO SEMFU"/>
        <s v="DELTA SALUD S.A.S"/>
        <s v="E.S.E. HOSPITAL DEL ROSARIO DE CAMPOALEGRE"/>
        <s v="E.S.E HOSPITAL SAN ANTONIO DE PADUA"/>
        <s v="PRONTASALUD SAS"/>
        <s v="FUNDACION SANTA TERESITA"/>
        <s v="INTEGRAL DE COLOMBIA IPS SAS"/>
        <s v="TRANSPORTES LA UNION &amp; CIA. LTDA."/>
        <s v="RECIO TURISMO SA"/>
        <s v="RED DE SALUD DEL CENTRO EMPRESA SOCIAL DEL ESTADO"/>
        <s v="CENTRO DE REHABILITACION FISICA Y ESTETICA IPS EU"/>
        <s v="URMEDICAS VIP LTDA"/>
        <s v="ESE HOSPITAL PROFESOR JORGE CAVELIER -I- NIVEL DE ATENCION CAJICA"/>
        <s v="E.S.E. HOSPITAL INTEGRADO SAN ANTONIO"/>
        <s v="MEDICARDIOLAB SAS"/>
        <s v="EMPRESA MULTIACTIVA DE SALUD SERMULTISALUD SAS"/>
        <s v="EMPRESA SOCIAL DEL ESTADO HOSPITAL  DE REPELON"/>
        <s v="CLINICA SANTA LUCIA DEL SINU"/>
        <s v="RODRIGUEZ ALVAREZ ANA MILENA"/>
        <s v="COOPERATIVA INTEGRAL - COOINTRASABANASTUR EXPRESS"/>
        <s v="GONZALEZ LAGUNA DIANA MARCELA"/>
        <s v="E.S.E. HOSPITAL OSCAR EMIRO VERGARA CRUZ"/>
        <s v="IPS SANTAMARIA DE JESUS LTDA"/>
        <s v="DAVITA S.A.S."/>
        <s v="RESONANCIA DE ALTA TECNOLOGIA DEL CARIBE SAS"/>
        <s v="ODONTO CENTER VILLA SANDRA SAS"/>
        <s v="CANITAS SONRIENTES S.A.S"/>
        <s v="EMPRESA SOCIAL DEL ESTADO HOSPITAL UNIVERSITARIO DE SANTANDER"/>
        <s v="HOSPITAL DEPARTAMENTAL TOMAS URIBE URIBE ESE"/>
        <s v="PROMOTORA BOCAGRANDE SA PROBCA SA"/>
        <s v="COOPERATIVA MULTIACTIVA DE TRANSPORTADORES DE CHIRIGUANA"/>
        <s v="FUNERARIA SENDEROS DE PAZ LTDA"/>
        <s v="EMPRESA SOCIAL DEL ESTADO HOSPITAL LOCAL"/>
        <s v="EMPRESA LOCAL DEL ESTADO HOSPITAL LOCAL DE SAN MARTIN DE LOS LLANOS"/>
        <s v="UNIDAD DE GASTROENTEROLOGIA Y ENDOSCOPIA DIGESTIVA S.A.-UGASEND S.A"/>
        <s v="CAMI LTDA"/>
        <s v="CENTRO DE CARDIOLOGIA INFANTIL SAS"/>
        <s v="ASISTENCIA MEDICA DEL MAGDALENA SAS"/>
        <s v="CLINICA GENERAL Y REHABILITACION REINA SOFIA LTDA"/>
        <s v="HOSPITAL REGIONAL SEGUNDO NIVEL DE ATENCIÓN VALLE DE TENZA E.S.E."/>
        <s v="CENTRO DE REHABILITACIÓN FUNCIONAL (CRF) S.A.S"/>
        <s v="IPSI OUTAJIAPALA"/>
        <s v="UNIDAD OFTALMOLOGICA DE CARTAGENA S.A.S"/>
        <s v="EMPRESA SOCIAL DEL ESTADO HOSPITAL PSIQUIÁTRICO SAN CAMILO"/>
        <s v="CORPORACION PARA LA INTEGRACIO"/>
        <s v="INVERSIONES Y COMERCIALIZADORA DIAYCA Y CIA S EN C"/>
        <s v="COPORACION TOCANDO FONDO"/>
        <s v="CENTRO DE NEURO-REHABILITACION SAN RAFAEL S.A.S"/>
        <s v="I.P.S. LEVPHARMA DE COLOMBIA S.A.S"/>
        <s v="CENTRO DE PROCEDIMIENTOS INTEGRALES MEDICOS ASISTENCIALES S.A.S."/>
        <s v="CLINICA SAN FRANCISCO DE ASIS SAS"/>
        <s v="FUNDACION ALBERGUE JESUS MISERICORDIIOSO"/>
        <s v="COOPERTAIVA DE TRANSPORTES DE LA GUAJIRA"/>
        <s v="RADA RAMOS KELLY PATRICIA"/>
        <s v="E.S.E. HOSPITAL MARCO FELIPE AFANADOR DE TOCAIMA"/>
        <s v="CLINICA GENERAL DE SOLEDAD Y CIA. LTDA"/>
        <s v="GESTION EN SALUD INTEGRAL SAS"/>
        <s v="HOSPITAL REINA SOFIA DE ESPAÑA EMPRESA SOCIAL DEL ESTADO LERIDA TOLIMA"/>
        <s v="DENBAR INTERNATIONAL IPS S.AS."/>
        <s v="HEALTH WORKERS SAS"/>
        <s v="ESPECIALISTAS ASESORES PROFESIONALES EAP IPS SAS"/>
        <s v="E.S.E. HOSPITAL REGIONAL DE VELEZ"/>
        <s v="IPS VITAL SALUD SAS"/>
        <s v="REHABILITADORES ASOCIADOS LTDA"/>
        <s v="FUNDACION CLINICA INTEGRAL SINCELEJO"/>
        <s v="SERVIFARMA DEL CARIBE IPS LTDA"/>
        <s v="CENTRO DE MEDICINA NUCLEAR DEL CARIBE LIMITADA"/>
        <s v="BEDOYA PITALUA JOSE DE LOS REYES"/>
        <s v="CABALLERO DOMINGUEZ CANDIDA MERCEDES"/>
        <s v="CLINICA LA CANDELARIA IPS S.A."/>
        <s v="GESTION INTEGRAL LIMITADA"/>
        <s v="UNIDAD DE CUIDADOS INTENSIVOS ASYSTIR"/>
        <s v="CENTRO DE ENFERMEDADES DIGESTIVAS SAS"/>
        <s v="FESALUD DEL CESAR S.A.S"/>
        <s v="CLINICA CORPOSUCRE"/>
        <s v="CLINICA NUESTRA SEÑORA DE LOS REMEDIOS"/>
        <s v="MATTOS ARANGO RUTH MARINA"/>
        <s v="EMPRESA DE TRANSPORTE RAPIDO EL CARMEN SA"/>
        <s v="VIECO REYES ALBERTO ENRIQUE"/>
        <s v="UNION DE DROGUISTAS SA UNIDROGAS SA"/>
        <s v="CLINICA VASCULAR NAVARRA LTDA / CLINICA NAVARRA"/>
        <s v="RESURGIR CASA DE REPOSO LTDA"/>
        <s v="UNIDAD DE ONCOLOGIA MEDICA ONCOMEDIC LTDA"/>
        <s v="E.S.E HOSPITAL REGIONAL SURORIENTAL"/>
        <s v="FUNDACIÓN HOSPITAL UNIVERSIDAD DEL NORTE"/>
        <s v="COOPERATIVA SANTANDEREANA DE TRANSPORTADORES LIMITADA"/>
        <s v="E.S.E. HOSPITAL CARLOS CARMONA MONTOYA IPS"/>
        <s v="E.S.E HOSPITAL ORITO"/>
        <s v="HERNANDEZ SALCEDO DELIA ISABEL"/>
        <s v="HOSPITAL CENTRAL JULIO MENDEZ"/>
        <s v="FUNDACION ABOOD SHAIO"/>
        <s v="TRANSPORTE DE URGENCIAS MEDICALIZADAS INMEDIATAS S.A.S"/>
        <s v="EMPRESA SOCIAL DEL ESTADO HOSPITAL SAN RAFAEL DE YOLOMBO"/>
        <s v="COOPERATIVA MULTIACTIVA DE CODAZZI Y SUR DEL CESAR"/>
        <s v="EXPRESO SABANERO LTDA"/>
        <s v="BELTRAN GALVIS OSCAR ALFREDO"/>
        <s v="PRONTOSALUD LTDA"/>
        <s v="ESE  HOSPITAL DEPARTAMENTAL MANUEL ELKIN PATARROYO"/>
        <s v="FUNDACION NUEVA CAMPBELL"/>
        <s v="FUNDACION MARIA REINA"/>
        <s v="HOSPITAL UNIVERSITARIO DEL VALLE EVARISTO GARCIA E.S.E."/>
        <s v="HOSPITAL UNIVERSITARIO SAN JOSE DE POPAYAN E.S.E."/>
        <s v="RAMON ANTONIO QUINTERO ALMENAREZ"/>
        <s v="JURADO PEREZ MONICA LUCIA"/>
        <s v="CLINICA REGIONAL DEL SAN JORGE IPS SA"/>
        <s v="CENTRO OFTALMOLOGICO ORIENTAL LTDA"/>
        <s v="ESE HOSPITAL REGIONAL DE BOLIVAR"/>
        <s v="INSTITUTO DE REHABILITACION INTEGRAL SAMUEL LTDA"/>
        <s v="LLANO SALUD DEL META S.A.S."/>
        <s v="DIAGNOSTICOS DEL CARIBE SAS"/>
        <s v="UNION TEMPORAL UCI ADULTOS LAS MERCEDES DE COROZAL"/>
        <s v="SALGADO NISPERUSA ANA BLASINA"/>
        <s v="TRANSPORTE LOHER LTDA"/>
        <s v="EMPRESA SOCIAL DEL ESTADO HOSPITAL SANTA ANA"/>
        <s v="SALUD SOGAMOSO EMPRESA SOCIAL DEL ESTADO"/>
        <s v="EMPRESA SOCIAL DEL ESTADO CAMU MOÑITOS"/>
        <s v="E.S.E. HOSPITAL LOCAL SANGRADA FAMILIA EMPRESA SOCIAL DEL ESTADO"/>
        <s v="CENTRO DE REHABILITACION FISICA INTEGRAL DEL CARIBE SAS"/>
        <s v="MEDIASISTENCIA S.A"/>
        <s v="AMOR POR TU SALUD S.A.S."/>
        <s v="E.S.E. HOSPITAL UNIVERSITARIO ERASMO MEOZ"/>
        <s v="HOSPITAL DE ENGATIVA ESE"/>
        <s v="CLINICA DE ENFERMEDADES DIGESTIVAS SAS"/>
        <s v="INVERSIONES WJS S.A.S"/>
        <s v="HOSPITAL SAN JOSÉ"/>
        <s v="E.S.E. HOSPITAL DEPARTAMENTAL PSIQUIATRICO UNIVERSITARIO DEL VALLE"/>
        <s v="ESE HOSPITAL SANTA MARGARITA"/>
        <s v="PORSALUD LIMITADA"/>
        <s v="INTERMEDIOS E.D. LIMITADA"/>
        <s v="OSTEOSUMINISTRO SAS"/>
        <s v="CLINICA LA MERCED BARRANQUILLA SAS"/>
        <s v="FUNDACION SOCIAL MUELITAS INFANTILES"/>
        <s v="SABBAG RADIOLOGOS S.A"/>
        <s v="CLINICA CARTAGENA DEL MAR S.A.S"/>
        <s v="CARDIOSTRESS LTDA"/>
        <s v="VITAL MEDIC EMERGENCIAS LTDA"/>
        <s v="CENTRO DE TERAPIAS INTEGRALES MISALUD S.A.S."/>
        <s v="FUNDACION PARA EL DESARROLLO HUMANO INTEGRAL"/>
        <s v="E.S.E. HOSPITAL ARMANDO PABON LOPEZ"/>
        <s v="IPS CLINICA MEDICO FAMILIAR SAS"/>
        <s v="CALYPSO TOURS L ALIANXA SAS"/>
        <s v="SERVICIOS ODONTOMEDICOS DEL CARIBE LTDA"/>
        <s v="ORGANIZACION MEDICA SANTA ISABEL OMESI S.A.S"/>
        <s v="CUNA NATAL SA"/>
        <s v="OSTEONORTE SAS"/>
        <s v="CLINICA SANTO TOMAS DE VALLEDUPAR"/>
        <s v="RADIOLOGOS ASOCIADOS DEL BAJO SINU S.A.S."/>
      </sharedItems>
    </cacheField>
    <cacheField name="REGIMEN" numFmtId="0">
      <sharedItems/>
    </cacheField>
    <cacheField name="SATV_SALDO" numFmtId="164">
      <sharedItems containsSemiMixedTypes="0" containsString="0" containsNumber="1" minValue="-1026374485.74" maxValue="190618465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Mario Jose Morales" refreshedDate="43493.449862847221" createdVersion="6" refreshedVersion="6" minRefreshableVersion="3" recordCount="393" xr:uid="{2FC25A1D-1EE9-4F1E-BE92-8361F44B0C3C}">
  <cacheSource type="worksheet">
    <worksheetSource ref="B1:E394" sheet="INTERFACE"/>
  </cacheSource>
  <cacheFields count="4">
    <cacheField name="CTA" numFmtId="0">
      <sharedItems containsSemiMixedTypes="0" containsString="0" containsNumber="1" containsInteger="1" minValue="22052002" maxValue="61654202020101" count="10">
        <n v="22052002"/>
        <n v="61654002031001"/>
        <n v="61654002031501"/>
        <n v="61653502020701"/>
        <n v="61653502020101"/>
        <n v="61654002030201"/>
        <n v="61653502030101"/>
        <n v="6165650201"/>
        <n v="61654202020101"/>
        <n v="61653502020301"/>
      </sharedItems>
    </cacheField>
    <cacheField name="NAT" numFmtId="0">
      <sharedItems count="2">
        <s v="C"/>
        <s v="D"/>
      </sharedItems>
    </cacheField>
    <cacheField name="VR" numFmtId="164">
      <sharedItems containsSemiMixedTypes="0" containsString="0" containsNumber="1" minValue="0.5" maxValue="4885318944.9207001"/>
    </cacheField>
    <cacheField name="NIT" numFmtId="0">
      <sharedItems containsSemiMixedTypes="0" containsString="0" containsNumber="1" containsInteger="1" minValue="800037021" maxValue="10529460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2">
  <r>
    <n v="12"/>
    <n v="2018"/>
    <x v="0"/>
    <x v="0"/>
    <s v="OTROS P PUBLICO"/>
    <x v="0"/>
    <s v="Subsidiado"/>
    <n v="2164100"/>
  </r>
  <r>
    <n v="12"/>
    <n v="2018"/>
    <x v="1"/>
    <x v="1"/>
    <s v="NEONATAL P PRIVADO"/>
    <x v="1"/>
    <s v="Subsidiado"/>
    <n v="520000"/>
  </r>
  <r>
    <n v="12"/>
    <n v="2018"/>
    <x v="2"/>
    <x v="2"/>
    <s v="UNIDAD FUNC DE CONSULTA EXT"/>
    <x v="2"/>
    <s v="Subsidiado"/>
    <n v="66021468"/>
  </r>
  <r>
    <n v="12"/>
    <n v="2018"/>
    <x v="2"/>
    <x v="3"/>
    <s v="UNIDAD FUNC DE CONSULTA EXT"/>
    <x v="3"/>
    <s v="Subsidiado"/>
    <n v="48976153"/>
  </r>
  <r>
    <n v="12"/>
    <n v="2018"/>
    <x v="2"/>
    <x v="4"/>
    <s v="UNIDAD FUNC DE CONSULTA EXT"/>
    <x v="4"/>
    <s v="Subsidiado"/>
    <n v="95834280"/>
  </r>
  <r>
    <n v="12"/>
    <n v="2018"/>
    <x v="3"/>
    <x v="5"/>
    <s v="UNIDAD FUNCIONAL DE APOYO TERAPEUTICO"/>
    <x v="5"/>
    <s v="Subsidiado"/>
    <n v="2674495594"/>
  </r>
  <r>
    <n v="12"/>
    <n v="2018"/>
    <x v="4"/>
    <x v="6"/>
    <s v="UNIDAD FUNC DE CONSULTA EXT"/>
    <x v="6"/>
    <s v="Subsidiado"/>
    <n v="950792968"/>
  </r>
  <r>
    <n v="12"/>
    <n v="2018"/>
    <x v="4"/>
    <x v="7"/>
    <s v="UNIDAD FUNC DE CONSULTA EXT"/>
    <x v="7"/>
    <s v="Subsidiado"/>
    <n v="52958042"/>
  </r>
  <r>
    <n v="12"/>
    <n v="2018"/>
    <x v="5"/>
    <x v="8"/>
    <s v="UNIDAD FUNCIONAL DE APOYO TERAPEUTICO"/>
    <x v="8"/>
    <s v="Subsidiado"/>
    <n v="300000"/>
  </r>
  <r>
    <n v="12"/>
    <n v="2018"/>
    <x v="5"/>
    <x v="9"/>
    <s v="UNIDAD FUNCIONAL DE APOYO TERAPEUTICO"/>
    <x v="9"/>
    <s v="Subsidiado"/>
    <n v="484000"/>
  </r>
  <r>
    <n v="12"/>
    <n v="2018"/>
    <x v="6"/>
    <x v="10"/>
    <s v="UNIDAD FUNCIONAL DE APOYO DIAGNOSTICO"/>
    <x v="10"/>
    <s v="Subsidiado"/>
    <n v="54200"/>
  </r>
  <r>
    <n v="12"/>
    <n v="2018"/>
    <x v="7"/>
    <x v="11"/>
    <s v="UNIDAD FUNCIONAL QUIROFANO Y SALA DE PAR"/>
    <x v="11"/>
    <s v="Subsidiado"/>
    <n v="906758"/>
  </r>
  <r>
    <n v="12"/>
    <n v="2018"/>
    <x v="8"/>
    <x v="12"/>
    <s v="UNIDAD FUNCIONAL DE APOYO TERAPEUTICO"/>
    <x v="12"/>
    <s v="Subsidiado"/>
    <n v="44430"/>
  </r>
  <r>
    <n v="12"/>
    <n v="2018"/>
    <x v="9"/>
    <x v="13"/>
    <s v="UNIDAD FUNCIONAL HOSP E INTERNACION"/>
    <x v="13"/>
    <s v="Subsidiado"/>
    <n v="51962655"/>
  </r>
  <r>
    <n v="12"/>
    <n v="2018"/>
    <x v="9"/>
    <x v="14"/>
    <s v="UNIDAD FUNCIONAL HOSP E INTERNACION"/>
    <x v="14"/>
    <s v="Subsidiado"/>
    <n v="176287"/>
  </r>
  <r>
    <n v="12"/>
    <n v="2018"/>
    <x v="9"/>
    <x v="15"/>
    <s v="UNIDAD FUNCIONAL HOSP E INTERNACION"/>
    <x v="15"/>
    <s v="Subsidiado"/>
    <n v="3666864"/>
  </r>
  <r>
    <n v="12"/>
    <n v="2018"/>
    <x v="9"/>
    <x v="16"/>
    <s v="UNIDAD FUNCIONAL HOSP E INTERNACION"/>
    <x v="16"/>
    <s v="Subsidiado"/>
    <n v="282653135"/>
  </r>
  <r>
    <n v="12"/>
    <n v="2018"/>
    <x v="9"/>
    <x v="17"/>
    <s v="UNIDAD FUNCIONAL HOSP E INTERNACION"/>
    <x v="17"/>
    <s v="Subsidiado"/>
    <n v="3507930"/>
  </r>
  <r>
    <n v="12"/>
    <n v="2018"/>
    <x v="9"/>
    <x v="18"/>
    <s v="UNIDAD FUNCIONAL HOSP E INTERNACION"/>
    <x v="18"/>
    <s v="Subsidiado"/>
    <n v="970960"/>
  </r>
  <r>
    <n v="12"/>
    <n v="2018"/>
    <x v="9"/>
    <x v="19"/>
    <s v="UNIDAD FUNCIONAL HOSP E INTERNACION"/>
    <x v="19"/>
    <s v="Subsidiado"/>
    <n v="796450"/>
  </r>
  <r>
    <n v="12"/>
    <n v="2018"/>
    <x v="9"/>
    <x v="20"/>
    <s v="UNIDAD FUNCIONAL HOSP E INTERNACION"/>
    <x v="20"/>
    <s v="Subsidiado"/>
    <n v="1320551"/>
  </r>
  <r>
    <n v="12"/>
    <n v="2018"/>
    <x v="9"/>
    <x v="21"/>
    <s v="UNIDAD FUNCIONAL HOSP E INTERNACION"/>
    <x v="21"/>
    <s v="Subsidiado"/>
    <n v="1228085875"/>
  </r>
  <r>
    <n v="12"/>
    <n v="2018"/>
    <x v="10"/>
    <x v="22"/>
    <s v="UNIDAD FUNCIONAL INTERNACION HOSPITALIZA"/>
    <x v="22"/>
    <s v="Subsidiado"/>
    <n v="746174"/>
  </r>
  <r>
    <n v="12"/>
    <n v="2018"/>
    <x v="10"/>
    <x v="23"/>
    <s v="UNIDAD FUNCIONAL INTERNACION HOSPITALIZA"/>
    <x v="23"/>
    <s v="Subsidiado"/>
    <n v="-93172"/>
  </r>
  <r>
    <n v="12"/>
    <n v="2018"/>
    <x v="10"/>
    <x v="24"/>
    <s v="UNIDAD FUNCIONAL INTERNACION HOSPITALIZA"/>
    <x v="24"/>
    <s v="Subsidiado"/>
    <n v="2655861478"/>
  </r>
  <r>
    <n v="12"/>
    <n v="2018"/>
    <x v="10"/>
    <x v="25"/>
    <s v="UNIDAD FUNCIONAL INTERNACION HOSPITALIZA"/>
    <x v="25"/>
    <s v="Subsidiado"/>
    <n v="-26114464"/>
  </r>
  <r>
    <n v="12"/>
    <n v="2018"/>
    <x v="10"/>
    <x v="26"/>
    <s v="UNIDAD FUNCIONAL INTERNACION HOSPITALIZA"/>
    <x v="26"/>
    <s v="Subsidiado"/>
    <n v="1909154"/>
  </r>
  <r>
    <n v="12"/>
    <n v="2018"/>
    <x v="10"/>
    <x v="27"/>
    <s v="UNIDAD FUNCIONAL INTERNACION HOSPITALIZA"/>
    <x v="27"/>
    <s v="Subsidiado"/>
    <n v="2835367"/>
  </r>
  <r>
    <n v="12"/>
    <n v="2018"/>
    <x v="10"/>
    <x v="28"/>
    <s v="UNIDAD FUNCIONAL INTERNACION HOSPITALIZA"/>
    <x v="28"/>
    <s v="Subsidiado"/>
    <n v="5290366710.3599997"/>
  </r>
  <r>
    <n v="12"/>
    <n v="2018"/>
    <x v="10"/>
    <x v="29"/>
    <s v="UNIDAD FUNCIONAL INTERNACION HOSPITALIZA"/>
    <x v="29"/>
    <s v="Subsidiado"/>
    <n v="346029821"/>
  </r>
  <r>
    <n v="12"/>
    <n v="2018"/>
    <x v="10"/>
    <x v="30"/>
    <s v="UNIDAD FUNCIONAL INTERNACION HOSPITALIZA"/>
    <x v="30"/>
    <s v="Subsidiado"/>
    <n v="557131818"/>
  </r>
  <r>
    <n v="12"/>
    <n v="2018"/>
    <x v="10"/>
    <x v="31"/>
    <s v="UNIDAD FUNCIONAL INTERNACION HOSPITALIZA"/>
    <x v="31"/>
    <s v="Subsidiado"/>
    <n v="151511693"/>
  </r>
  <r>
    <n v="12"/>
    <n v="2018"/>
    <x v="10"/>
    <x v="32"/>
    <s v="UNIDAD FUNCIONAL INTERNACION HOSPITALIZA"/>
    <x v="32"/>
    <s v="Subsidiado"/>
    <n v="2651940993"/>
  </r>
  <r>
    <n v="12"/>
    <n v="2018"/>
    <x v="10"/>
    <x v="33"/>
    <s v="UNIDAD FUNCIONAL INTERNACION HOSPITALIZA"/>
    <x v="33"/>
    <s v="Subsidiado"/>
    <n v="486088535"/>
  </r>
  <r>
    <n v="12"/>
    <n v="2018"/>
    <x v="10"/>
    <x v="34"/>
    <s v="UNIDAD FUNCIONAL INTERNACION HOSPITALIZA"/>
    <x v="34"/>
    <s v="Subsidiado"/>
    <n v="115750000"/>
  </r>
  <r>
    <n v="12"/>
    <n v="2018"/>
    <x v="11"/>
    <x v="35"/>
    <s v="UNIDAD FUNCIONAL DE APOYO TERAPEUTICO"/>
    <x v="35"/>
    <s v="Subsidiado"/>
    <n v="541668454"/>
  </r>
  <r>
    <n v="12"/>
    <n v="2018"/>
    <x v="11"/>
    <x v="36"/>
    <s v="UNIDAD FUNCIONAL DE APOYO TERAPEUTICO"/>
    <x v="36"/>
    <s v="Subsidiado"/>
    <n v="604168351"/>
  </r>
  <r>
    <n v="12"/>
    <n v="2018"/>
    <x v="11"/>
    <x v="37"/>
    <s v="UNIDAD FUNCIONAL DE APOYO TERAPEUTICO"/>
    <x v="37"/>
    <s v="Subsidiado"/>
    <n v="4690790"/>
  </r>
  <r>
    <n v="12"/>
    <n v="2018"/>
    <x v="11"/>
    <x v="38"/>
    <s v="UNIDAD FUNCIONAL DE APOYO TERAPEUTICO"/>
    <x v="38"/>
    <s v="Subsidiado"/>
    <n v="3824036"/>
  </r>
  <r>
    <n v="12"/>
    <n v="2018"/>
    <x v="11"/>
    <x v="39"/>
    <s v="UNIDAD FUNCIONAL DE APOYO TERAPEUTICO"/>
    <x v="39"/>
    <s v="Subsidiado"/>
    <n v="5417956898"/>
  </r>
  <r>
    <n v="12"/>
    <n v="2018"/>
    <x v="11"/>
    <x v="40"/>
    <s v="UNIDAD FUNCIONAL DE APOYO TERAPEUTICO"/>
    <x v="40"/>
    <s v="Subsidiado"/>
    <n v="70700"/>
  </r>
  <r>
    <n v="12"/>
    <n v="2018"/>
    <x v="12"/>
    <x v="41"/>
    <s v="CONTRATOS CAPITADOS P PUBLICO"/>
    <x v="41"/>
    <s v="Subsidiado"/>
    <n v="2663666"/>
  </r>
  <r>
    <n v="12"/>
    <n v="2018"/>
    <x v="12"/>
    <x v="42"/>
    <s v="CONTRATOS CAPITADOS P PUBLICO"/>
    <x v="42"/>
    <s v="Subsidiado"/>
    <n v="85205267"/>
  </r>
  <r>
    <n v="12"/>
    <n v="2018"/>
    <x v="12"/>
    <x v="43"/>
    <s v="CONTRATOS CAPITADOS P PUBLICO"/>
    <x v="43"/>
    <s v="Subsidiado"/>
    <n v="1006267"/>
  </r>
  <r>
    <n v="12"/>
    <n v="2018"/>
    <x v="13"/>
    <x v="44"/>
    <s v="UNIDAD FUNCIONAL D CONSULTA EXT"/>
    <x v="44"/>
    <s v="Subsidiado"/>
    <n v="72787221"/>
  </r>
  <r>
    <n v="12"/>
    <n v="2018"/>
    <x v="14"/>
    <x v="45"/>
    <s v="OBLIGACIONES PENDIENTES Y CONOCIDAS"/>
    <x v="45"/>
    <s v="Subsidiado"/>
    <n v="674605.04"/>
  </r>
  <r>
    <n v="12"/>
    <n v="2018"/>
    <x v="14"/>
    <x v="46"/>
    <s v="OBLIGACIONES PENDIENTES Y CONOCIDAS"/>
    <x v="46"/>
    <s v="Subsidiado"/>
    <n v="-1113150"/>
  </r>
  <r>
    <n v="12"/>
    <n v="2018"/>
    <x v="14"/>
    <x v="47"/>
    <s v="OBLIGACIONES PENDIENTES Y CONOCIDAS"/>
    <x v="47"/>
    <s v="Subsidiado"/>
    <n v="64192129.25"/>
  </r>
  <r>
    <n v="12"/>
    <n v="2018"/>
    <x v="14"/>
    <x v="48"/>
    <s v="OBLIGACIONES PENDIENTES Y CONOCIDAS"/>
    <x v="48"/>
    <s v="Subsidiado"/>
    <n v="107811886.73999999"/>
  </r>
  <r>
    <n v="12"/>
    <n v="2018"/>
    <x v="14"/>
    <x v="49"/>
    <s v="OBLIGACIONES PENDIENTES Y CONOCIDAS"/>
    <x v="49"/>
    <s v="Subsidiado"/>
    <n v="72935248"/>
  </r>
  <r>
    <n v="12"/>
    <n v="2018"/>
    <x v="14"/>
    <x v="50"/>
    <s v="OBLIGACIONES PENDIENTES Y CONOCIDAS"/>
    <x v="50"/>
    <s v="Subsidiado"/>
    <n v="-69440080"/>
  </r>
  <r>
    <n v="12"/>
    <n v="2018"/>
    <x v="2"/>
    <x v="51"/>
    <s v="UNIDAD FUNC DE CONSULTA EXT"/>
    <x v="51"/>
    <s v="Subsidiado"/>
    <n v="55502637"/>
  </r>
  <r>
    <n v="12"/>
    <n v="2018"/>
    <x v="2"/>
    <x v="52"/>
    <s v="UNIDAD FUNC DE CONSULTA EXT"/>
    <x v="52"/>
    <s v="Subsidiado"/>
    <n v="84921220"/>
  </r>
  <r>
    <n v="12"/>
    <n v="2018"/>
    <x v="2"/>
    <x v="53"/>
    <s v="UNIDAD FUNC DE CONSULTA EXT"/>
    <x v="53"/>
    <s v="Subsidiado"/>
    <n v="117992548"/>
  </r>
  <r>
    <n v="12"/>
    <n v="2018"/>
    <x v="15"/>
    <x v="54"/>
    <s v="UNIDAD FUNCIONAL INTERNACION HOSPITALIZA"/>
    <x v="54"/>
    <s v="Subsidiado"/>
    <n v="27831689"/>
  </r>
  <r>
    <n v="12"/>
    <n v="2018"/>
    <x v="4"/>
    <x v="55"/>
    <s v="UNIDAD FUNC DE CONSULTA EXT"/>
    <x v="55"/>
    <s v="Subsidiado"/>
    <n v="220692272"/>
  </r>
  <r>
    <n v="12"/>
    <n v="2018"/>
    <x v="4"/>
    <x v="56"/>
    <s v="UNIDAD FUNC DE CONSULTA EXT"/>
    <x v="56"/>
    <s v="Subsidiado"/>
    <n v="402694512"/>
  </r>
  <r>
    <n v="12"/>
    <n v="2018"/>
    <x v="4"/>
    <x v="57"/>
    <s v="UNIDAD FUNC DE CONSULTA EXT"/>
    <x v="57"/>
    <s v="Subsidiado"/>
    <n v="50084758"/>
  </r>
  <r>
    <n v="12"/>
    <n v="2018"/>
    <x v="16"/>
    <x v="16"/>
    <s v="UNIDAD FUNCIONAL HOSP E INTERNACION"/>
    <x v="16"/>
    <s v="Subsidiado"/>
    <n v="3792640"/>
  </r>
  <r>
    <n v="12"/>
    <n v="2018"/>
    <x v="17"/>
    <x v="58"/>
    <s v="UNIDAD FUNCIONAL QUIROFANO Y SALA DE PAR"/>
    <x v="58"/>
    <s v="Subsidiado"/>
    <n v="15624"/>
  </r>
  <r>
    <n v="12"/>
    <n v="2018"/>
    <x v="18"/>
    <x v="59"/>
    <s v="UNIDAD FUNCIONAL DE APOYO DIAGNOSTICO"/>
    <x v="59"/>
    <s v="Subsidiado"/>
    <n v="1600954"/>
  </r>
  <r>
    <n v="12"/>
    <n v="2018"/>
    <x v="5"/>
    <x v="60"/>
    <s v="UNIDAD FUNCIONAL DE APOYO TERAPEUTICO"/>
    <x v="60"/>
    <s v="Subsidiado"/>
    <n v="326000"/>
  </r>
  <r>
    <n v="12"/>
    <n v="2018"/>
    <x v="5"/>
    <x v="61"/>
    <s v="UNIDAD FUNCIONAL DE APOYO TERAPEUTICO"/>
    <x v="61"/>
    <s v="Subsidiado"/>
    <n v="150000"/>
  </r>
  <r>
    <n v="12"/>
    <n v="2018"/>
    <x v="19"/>
    <x v="62"/>
    <s v="UNIDAD FUNCIONAL INTERNACION HOSPITALIZA"/>
    <x v="62"/>
    <s v="Subsidiado"/>
    <n v="3968027"/>
  </r>
  <r>
    <n v="12"/>
    <n v="2018"/>
    <x v="20"/>
    <x v="63"/>
    <s v="UNIDAD FUNCIONAL DE APOYO TERAPEUTICO"/>
    <x v="63"/>
    <s v="Subsidiado"/>
    <n v="991000"/>
  </r>
  <r>
    <n v="12"/>
    <n v="2018"/>
    <x v="9"/>
    <x v="64"/>
    <s v="UNIDAD FUNCIONAL HOSP E INTERNACION"/>
    <x v="64"/>
    <s v="Subsidiado"/>
    <n v="-174081"/>
  </r>
  <r>
    <n v="12"/>
    <n v="2018"/>
    <x v="9"/>
    <x v="65"/>
    <s v="UNIDAD FUNCIONAL HOSP E INTERNACION"/>
    <x v="65"/>
    <s v="Subsidiado"/>
    <n v="25197583"/>
  </r>
  <r>
    <n v="12"/>
    <n v="2018"/>
    <x v="9"/>
    <x v="66"/>
    <s v="UNIDAD FUNCIONAL HOSP E INTERNACION"/>
    <x v="66"/>
    <s v="Subsidiado"/>
    <n v="-354178"/>
  </r>
  <r>
    <n v="12"/>
    <n v="2018"/>
    <x v="9"/>
    <x v="67"/>
    <s v="UNIDAD FUNCIONAL HOSP E INTERNACION"/>
    <x v="67"/>
    <s v="Subsidiado"/>
    <n v="86665571"/>
  </r>
  <r>
    <n v="12"/>
    <n v="2018"/>
    <x v="10"/>
    <x v="68"/>
    <s v="UNIDAD FUNCIONAL INTERNACION HOSPITALIZA"/>
    <x v="68"/>
    <s v="Subsidiado"/>
    <n v="14809887"/>
  </r>
  <r>
    <n v="12"/>
    <n v="2018"/>
    <x v="10"/>
    <x v="69"/>
    <s v="UNIDAD FUNCIONAL INTERNACION HOSPITALIZA"/>
    <x v="69"/>
    <s v="Subsidiado"/>
    <n v="1080018"/>
  </r>
  <r>
    <n v="12"/>
    <n v="2018"/>
    <x v="10"/>
    <x v="70"/>
    <s v="UNIDAD FUNCIONAL INTERNACION HOSPITALIZA"/>
    <x v="70"/>
    <s v="Subsidiado"/>
    <n v="358075048"/>
  </r>
  <r>
    <n v="12"/>
    <n v="2018"/>
    <x v="10"/>
    <x v="71"/>
    <s v="UNIDAD FUNCIONAL INTERNACION HOSPITALIZA"/>
    <x v="71"/>
    <s v="Subsidiado"/>
    <n v="295073594"/>
  </r>
  <r>
    <n v="12"/>
    <n v="2018"/>
    <x v="10"/>
    <x v="72"/>
    <s v="UNIDAD FUNCIONAL INTERNACION HOSPITALIZA"/>
    <x v="72"/>
    <s v="Subsidiado"/>
    <n v="19356090"/>
  </r>
  <r>
    <n v="12"/>
    <n v="2018"/>
    <x v="10"/>
    <x v="73"/>
    <s v="UNIDAD FUNCIONAL INTERNACION HOSPITALIZA"/>
    <x v="73"/>
    <s v="Subsidiado"/>
    <n v="873400"/>
  </r>
  <r>
    <n v="12"/>
    <n v="2018"/>
    <x v="10"/>
    <x v="10"/>
    <s v="UNIDAD FUNCIONAL INTERNACION HOSPITALIZA"/>
    <x v="10"/>
    <s v="Subsidiado"/>
    <n v="3585300"/>
  </r>
  <r>
    <n v="12"/>
    <n v="2018"/>
    <x v="10"/>
    <x v="74"/>
    <s v="UNIDAD FUNCIONAL INTERNACION HOSPITALIZA"/>
    <x v="74"/>
    <s v="Subsidiado"/>
    <n v="811611968"/>
  </r>
  <r>
    <n v="12"/>
    <n v="2018"/>
    <x v="10"/>
    <x v="75"/>
    <s v="UNIDAD FUNCIONAL INTERNACION HOSPITALIZA"/>
    <x v="75"/>
    <s v="Subsidiado"/>
    <n v="4426407"/>
  </r>
  <r>
    <n v="12"/>
    <n v="2018"/>
    <x v="10"/>
    <x v="76"/>
    <s v="UNIDAD FUNCIONAL INTERNACION HOSPITALIZA"/>
    <x v="76"/>
    <s v="Subsidiado"/>
    <n v="94800000"/>
  </r>
  <r>
    <n v="12"/>
    <n v="2018"/>
    <x v="10"/>
    <x v="77"/>
    <s v="UNIDAD FUNCIONAL INTERNACION HOSPITALIZA"/>
    <x v="77"/>
    <s v="Subsidiado"/>
    <n v="30049829"/>
  </r>
  <r>
    <n v="12"/>
    <n v="2018"/>
    <x v="10"/>
    <x v="78"/>
    <s v="UNIDAD FUNCIONAL INTERNACION HOSPITALIZA"/>
    <x v="78"/>
    <s v="Subsidiado"/>
    <n v="2070000"/>
  </r>
  <r>
    <n v="12"/>
    <n v="2018"/>
    <x v="10"/>
    <x v="79"/>
    <s v="UNIDAD FUNCIONAL INTERNACION HOSPITALIZA"/>
    <x v="79"/>
    <s v="Subsidiado"/>
    <n v="45742335"/>
  </r>
  <r>
    <n v="12"/>
    <n v="2018"/>
    <x v="10"/>
    <x v="80"/>
    <s v="UNIDAD FUNCIONAL INTERNACION HOSPITALIZA"/>
    <x v="80"/>
    <s v="Subsidiado"/>
    <n v="-1150050"/>
  </r>
  <r>
    <n v="12"/>
    <n v="2018"/>
    <x v="10"/>
    <x v="81"/>
    <s v="UNIDAD FUNCIONAL INTERNACION HOSPITALIZA"/>
    <x v="81"/>
    <s v="Subsidiado"/>
    <n v="15112803"/>
  </r>
  <r>
    <n v="12"/>
    <n v="2018"/>
    <x v="10"/>
    <x v="82"/>
    <s v="UNIDAD FUNCIONAL INTERNACION HOSPITALIZA"/>
    <x v="82"/>
    <s v="Subsidiado"/>
    <n v="273750"/>
  </r>
  <r>
    <n v="12"/>
    <n v="2018"/>
    <x v="10"/>
    <x v="83"/>
    <s v="UNIDAD FUNCIONAL INTERNACION HOSPITALIZA"/>
    <x v="83"/>
    <s v="Subsidiado"/>
    <n v="3578942898"/>
  </r>
  <r>
    <n v="12"/>
    <n v="2018"/>
    <x v="10"/>
    <x v="50"/>
    <s v="UNIDAD FUNCIONAL INTERNACION HOSPITALIZA"/>
    <x v="50"/>
    <s v="Subsidiado"/>
    <n v="525169470"/>
  </r>
  <r>
    <n v="12"/>
    <n v="2018"/>
    <x v="10"/>
    <x v="84"/>
    <s v="UNIDAD FUNCIONAL INTERNACION HOSPITALIZA"/>
    <x v="84"/>
    <s v="Subsidiado"/>
    <n v="3494209040"/>
  </r>
  <r>
    <n v="12"/>
    <n v="2018"/>
    <x v="21"/>
    <x v="85"/>
    <s v="UNIDAD FUNCIONAL DE APOYO TERAPEUTICO"/>
    <x v="85"/>
    <s v="Subsidiado"/>
    <n v="425500"/>
  </r>
  <r>
    <n v="12"/>
    <n v="2018"/>
    <x v="21"/>
    <x v="86"/>
    <s v="UNIDAD FUNCIONAL DE APOYO TERAPEUTICO"/>
    <x v="86"/>
    <s v="Subsidiado"/>
    <n v="871800"/>
  </r>
  <r>
    <n v="12"/>
    <n v="2018"/>
    <x v="11"/>
    <x v="87"/>
    <s v="UNIDAD FUNCIONAL DE APOYO TERAPEUTICO"/>
    <x v="87"/>
    <s v="Subsidiado"/>
    <n v="122158998"/>
  </r>
  <r>
    <n v="12"/>
    <n v="2018"/>
    <x v="11"/>
    <x v="88"/>
    <s v="UNIDAD FUNCIONAL DE APOYO TERAPEUTICO"/>
    <x v="88"/>
    <s v="Subsidiado"/>
    <n v="209441"/>
  </r>
  <r>
    <n v="12"/>
    <n v="2018"/>
    <x v="11"/>
    <x v="89"/>
    <s v="UNIDAD FUNCIONAL DE APOYO TERAPEUTICO"/>
    <x v="89"/>
    <s v="Subsidiado"/>
    <n v="970843770"/>
  </r>
  <r>
    <n v="12"/>
    <n v="2018"/>
    <x v="11"/>
    <x v="90"/>
    <s v="UNIDAD FUNCIONAL DE APOYO TERAPEUTICO"/>
    <x v="90"/>
    <s v="Subsidiado"/>
    <n v="27618"/>
  </r>
  <r>
    <n v="12"/>
    <n v="2018"/>
    <x v="12"/>
    <x v="91"/>
    <s v="CONTRATOS CAPITADOS P PUBLICO"/>
    <x v="91"/>
    <s v="Subsidiado"/>
    <n v="27716153.640000001"/>
  </r>
  <r>
    <n v="12"/>
    <n v="2018"/>
    <x v="12"/>
    <x v="92"/>
    <s v="CONTRATOS CAPITADOS P PUBLICO"/>
    <x v="92"/>
    <s v="Subsidiado"/>
    <n v="943391734.72000003"/>
  </r>
  <r>
    <n v="12"/>
    <n v="2018"/>
    <x v="12"/>
    <x v="93"/>
    <s v="CONTRATOS CAPITADOS P PUBLICO"/>
    <x v="93"/>
    <s v="Subsidiado"/>
    <n v="55081745"/>
  </r>
  <r>
    <n v="12"/>
    <n v="2018"/>
    <x v="13"/>
    <x v="94"/>
    <s v="UNIDAD FUNCIONAL D CONSULTA EXT"/>
    <x v="94"/>
    <s v="Subsidiado"/>
    <n v="-4191533"/>
  </r>
  <r>
    <n v="12"/>
    <n v="2018"/>
    <x v="13"/>
    <x v="95"/>
    <s v="UNIDAD FUNCIONAL D CONSULTA EXT"/>
    <x v="95"/>
    <s v="Subsidiado"/>
    <n v="216000"/>
  </r>
  <r>
    <n v="12"/>
    <n v="2018"/>
    <x v="13"/>
    <x v="96"/>
    <s v="UNIDAD FUNCIONAL D CONSULTA EXT"/>
    <x v="96"/>
    <s v="Subsidiado"/>
    <n v="12350000"/>
  </r>
  <r>
    <n v="12"/>
    <n v="2018"/>
    <x v="13"/>
    <x v="97"/>
    <s v="UNIDAD FUNCIONAL D CONSULTA EXT"/>
    <x v="97"/>
    <s v="Subsidiado"/>
    <n v="1113466"/>
  </r>
  <r>
    <n v="12"/>
    <n v="2018"/>
    <x v="14"/>
    <x v="98"/>
    <s v="OBLIGACIONES PENDIENTES Y CONOCIDAS"/>
    <x v="98"/>
    <s v="Subsidiado"/>
    <n v="69952796"/>
  </r>
  <r>
    <n v="12"/>
    <n v="2018"/>
    <x v="14"/>
    <x v="99"/>
    <s v="OBLIGACIONES PENDIENTES Y CONOCIDAS"/>
    <x v="99"/>
    <s v="Subsidiado"/>
    <n v="-760568.37"/>
  </r>
  <r>
    <n v="12"/>
    <n v="2018"/>
    <x v="14"/>
    <x v="100"/>
    <s v="OBLIGACIONES PENDIENTES Y CONOCIDAS"/>
    <x v="100"/>
    <s v="Subsidiado"/>
    <n v="142022637.59"/>
  </r>
  <r>
    <n v="12"/>
    <n v="2018"/>
    <x v="14"/>
    <x v="101"/>
    <s v="OBLIGACIONES PENDIENTES Y CONOCIDAS"/>
    <x v="101"/>
    <s v="Subsidiado"/>
    <n v="1300000"/>
  </r>
  <r>
    <n v="12"/>
    <n v="2018"/>
    <x v="14"/>
    <x v="102"/>
    <s v="OBLIGACIONES PENDIENTES Y CONOCIDAS"/>
    <x v="102"/>
    <s v="Subsidiado"/>
    <n v="-239860.64"/>
  </r>
  <r>
    <n v="12"/>
    <n v="2018"/>
    <x v="14"/>
    <x v="103"/>
    <s v="OBLIGACIONES PENDIENTES Y CONOCIDAS"/>
    <x v="103"/>
    <s v="Subsidiado"/>
    <n v="316972.45"/>
  </r>
  <r>
    <n v="12"/>
    <n v="2018"/>
    <x v="14"/>
    <x v="104"/>
    <s v="OBLIGACIONES PENDIENTES Y CONOCIDAS"/>
    <x v="104"/>
    <s v="Subsidiado"/>
    <n v="-704567.77"/>
  </r>
  <r>
    <n v="12"/>
    <n v="2018"/>
    <x v="14"/>
    <x v="105"/>
    <s v="OBLIGACIONES PENDIENTES Y CONOCIDAS"/>
    <x v="105"/>
    <s v="Subsidiado"/>
    <n v="-206560.79"/>
  </r>
  <r>
    <n v="12"/>
    <n v="2018"/>
    <x v="14"/>
    <x v="106"/>
    <s v="OBLIGACIONES PENDIENTES Y CONOCIDAS"/>
    <x v="106"/>
    <s v="Subsidiado"/>
    <n v="-56769901.649999999"/>
  </r>
  <r>
    <n v="12"/>
    <n v="2018"/>
    <x v="14"/>
    <x v="107"/>
    <s v="OBLIGACIONES PENDIENTES Y CONOCIDAS"/>
    <x v="107"/>
    <s v="Subsidiado"/>
    <n v="-1128280"/>
  </r>
  <r>
    <n v="12"/>
    <n v="2018"/>
    <x v="0"/>
    <x v="108"/>
    <s v="OTROS P PUBLICO"/>
    <x v="108"/>
    <s v="Subsidiado"/>
    <n v="10400"/>
  </r>
  <r>
    <n v="12"/>
    <n v="2018"/>
    <x v="22"/>
    <x v="109"/>
    <s v="ADULTOS P PUBLICO"/>
    <x v="109"/>
    <s v="Subsidiado"/>
    <n v="16825346"/>
  </r>
  <r>
    <n v="12"/>
    <n v="2018"/>
    <x v="2"/>
    <x v="110"/>
    <s v="UNIDAD FUNC DE CONSULTA EXT"/>
    <x v="110"/>
    <s v="Subsidiado"/>
    <n v="144000000"/>
  </r>
  <r>
    <n v="12"/>
    <n v="2018"/>
    <x v="15"/>
    <x v="111"/>
    <s v="UNIDAD FUNCIONAL INTERNACION HOSPITALIZA"/>
    <x v="111"/>
    <s v="Subsidiado"/>
    <n v="240000"/>
  </r>
  <r>
    <n v="12"/>
    <n v="2018"/>
    <x v="4"/>
    <x v="93"/>
    <s v="UNIDAD FUNC DE CONSULTA EXT"/>
    <x v="93"/>
    <s v="Subsidiado"/>
    <n v="197990827"/>
  </r>
  <r>
    <n v="12"/>
    <n v="2018"/>
    <x v="4"/>
    <x v="106"/>
    <s v="UNIDAD FUNC DE CONSULTA EXT"/>
    <x v="106"/>
    <s v="Subsidiado"/>
    <n v="775067863"/>
  </r>
  <r>
    <n v="12"/>
    <n v="2018"/>
    <x v="23"/>
    <x v="112"/>
    <s v="UNIDAD FUNCIONAL DE APOYO TERAPEUTICO"/>
    <x v="112"/>
    <s v="Subsidiado"/>
    <n v="195536220"/>
  </r>
  <r>
    <n v="12"/>
    <n v="2018"/>
    <x v="5"/>
    <x v="113"/>
    <s v="UNIDAD FUNCIONAL DE APOYO TERAPEUTICO"/>
    <x v="113"/>
    <s v="Subsidiado"/>
    <n v="5757600"/>
  </r>
  <r>
    <n v="12"/>
    <n v="2018"/>
    <x v="24"/>
    <x v="114"/>
    <s v="UNIDAD FUNCIONAL DE CONS EXTERNA"/>
    <x v="114"/>
    <s v="Subsidiado"/>
    <n v="194408"/>
  </r>
  <r>
    <n v="12"/>
    <n v="2018"/>
    <x v="19"/>
    <x v="115"/>
    <s v="UNIDAD FUNCIONAL INTERNACION HOSPITALIZA"/>
    <x v="115"/>
    <s v="Subsidiado"/>
    <n v="277804"/>
  </r>
  <r>
    <n v="12"/>
    <n v="2018"/>
    <x v="7"/>
    <x v="62"/>
    <s v="UNIDAD FUNCIONAL QUIROFANO Y SALA DE PAR"/>
    <x v="62"/>
    <s v="Subsidiado"/>
    <n v="85256085"/>
  </r>
  <r>
    <n v="12"/>
    <n v="2018"/>
    <x v="25"/>
    <x v="101"/>
    <s v="UNIDAD FUNCIONAL D CONSULTA EXT"/>
    <x v="101"/>
    <s v="Subsidiado"/>
    <n v="650000"/>
  </r>
  <r>
    <n v="12"/>
    <n v="2018"/>
    <x v="9"/>
    <x v="116"/>
    <s v="UNIDAD FUNCIONAL HOSP E INTERNACION"/>
    <x v="116"/>
    <s v="Subsidiado"/>
    <n v="23874514"/>
  </r>
  <r>
    <n v="12"/>
    <n v="2018"/>
    <x v="9"/>
    <x v="117"/>
    <s v="UNIDAD FUNCIONAL HOSP E INTERNACION"/>
    <x v="117"/>
    <s v="Subsidiado"/>
    <n v="76850"/>
  </r>
  <r>
    <n v="12"/>
    <n v="2018"/>
    <x v="9"/>
    <x v="118"/>
    <s v="UNIDAD FUNCIONAL HOSP E INTERNACION"/>
    <x v="118"/>
    <s v="Subsidiado"/>
    <n v="9492072"/>
  </r>
  <r>
    <n v="12"/>
    <n v="2018"/>
    <x v="10"/>
    <x v="119"/>
    <s v="UNIDAD FUNCIONAL INTERNACION HOSPITALIZA"/>
    <x v="119"/>
    <s v="Subsidiado"/>
    <n v="623329586"/>
  </r>
  <r>
    <n v="12"/>
    <n v="2018"/>
    <x v="10"/>
    <x v="120"/>
    <s v="UNIDAD FUNCIONAL INTERNACION HOSPITALIZA"/>
    <x v="120"/>
    <s v="Subsidiado"/>
    <n v="-9533946"/>
  </r>
  <r>
    <n v="12"/>
    <n v="2018"/>
    <x v="10"/>
    <x v="121"/>
    <s v="UNIDAD FUNCIONAL INTERNACION HOSPITALIZA"/>
    <x v="121"/>
    <s v="Subsidiado"/>
    <n v="4426407"/>
  </r>
  <r>
    <n v="12"/>
    <n v="2018"/>
    <x v="10"/>
    <x v="122"/>
    <s v="UNIDAD FUNCIONAL INTERNACION HOSPITALIZA"/>
    <x v="122"/>
    <s v="Subsidiado"/>
    <n v="19061846545"/>
  </r>
  <r>
    <n v="12"/>
    <n v="2018"/>
    <x v="10"/>
    <x v="123"/>
    <s v="UNIDAD FUNCIONAL INTERNACION HOSPITALIZA"/>
    <x v="123"/>
    <s v="Subsidiado"/>
    <n v="805246769"/>
  </r>
  <r>
    <n v="12"/>
    <n v="2018"/>
    <x v="10"/>
    <x v="124"/>
    <s v="UNIDAD FUNCIONAL INTERNACION HOSPITALIZA"/>
    <x v="124"/>
    <s v="Subsidiado"/>
    <n v="123037141"/>
  </r>
  <r>
    <n v="12"/>
    <n v="2018"/>
    <x v="26"/>
    <x v="48"/>
    <s v="UNIDAD FUNCIONAL QUIROFANO Y SALA DE PAR"/>
    <x v="48"/>
    <s v="Subsidiado"/>
    <n v="7273887"/>
  </r>
  <r>
    <n v="12"/>
    <n v="2018"/>
    <x v="27"/>
    <x v="125"/>
    <s v="CONTRATOS POR EVENTOS P PRIVADO"/>
    <x v="125"/>
    <s v="Subsidiado"/>
    <n v="22016622"/>
  </r>
  <r>
    <n v="12"/>
    <n v="2018"/>
    <x v="21"/>
    <x v="126"/>
    <s v="UNIDAD FUNCIONAL DE APOYO TERAPEUTICO"/>
    <x v="126"/>
    <s v="Subsidiado"/>
    <n v="39000"/>
  </r>
  <r>
    <n v="12"/>
    <n v="2018"/>
    <x v="11"/>
    <x v="116"/>
    <s v="UNIDAD FUNCIONAL DE APOYO TERAPEUTICO"/>
    <x v="116"/>
    <s v="Subsidiado"/>
    <n v="234030"/>
  </r>
  <r>
    <n v="12"/>
    <n v="2018"/>
    <x v="11"/>
    <x v="127"/>
    <s v="UNIDAD FUNCIONAL DE APOYO TERAPEUTICO"/>
    <x v="127"/>
    <s v="Subsidiado"/>
    <n v="22157098"/>
  </r>
  <r>
    <n v="12"/>
    <n v="2018"/>
    <x v="11"/>
    <x v="128"/>
    <s v="UNIDAD FUNCIONAL DE APOYO TERAPEUTICO"/>
    <x v="128"/>
    <s v="Subsidiado"/>
    <n v="7358926"/>
  </r>
  <r>
    <n v="12"/>
    <n v="2018"/>
    <x v="11"/>
    <x v="129"/>
    <s v="UNIDAD FUNCIONAL DE APOYO TERAPEUTICO"/>
    <x v="129"/>
    <s v="Subsidiado"/>
    <n v="473856"/>
  </r>
  <r>
    <n v="12"/>
    <n v="2018"/>
    <x v="11"/>
    <x v="130"/>
    <s v="UNIDAD FUNCIONAL DE APOYO TERAPEUTICO"/>
    <x v="130"/>
    <s v="Subsidiado"/>
    <n v="433400"/>
  </r>
  <r>
    <n v="12"/>
    <n v="2018"/>
    <x v="11"/>
    <x v="131"/>
    <s v="UNIDAD FUNCIONAL DE APOYO TERAPEUTICO"/>
    <x v="131"/>
    <s v="Subsidiado"/>
    <n v="151964"/>
  </r>
  <r>
    <n v="12"/>
    <n v="2018"/>
    <x v="11"/>
    <x v="132"/>
    <s v="UNIDAD FUNCIONAL DE APOYO TERAPEUTICO"/>
    <x v="132"/>
    <s v="Subsidiado"/>
    <n v="-815464"/>
  </r>
  <r>
    <n v="12"/>
    <n v="2018"/>
    <x v="12"/>
    <x v="133"/>
    <s v="CONTRATOS CAPITADOS P PUBLICO"/>
    <x v="133"/>
    <s v="Subsidiado"/>
    <n v="11426106"/>
  </r>
  <r>
    <n v="12"/>
    <n v="2018"/>
    <x v="12"/>
    <x v="134"/>
    <s v="CONTRATOS CAPITADOS P PUBLICO"/>
    <x v="134"/>
    <s v="Subsidiado"/>
    <n v="108855899"/>
  </r>
  <r>
    <n v="12"/>
    <n v="2018"/>
    <x v="14"/>
    <x v="35"/>
    <s v="OBLIGACIONES PENDIENTES Y CONOCIDAS"/>
    <x v="35"/>
    <s v="Subsidiado"/>
    <n v="55037702.840000004"/>
  </r>
  <r>
    <n v="12"/>
    <n v="2018"/>
    <x v="14"/>
    <x v="135"/>
    <s v="OBLIGACIONES PENDIENTES Y CONOCIDAS"/>
    <x v="135"/>
    <s v="Subsidiado"/>
    <n v="25576418.02"/>
  </r>
  <r>
    <n v="12"/>
    <n v="2018"/>
    <x v="14"/>
    <x v="136"/>
    <s v="OBLIGACIONES PENDIENTES Y CONOCIDAS"/>
    <x v="136"/>
    <s v="Subsidiado"/>
    <n v="-404760"/>
  </r>
  <r>
    <n v="12"/>
    <n v="2018"/>
    <x v="0"/>
    <x v="97"/>
    <s v="OTROS P PUBLICO"/>
    <x v="97"/>
    <s v="Subsidiado"/>
    <n v="299292"/>
  </r>
  <r>
    <n v="12"/>
    <n v="2018"/>
    <x v="28"/>
    <x v="49"/>
    <s v="OTROS P PRIVADO"/>
    <x v="49"/>
    <s v="Subsidiado"/>
    <n v="20520"/>
  </r>
  <r>
    <n v="12"/>
    <n v="2018"/>
    <x v="2"/>
    <x v="40"/>
    <s v="UNIDAD FUNC DE CONSULTA EXT"/>
    <x v="40"/>
    <s v="Subsidiado"/>
    <n v="112466856"/>
  </r>
  <r>
    <n v="12"/>
    <n v="2018"/>
    <x v="29"/>
    <x v="137"/>
    <s v="UNIDAD FUNC HOSP E INTERNACION"/>
    <x v="137"/>
    <s v="Subsidiado"/>
    <n v="46552765"/>
  </r>
  <r>
    <n v="12"/>
    <n v="2018"/>
    <x v="3"/>
    <x v="33"/>
    <s v="UNIDAD FUNCIONAL DE APOYO TERAPEUTICO"/>
    <x v="33"/>
    <s v="Subsidiado"/>
    <n v="12357357"/>
  </r>
  <r>
    <n v="12"/>
    <n v="2018"/>
    <x v="18"/>
    <x v="138"/>
    <s v="UNIDAD FUNCIONAL DE APOYO DIAGNOSTICO"/>
    <x v="138"/>
    <s v="Subsidiado"/>
    <n v="25000"/>
  </r>
  <r>
    <n v="12"/>
    <n v="2018"/>
    <x v="5"/>
    <x v="139"/>
    <s v="UNIDAD FUNCIONAL DE APOYO TERAPEUTICO"/>
    <x v="139"/>
    <s v="Subsidiado"/>
    <n v="68000"/>
  </r>
  <r>
    <n v="12"/>
    <n v="2018"/>
    <x v="5"/>
    <x v="140"/>
    <s v="UNIDAD FUNCIONAL DE APOYO TERAPEUTICO"/>
    <x v="140"/>
    <s v="Subsidiado"/>
    <n v="76000"/>
  </r>
  <r>
    <n v="12"/>
    <n v="2018"/>
    <x v="30"/>
    <x v="141"/>
    <s v="UNIDAD FUNCIONAL INTERNACION HOSPITALIZA"/>
    <x v="141"/>
    <s v="Subsidiado"/>
    <n v="572200"/>
  </r>
  <r>
    <n v="12"/>
    <n v="2018"/>
    <x v="7"/>
    <x v="142"/>
    <s v="UNIDAD FUNCIONAL QUIROFANO Y SALA DE PAR"/>
    <x v="142"/>
    <s v="Subsidiado"/>
    <n v="1563630"/>
  </r>
  <r>
    <n v="12"/>
    <n v="2018"/>
    <x v="8"/>
    <x v="143"/>
    <s v="UNIDAD FUNCIONAL DE APOYO TERAPEUTICO"/>
    <x v="143"/>
    <s v="Subsidiado"/>
    <n v="4550826"/>
  </r>
  <r>
    <n v="12"/>
    <n v="2018"/>
    <x v="25"/>
    <x v="144"/>
    <s v="UNIDAD FUNCIONAL D CONSULTA EXT"/>
    <x v="144"/>
    <s v="Subsidiado"/>
    <n v="51300"/>
  </r>
  <r>
    <n v="12"/>
    <n v="2018"/>
    <x v="9"/>
    <x v="145"/>
    <s v="UNIDAD FUNCIONAL HOSP E INTERNACION"/>
    <x v="145"/>
    <s v="Subsidiado"/>
    <n v="4994799"/>
  </r>
  <r>
    <n v="12"/>
    <n v="2018"/>
    <x v="9"/>
    <x v="146"/>
    <s v="UNIDAD FUNCIONAL HOSP E INTERNACION"/>
    <x v="146"/>
    <s v="Subsidiado"/>
    <n v="2448999"/>
  </r>
  <r>
    <n v="12"/>
    <n v="2018"/>
    <x v="10"/>
    <x v="87"/>
    <s v="UNIDAD FUNCIONAL INTERNACION HOSPITALIZA"/>
    <x v="87"/>
    <s v="Subsidiado"/>
    <n v="108243448"/>
  </r>
  <r>
    <n v="12"/>
    <n v="2018"/>
    <x v="10"/>
    <x v="147"/>
    <s v="UNIDAD FUNCIONAL INTERNACION HOSPITALIZA"/>
    <x v="147"/>
    <s v="Subsidiado"/>
    <n v="-14102"/>
  </r>
  <r>
    <n v="12"/>
    <n v="2018"/>
    <x v="10"/>
    <x v="148"/>
    <s v="UNIDAD FUNCIONAL INTERNACION HOSPITALIZA"/>
    <x v="148"/>
    <s v="Subsidiado"/>
    <n v="3420657678"/>
  </r>
  <r>
    <n v="12"/>
    <n v="2018"/>
    <x v="10"/>
    <x v="149"/>
    <s v="UNIDAD FUNCIONAL INTERNACION HOSPITALIZA"/>
    <x v="149"/>
    <s v="Subsidiado"/>
    <n v="1464546485"/>
  </r>
  <r>
    <n v="12"/>
    <n v="2018"/>
    <x v="10"/>
    <x v="150"/>
    <s v="UNIDAD FUNCIONAL INTERNACION HOSPITALIZA"/>
    <x v="150"/>
    <s v="Subsidiado"/>
    <n v="61125886"/>
  </r>
  <r>
    <n v="12"/>
    <n v="2018"/>
    <x v="10"/>
    <x v="151"/>
    <s v="UNIDAD FUNCIONAL INTERNACION HOSPITALIZA"/>
    <x v="151"/>
    <s v="Subsidiado"/>
    <n v="-2177683"/>
  </r>
  <r>
    <n v="12"/>
    <n v="2018"/>
    <x v="10"/>
    <x v="152"/>
    <s v="UNIDAD FUNCIONAL INTERNACION HOSPITALIZA"/>
    <x v="152"/>
    <s v="Subsidiado"/>
    <n v="175434612"/>
  </r>
  <r>
    <n v="12"/>
    <n v="2018"/>
    <x v="10"/>
    <x v="153"/>
    <s v="UNIDAD FUNCIONAL INTERNACION HOSPITALIZA"/>
    <x v="153"/>
    <s v="Subsidiado"/>
    <n v="531985169"/>
  </r>
  <r>
    <n v="12"/>
    <n v="2018"/>
    <x v="10"/>
    <x v="154"/>
    <s v="UNIDAD FUNCIONAL INTERNACION HOSPITALIZA"/>
    <x v="154"/>
    <s v="Subsidiado"/>
    <n v="659993746"/>
  </r>
  <r>
    <n v="12"/>
    <n v="2018"/>
    <x v="10"/>
    <x v="155"/>
    <s v="UNIDAD FUNCIONAL INTERNACION HOSPITALIZA"/>
    <x v="155"/>
    <s v="Subsidiado"/>
    <n v="23973869"/>
  </r>
  <r>
    <n v="12"/>
    <n v="2018"/>
    <x v="10"/>
    <x v="156"/>
    <s v="UNIDAD FUNCIONAL INTERNACION HOSPITALIZA"/>
    <x v="156"/>
    <s v="Subsidiado"/>
    <n v="12182599"/>
  </r>
  <r>
    <n v="12"/>
    <n v="2018"/>
    <x v="10"/>
    <x v="157"/>
    <s v="UNIDAD FUNCIONAL INTERNACION HOSPITALIZA"/>
    <x v="157"/>
    <s v="Subsidiado"/>
    <n v="38238737"/>
  </r>
  <r>
    <n v="12"/>
    <n v="2018"/>
    <x v="10"/>
    <x v="158"/>
    <s v="UNIDAD FUNCIONAL INTERNACION HOSPITALIZA"/>
    <x v="158"/>
    <s v="Subsidiado"/>
    <n v="55306402"/>
  </r>
  <r>
    <n v="12"/>
    <n v="2018"/>
    <x v="10"/>
    <x v="159"/>
    <s v="UNIDAD FUNCIONAL INTERNACION HOSPITALIZA"/>
    <x v="159"/>
    <s v="Subsidiado"/>
    <n v="76404120"/>
  </r>
  <r>
    <n v="12"/>
    <n v="2018"/>
    <x v="10"/>
    <x v="160"/>
    <s v="UNIDAD FUNCIONAL INTERNACION HOSPITALIZA"/>
    <x v="160"/>
    <s v="Subsidiado"/>
    <n v="7315514"/>
  </r>
  <r>
    <n v="12"/>
    <n v="2018"/>
    <x v="11"/>
    <x v="161"/>
    <s v="UNIDAD FUNCIONAL DE APOYO TERAPEUTICO"/>
    <x v="161"/>
    <s v="Subsidiado"/>
    <n v="62020"/>
  </r>
  <r>
    <n v="12"/>
    <n v="2018"/>
    <x v="11"/>
    <x v="17"/>
    <s v="UNIDAD FUNCIONAL DE APOYO TERAPEUTICO"/>
    <x v="17"/>
    <s v="Subsidiado"/>
    <n v="730953"/>
  </r>
  <r>
    <n v="12"/>
    <n v="2018"/>
    <x v="11"/>
    <x v="162"/>
    <s v="UNIDAD FUNCIONAL DE APOYO TERAPEUTICO"/>
    <x v="162"/>
    <s v="Subsidiado"/>
    <n v="872530"/>
  </r>
  <r>
    <n v="12"/>
    <n v="2018"/>
    <x v="11"/>
    <x v="163"/>
    <s v="UNIDAD FUNCIONAL DE APOYO TERAPEUTICO"/>
    <x v="163"/>
    <s v="Subsidiado"/>
    <n v="82598205"/>
  </r>
  <r>
    <n v="12"/>
    <n v="2018"/>
    <x v="11"/>
    <x v="164"/>
    <s v="UNIDAD FUNCIONAL DE APOYO TERAPEUTICO"/>
    <x v="164"/>
    <s v="Subsidiado"/>
    <n v="138900"/>
  </r>
  <r>
    <n v="12"/>
    <n v="2018"/>
    <x v="11"/>
    <x v="165"/>
    <s v="UNIDAD FUNCIONAL DE APOYO TERAPEUTICO"/>
    <x v="165"/>
    <s v="Subsidiado"/>
    <n v="69339815"/>
  </r>
  <r>
    <n v="12"/>
    <n v="2018"/>
    <x v="13"/>
    <x v="114"/>
    <s v="UNIDAD FUNCIONAL D CONSULTA EXT"/>
    <x v="114"/>
    <s v="Subsidiado"/>
    <n v="195040"/>
  </r>
  <r>
    <n v="12"/>
    <n v="2018"/>
    <x v="13"/>
    <x v="166"/>
    <s v="UNIDAD FUNCIONAL D CONSULTA EXT"/>
    <x v="166"/>
    <s v="Subsidiado"/>
    <n v="3845854"/>
  </r>
  <r>
    <n v="12"/>
    <n v="2018"/>
    <x v="14"/>
    <x v="167"/>
    <s v="OBLIGACIONES PENDIENTES Y CONOCIDAS"/>
    <x v="167"/>
    <s v="Subsidiado"/>
    <n v="2362970.42"/>
  </r>
  <r>
    <n v="12"/>
    <n v="2018"/>
    <x v="14"/>
    <x v="168"/>
    <s v="OBLIGACIONES PENDIENTES Y CONOCIDAS"/>
    <x v="168"/>
    <s v="Subsidiado"/>
    <n v="-903375"/>
  </r>
  <r>
    <n v="12"/>
    <n v="2018"/>
    <x v="14"/>
    <x v="169"/>
    <s v="OBLIGACIONES PENDIENTES Y CONOCIDAS"/>
    <x v="169"/>
    <s v="Subsidiado"/>
    <n v="-22998386.25"/>
  </r>
  <r>
    <n v="12"/>
    <n v="2018"/>
    <x v="14"/>
    <x v="170"/>
    <s v="OBLIGACIONES PENDIENTES Y CONOCIDAS"/>
    <x v="170"/>
    <s v="Subsidiado"/>
    <n v="151201398.44999999"/>
  </r>
  <r>
    <n v="12"/>
    <n v="2018"/>
    <x v="14"/>
    <x v="171"/>
    <s v="OBLIGACIONES PENDIENTES Y CONOCIDAS"/>
    <x v="171"/>
    <s v="Subsidiado"/>
    <n v="172527703.99000001"/>
  </r>
  <r>
    <n v="12"/>
    <n v="2018"/>
    <x v="14"/>
    <x v="172"/>
    <s v="OBLIGACIONES PENDIENTES Y CONOCIDAS"/>
    <x v="172"/>
    <s v="Subsidiado"/>
    <n v="254050.1"/>
  </r>
  <r>
    <n v="12"/>
    <n v="2018"/>
    <x v="31"/>
    <x v="173"/>
    <s v="OBLIGACIONES PENDIENTES NO CONOCIDAS"/>
    <x v="173"/>
    <s v="Subsidiado"/>
    <n v="10573349321"/>
  </r>
  <r>
    <n v="12"/>
    <n v="2018"/>
    <x v="0"/>
    <x v="174"/>
    <s v="OTROS P PUBLICO"/>
    <x v="174"/>
    <s v="Subsidiado"/>
    <n v="1406448"/>
  </r>
  <r>
    <n v="12"/>
    <n v="2018"/>
    <x v="32"/>
    <x v="12"/>
    <s v="PRESTADOR PUBLICO"/>
    <x v="12"/>
    <s v="Subsidiado"/>
    <n v="125218184"/>
  </r>
  <r>
    <n v="12"/>
    <n v="2018"/>
    <x v="28"/>
    <x v="175"/>
    <s v="OTROS P PRIVADO"/>
    <x v="175"/>
    <s v="Subsidiado"/>
    <n v="16137553"/>
  </r>
  <r>
    <n v="12"/>
    <n v="2018"/>
    <x v="28"/>
    <x v="176"/>
    <s v="OTROS P PRIVADO"/>
    <x v="176"/>
    <s v="Subsidiado"/>
    <n v="20214557"/>
  </r>
  <r>
    <n v="12"/>
    <n v="2018"/>
    <x v="2"/>
    <x v="177"/>
    <s v="UNIDAD FUNC DE CONSULTA EXT"/>
    <x v="177"/>
    <s v="Subsidiado"/>
    <n v="131008723"/>
  </r>
  <r>
    <n v="12"/>
    <n v="2018"/>
    <x v="4"/>
    <x v="178"/>
    <s v="UNIDAD FUNC DE CONSULTA EXT"/>
    <x v="178"/>
    <s v="Subsidiado"/>
    <n v="26390768"/>
  </r>
  <r>
    <n v="12"/>
    <n v="2018"/>
    <x v="23"/>
    <x v="179"/>
    <s v="UNIDAD FUNCIONAL DE APOYO TERAPEUTICO"/>
    <x v="179"/>
    <s v="Subsidiado"/>
    <n v="118732752"/>
  </r>
  <r>
    <n v="12"/>
    <n v="2018"/>
    <x v="18"/>
    <x v="180"/>
    <s v="UNIDAD FUNCIONAL DE APOYO DIAGNOSTICO"/>
    <x v="180"/>
    <s v="Subsidiado"/>
    <n v="1317000"/>
  </r>
  <r>
    <n v="12"/>
    <n v="2018"/>
    <x v="5"/>
    <x v="181"/>
    <s v="UNIDAD FUNCIONAL DE APOYO TERAPEUTICO"/>
    <x v="181"/>
    <s v="Subsidiado"/>
    <n v="1686400"/>
  </r>
  <r>
    <n v="12"/>
    <n v="2018"/>
    <x v="5"/>
    <x v="182"/>
    <s v="UNIDAD FUNCIONAL DE APOYO TERAPEUTICO"/>
    <x v="182"/>
    <s v="Subsidiado"/>
    <n v="579000"/>
  </r>
  <r>
    <n v="12"/>
    <n v="2018"/>
    <x v="5"/>
    <x v="183"/>
    <s v="UNIDAD FUNCIONAL DE APOYO TERAPEUTICO"/>
    <x v="183"/>
    <s v="Subsidiado"/>
    <n v="221000"/>
  </r>
  <r>
    <n v="12"/>
    <n v="2018"/>
    <x v="5"/>
    <x v="184"/>
    <s v="UNIDAD FUNCIONAL DE APOYO TERAPEUTICO"/>
    <x v="184"/>
    <s v="Subsidiado"/>
    <n v="2000000"/>
  </r>
  <r>
    <n v="12"/>
    <n v="2018"/>
    <x v="24"/>
    <x v="185"/>
    <s v="UNIDAD FUNCIONAL DE CONS EXTERNA"/>
    <x v="185"/>
    <s v="Subsidiado"/>
    <n v="200000"/>
  </r>
  <r>
    <n v="12"/>
    <n v="2018"/>
    <x v="24"/>
    <x v="186"/>
    <s v="UNIDAD FUNCIONAL DE CONS EXTERNA"/>
    <x v="186"/>
    <s v="Subsidiado"/>
    <n v="1820000"/>
  </r>
  <r>
    <n v="12"/>
    <n v="2018"/>
    <x v="24"/>
    <x v="187"/>
    <s v="UNIDAD FUNCIONAL DE CONS EXTERNA"/>
    <x v="187"/>
    <s v="Subsidiado"/>
    <n v="1463463"/>
  </r>
  <r>
    <n v="12"/>
    <n v="2018"/>
    <x v="30"/>
    <x v="188"/>
    <s v="UNIDAD FUNCIONAL INTERNACION HOSPITALIZA"/>
    <x v="188"/>
    <s v="Subsidiado"/>
    <n v="11200027"/>
  </r>
  <r>
    <n v="12"/>
    <n v="2018"/>
    <x v="7"/>
    <x v="166"/>
    <s v="UNIDAD FUNCIONAL QUIROFANO Y SALA DE PAR"/>
    <x v="166"/>
    <s v="Subsidiado"/>
    <n v="284900"/>
  </r>
  <r>
    <n v="12"/>
    <n v="2018"/>
    <x v="7"/>
    <x v="189"/>
    <s v="UNIDAD FUNCIONAL QUIROFANO Y SALA DE PAR"/>
    <x v="189"/>
    <s v="Subsidiado"/>
    <n v="5810400"/>
  </r>
  <r>
    <n v="12"/>
    <n v="2018"/>
    <x v="9"/>
    <x v="190"/>
    <s v="UNIDAD FUNCIONAL HOSP E INTERNACION"/>
    <x v="190"/>
    <s v="Subsidiado"/>
    <n v="11845868"/>
  </r>
  <r>
    <n v="12"/>
    <n v="2018"/>
    <x v="9"/>
    <x v="191"/>
    <s v="UNIDAD FUNCIONAL HOSP E INTERNACION"/>
    <x v="191"/>
    <s v="Subsidiado"/>
    <n v="37795317"/>
  </r>
  <r>
    <n v="12"/>
    <n v="2018"/>
    <x v="9"/>
    <x v="192"/>
    <s v="UNIDAD FUNCIONAL HOSP E INTERNACION"/>
    <x v="192"/>
    <s v="Subsidiado"/>
    <n v="60761522"/>
  </r>
  <r>
    <n v="12"/>
    <n v="2018"/>
    <x v="9"/>
    <x v="193"/>
    <s v="UNIDAD FUNCIONAL HOSP E INTERNACION"/>
    <x v="193"/>
    <s v="Subsidiado"/>
    <n v="11124571"/>
  </r>
  <r>
    <n v="12"/>
    <n v="2018"/>
    <x v="9"/>
    <x v="194"/>
    <s v="UNIDAD FUNCIONAL HOSP E INTERNACION"/>
    <x v="194"/>
    <s v="Subsidiado"/>
    <n v="15142580"/>
  </r>
  <r>
    <n v="12"/>
    <n v="2018"/>
    <x v="9"/>
    <x v="195"/>
    <s v="UNIDAD FUNCIONAL HOSP E INTERNACION"/>
    <x v="195"/>
    <s v="Subsidiado"/>
    <n v="196400"/>
  </r>
  <r>
    <n v="12"/>
    <n v="2018"/>
    <x v="10"/>
    <x v="196"/>
    <s v="UNIDAD FUNCIONAL INTERNACION HOSPITALIZA"/>
    <x v="196"/>
    <s v="Subsidiado"/>
    <n v="55112998"/>
  </r>
  <r>
    <n v="12"/>
    <n v="2018"/>
    <x v="10"/>
    <x v="197"/>
    <s v="UNIDAD FUNCIONAL INTERNACION HOSPITALIZA"/>
    <x v="197"/>
    <s v="Subsidiado"/>
    <n v="4079776"/>
  </r>
  <r>
    <n v="12"/>
    <n v="2018"/>
    <x v="10"/>
    <x v="198"/>
    <s v="UNIDAD FUNCIONAL INTERNACION HOSPITALIZA"/>
    <x v="198"/>
    <s v="Subsidiado"/>
    <n v="78754465"/>
  </r>
  <r>
    <n v="12"/>
    <n v="2018"/>
    <x v="10"/>
    <x v="199"/>
    <s v="UNIDAD FUNCIONAL INTERNACION HOSPITALIZA"/>
    <x v="199"/>
    <s v="Subsidiado"/>
    <n v="35193"/>
  </r>
  <r>
    <n v="12"/>
    <n v="2018"/>
    <x v="10"/>
    <x v="200"/>
    <s v="UNIDAD FUNCIONAL INTERNACION HOSPITALIZA"/>
    <x v="200"/>
    <s v="Subsidiado"/>
    <n v="2927343"/>
  </r>
  <r>
    <n v="12"/>
    <n v="2018"/>
    <x v="10"/>
    <x v="201"/>
    <s v="UNIDAD FUNCIONAL INTERNACION HOSPITALIZA"/>
    <x v="201"/>
    <s v="Subsidiado"/>
    <n v="77058739"/>
  </r>
  <r>
    <n v="12"/>
    <n v="2018"/>
    <x v="10"/>
    <x v="202"/>
    <s v="UNIDAD FUNCIONAL INTERNACION HOSPITALIZA"/>
    <x v="202"/>
    <s v="Subsidiado"/>
    <n v="34499412"/>
  </r>
  <r>
    <n v="12"/>
    <n v="2018"/>
    <x v="10"/>
    <x v="203"/>
    <s v="UNIDAD FUNCIONAL INTERNACION HOSPITALIZA"/>
    <x v="203"/>
    <s v="Subsidiado"/>
    <n v="18704400"/>
  </r>
  <r>
    <n v="12"/>
    <n v="2018"/>
    <x v="10"/>
    <x v="204"/>
    <s v="UNIDAD FUNCIONAL INTERNACION HOSPITALIZA"/>
    <x v="204"/>
    <s v="Subsidiado"/>
    <n v="5686803691"/>
  </r>
  <r>
    <n v="12"/>
    <n v="2018"/>
    <x v="10"/>
    <x v="205"/>
    <s v="UNIDAD FUNCIONAL INTERNACION HOSPITALIZA"/>
    <x v="205"/>
    <s v="Subsidiado"/>
    <n v="163300"/>
  </r>
  <r>
    <n v="12"/>
    <n v="2018"/>
    <x v="10"/>
    <x v="206"/>
    <s v="UNIDAD FUNCIONAL INTERNACION HOSPITALIZA"/>
    <x v="206"/>
    <s v="Subsidiado"/>
    <n v="175792776"/>
  </r>
  <r>
    <n v="12"/>
    <n v="2018"/>
    <x v="10"/>
    <x v="207"/>
    <s v="UNIDAD FUNCIONAL INTERNACION HOSPITALIZA"/>
    <x v="207"/>
    <s v="Subsidiado"/>
    <n v="194490937"/>
  </r>
  <r>
    <n v="12"/>
    <n v="2018"/>
    <x v="10"/>
    <x v="208"/>
    <s v="UNIDAD FUNCIONAL INTERNACION HOSPITALIZA"/>
    <x v="208"/>
    <s v="Subsidiado"/>
    <n v="62524698"/>
  </r>
  <r>
    <n v="12"/>
    <n v="2018"/>
    <x v="10"/>
    <x v="209"/>
    <s v="UNIDAD FUNCIONAL INTERNACION HOSPITALIZA"/>
    <x v="209"/>
    <s v="Subsidiado"/>
    <n v="3808884862"/>
  </r>
  <r>
    <n v="12"/>
    <n v="2018"/>
    <x v="10"/>
    <x v="1"/>
    <s v="UNIDAD FUNCIONAL INTERNACION HOSPITALIZA"/>
    <x v="1"/>
    <s v="Subsidiado"/>
    <n v="340949404"/>
  </r>
  <r>
    <n v="12"/>
    <n v="2018"/>
    <x v="10"/>
    <x v="210"/>
    <s v="UNIDAD FUNCIONAL INTERNACION HOSPITALIZA"/>
    <x v="210"/>
    <s v="Subsidiado"/>
    <n v="15332809"/>
  </r>
  <r>
    <n v="12"/>
    <n v="2018"/>
    <x v="10"/>
    <x v="211"/>
    <s v="UNIDAD FUNCIONAL INTERNACION HOSPITALIZA"/>
    <x v="211"/>
    <s v="Subsidiado"/>
    <n v="228673146"/>
  </r>
  <r>
    <n v="12"/>
    <n v="2018"/>
    <x v="21"/>
    <x v="212"/>
    <s v="UNIDAD FUNCIONAL DE APOYO TERAPEUTICO"/>
    <x v="212"/>
    <s v="Subsidiado"/>
    <n v="113000"/>
  </r>
  <r>
    <n v="12"/>
    <n v="2018"/>
    <x v="21"/>
    <x v="125"/>
    <s v="UNIDAD FUNCIONAL DE APOYO TERAPEUTICO"/>
    <x v="125"/>
    <s v="Subsidiado"/>
    <n v="36957356"/>
  </r>
  <r>
    <n v="12"/>
    <n v="2018"/>
    <x v="21"/>
    <x v="213"/>
    <s v="UNIDAD FUNCIONAL DE APOYO TERAPEUTICO"/>
    <x v="213"/>
    <s v="Subsidiado"/>
    <n v="-9300"/>
  </r>
  <r>
    <n v="12"/>
    <n v="2018"/>
    <x v="11"/>
    <x v="214"/>
    <s v="UNIDAD FUNCIONAL DE APOYO TERAPEUTICO"/>
    <x v="214"/>
    <s v="Subsidiado"/>
    <n v="427700"/>
  </r>
  <r>
    <n v="12"/>
    <n v="2018"/>
    <x v="12"/>
    <x v="215"/>
    <s v="CONTRATOS CAPITADOS P PUBLICO"/>
    <x v="215"/>
    <s v="Subsidiado"/>
    <n v="132869616"/>
  </r>
  <r>
    <n v="12"/>
    <n v="2018"/>
    <x v="13"/>
    <x v="216"/>
    <s v="UNIDAD FUNCIONAL D CONSULTA EXT"/>
    <x v="216"/>
    <s v="Subsidiado"/>
    <n v="815366"/>
  </r>
  <r>
    <n v="12"/>
    <n v="2018"/>
    <x v="14"/>
    <x v="217"/>
    <s v="OBLIGACIONES PENDIENTES Y CONOCIDAS"/>
    <x v="217"/>
    <s v="Subsidiado"/>
    <n v="204013553.34999999"/>
  </r>
  <r>
    <n v="12"/>
    <n v="2018"/>
    <x v="14"/>
    <x v="218"/>
    <s v="OBLIGACIONES PENDIENTES Y CONOCIDAS"/>
    <x v="218"/>
    <s v="Subsidiado"/>
    <n v="-958440"/>
  </r>
  <r>
    <n v="12"/>
    <n v="2018"/>
    <x v="14"/>
    <x v="219"/>
    <s v="OBLIGACIONES PENDIENTES Y CONOCIDAS"/>
    <x v="219"/>
    <s v="Subsidiado"/>
    <n v="-9428010"/>
  </r>
  <r>
    <n v="12"/>
    <n v="2018"/>
    <x v="14"/>
    <x v="220"/>
    <s v="OBLIGACIONES PENDIENTES Y CONOCIDAS"/>
    <x v="220"/>
    <s v="Subsidiado"/>
    <n v="312855566.25"/>
  </r>
  <r>
    <n v="12"/>
    <n v="2018"/>
    <x v="14"/>
    <x v="221"/>
    <s v="OBLIGACIONES PENDIENTES Y CONOCIDAS"/>
    <x v="221"/>
    <s v="Subsidiado"/>
    <n v="-12034605"/>
  </r>
  <r>
    <n v="12"/>
    <n v="2018"/>
    <x v="14"/>
    <x v="222"/>
    <s v="OBLIGACIONES PENDIENTES Y CONOCIDAS"/>
    <x v="222"/>
    <s v="Subsidiado"/>
    <n v="-858040"/>
  </r>
  <r>
    <n v="12"/>
    <n v="2018"/>
    <x v="0"/>
    <x v="223"/>
    <s v="OTROS P PUBLICO"/>
    <x v="223"/>
    <s v="Subsidiado"/>
    <n v="2036400"/>
  </r>
  <r>
    <n v="12"/>
    <n v="2018"/>
    <x v="28"/>
    <x v="97"/>
    <s v="OTROS P PRIVADO"/>
    <x v="97"/>
    <s v="Subsidiado"/>
    <n v="4775"/>
  </r>
  <r>
    <n v="12"/>
    <n v="2018"/>
    <x v="2"/>
    <x v="224"/>
    <s v="UNIDAD FUNC DE CONSULTA EXT"/>
    <x v="224"/>
    <s v="Subsidiado"/>
    <n v="88996223"/>
  </r>
  <r>
    <n v="12"/>
    <n v="2018"/>
    <x v="2"/>
    <x v="93"/>
    <s v="UNIDAD FUNC DE CONSULTA EXT"/>
    <x v="93"/>
    <s v="Subsidiado"/>
    <n v="186961691"/>
  </r>
  <r>
    <n v="12"/>
    <n v="2018"/>
    <x v="2"/>
    <x v="225"/>
    <s v="UNIDAD FUNC DE CONSULTA EXT"/>
    <x v="225"/>
    <s v="Subsidiado"/>
    <n v="65945534"/>
  </r>
  <r>
    <n v="12"/>
    <n v="2018"/>
    <x v="4"/>
    <x v="226"/>
    <s v="UNIDAD FUNC DE CONSULTA EXT"/>
    <x v="226"/>
    <s v="Subsidiado"/>
    <n v="160668276"/>
  </r>
  <r>
    <n v="12"/>
    <n v="2018"/>
    <x v="4"/>
    <x v="118"/>
    <s v="UNIDAD FUNC DE CONSULTA EXT"/>
    <x v="118"/>
    <s v="Subsidiado"/>
    <n v="92491862"/>
  </r>
  <r>
    <n v="12"/>
    <n v="2018"/>
    <x v="4"/>
    <x v="227"/>
    <s v="UNIDAD FUNC DE CONSULTA EXT"/>
    <x v="227"/>
    <s v="Subsidiado"/>
    <n v="190519681"/>
  </r>
  <r>
    <n v="12"/>
    <n v="2018"/>
    <x v="19"/>
    <x v="174"/>
    <s v="UNIDAD FUNCIONAL INTERNACION HOSPITALIZA"/>
    <x v="174"/>
    <s v="Subsidiado"/>
    <n v="19409"/>
  </r>
  <r>
    <n v="12"/>
    <n v="2018"/>
    <x v="19"/>
    <x v="228"/>
    <s v="UNIDAD FUNCIONAL INTERNACION HOSPITALIZA"/>
    <x v="228"/>
    <s v="Subsidiado"/>
    <n v="4289450"/>
  </r>
  <r>
    <n v="12"/>
    <n v="2018"/>
    <x v="8"/>
    <x v="229"/>
    <s v="UNIDAD FUNCIONAL DE APOYO TERAPEUTICO"/>
    <x v="229"/>
    <s v="Subsidiado"/>
    <n v="50692300"/>
  </r>
  <r>
    <n v="12"/>
    <n v="2018"/>
    <x v="20"/>
    <x v="230"/>
    <s v="UNIDAD FUNCIONAL DE APOYO TERAPEUTICO"/>
    <x v="230"/>
    <s v="Subsidiado"/>
    <n v="100383169"/>
  </r>
  <r>
    <n v="12"/>
    <n v="2018"/>
    <x v="9"/>
    <x v="91"/>
    <s v="UNIDAD FUNCIONAL HOSP E INTERNACION"/>
    <x v="91"/>
    <s v="Subsidiado"/>
    <n v="21990897"/>
  </r>
  <r>
    <n v="12"/>
    <n v="2018"/>
    <x v="9"/>
    <x v="231"/>
    <s v="UNIDAD FUNCIONAL HOSP E INTERNACION"/>
    <x v="231"/>
    <s v="Subsidiado"/>
    <n v="1563817"/>
  </r>
  <r>
    <n v="12"/>
    <n v="2018"/>
    <x v="9"/>
    <x v="149"/>
    <s v="UNIDAD FUNCIONAL HOSP E INTERNACION"/>
    <x v="149"/>
    <s v="Subsidiado"/>
    <n v="194188270"/>
  </r>
  <r>
    <n v="12"/>
    <n v="2018"/>
    <x v="9"/>
    <x v="232"/>
    <s v="UNIDAD FUNCIONAL HOSP E INTERNACION"/>
    <x v="232"/>
    <s v="Subsidiado"/>
    <n v="1129381"/>
  </r>
  <r>
    <n v="12"/>
    <n v="2018"/>
    <x v="9"/>
    <x v="160"/>
    <s v="UNIDAD FUNCIONAL HOSP E INTERNACION"/>
    <x v="160"/>
    <s v="Subsidiado"/>
    <n v="156289656"/>
  </r>
  <r>
    <n v="12"/>
    <n v="2018"/>
    <x v="10"/>
    <x v="233"/>
    <s v="UNIDAD FUNCIONAL INTERNACION HOSPITALIZA"/>
    <x v="233"/>
    <s v="Subsidiado"/>
    <n v="8417220"/>
  </r>
  <r>
    <n v="12"/>
    <n v="2018"/>
    <x v="10"/>
    <x v="234"/>
    <s v="UNIDAD FUNCIONAL INTERNACION HOSPITALIZA"/>
    <x v="234"/>
    <s v="Subsidiado"/>
    <n v="1012256"/>
  </r>
  <r>
    <n v="12"/>
    <n v="2018"/>
    <x v="10"/>
    <x v="235"/>
    <s v="UNIDAD FUNCIONAL INTERNACION HOSPITALIZA"/>
    <x v="235"/>
    <s v="Subsidiado"/>
    <n v="293084082"/>
  </r>
  <r>
    <n v="12"/>
    <n v="2018"/>
    <x v="10"/>
    <x v="236"/>
    <s v="UNIDAD FUNCIONAL INTERNACION HOSPITALIZA"/>
    <x v="236"/>
    <s v="Subsidiado"/>
    <n v="18017530"/>
  </r>
  <r>
    <n v="12"/>
    <n v="2018"/>
    <x v="10"/>
    <x v="237"/>
    <s v="UNIDAD FUNCIONAL INTERNACION HOSPITALIZA"/>
    <x v="237"/>
    <s v="Subsidiado"/>
    <n v="11176934"/>
  </r>
  <r>
    <n v="12"/>
    <n v="2018"/>
    <x v="10"/>
    <x v="238"/>
    <s v="UNIDAD FUNCIONAL INTERNACION HOSPITALIZA"/>
    <x v="238"/>
    <s v="Subsidiado"/>
    <n v="1817547"/>
  </r>
  <r>
    <n v="12"/>
    <n v="2018"/>
    <x v="10"/>
    <x v="239"/>
    <s v="UNIDAD FUNCIONAL INTERNACION HOSPITALIZA"/>
    <x v="239"/>
    <s v="Subsidiado"/>
    <n v="-35000"/>
  </r>
  <r>
    <n v="12"/>
    <n v="2018"/>
    <x v="10"/>
    <x v="240"/>
    <s v="UNIDAD FUNCIONAL INTERNACION HOSPITALIZA"/>
    <x v="240"/>
    <s v="Subsidiado"/>
    <n v="17403841"/>
  </r>
  <r>
    <n v="12"/>
    <n v="2018"/>
    <x v="10"/>
    <x v="241"/>
    <s v="UNIDAD FUNCIONAL INTERNACION HOSPITALIZA"/>
    <x v="241"/>
    <s v="Subsidiado"/>
    <n v="154840636"/>
  </r>
  <r>
    <n v="12"/>
    <n v="2018"/>
    <x v="10"/>
    <x v="216"/>
    <s v="UNIDAD FUNCIONAL INTERNACION HOSPITALIZA"/>
    <x v="216"/>
    <s v="Subsidiado"/>
    <n v="41937883"/>
  </r>
  <r>
    <n v="12"/>
    <n v="2018"/>
    <x v="10"/>
    <x v="242"/>
    <s v="UNIDAD FUNCIONAL INTERNACION HOSPITALIZA"/>
    <x v="242"/>
    <s v="Subsidiado"/>
    <n v="3822851"/>
  </r>
  <r>
    <n v="12"/>
    <n v="2018"/>
    <x v="10"/>
    <x v="143"/>
    <s v="UNIDAD FUNCIONAL INTERNACION HOSPITALIZA"/>
    <x v="143"/>
    <s v="Subsidiado"/>
    <n v="12554191962"/>
  </r>
  <r>
    <n v="12"/>
    <n v="2018"/>
    <x v="10"/>
    <x v="243"/>
    <s v="UNIDAD FUNCIONAL INTERNACION HOSPITALIZA"/>
    <x v="243"/>
    <s v="Subsidiado"/>
    <n v="12196632"/>
  </r>
  <r>
    <n v="12"/>
    <n v="2018"/>
    <x v="10"/>
    <x v="244"/>
    <s v="UNIDAD FUNCIONAL INTERNACION HOSPITALIZA"/>
    <x v="244"/>
    <s v="Subsidiado"/>
    <n v="478546908"/>
  </r>
  <r>
    <n v="12"/>
    <n v="2018"/>
    <x v="10"/>
    <x v="245"/>
    <s v="UNIDAD FUNCIONAL INTERNACION HOSPITALIZA"/>
    <x v="245"/>
    <s v="Subsidiado"/>
    <n v="1660228759"/>
  </r>
  <r>
    <n v="12"/>
    <n v="2018"/>
    <x v="10"/>
    <x v="246"/>
    <s v="UNIDAD FUNCIONAL INTERNACION HOSPITALIZA"/>
    <x v="246"/>
    <s v="Subsidiado"/>
    <n v="65626454"/>
  </r>
  <r>
    <n v="12"/>
    <n v="2018"/>
    <x v="21"/>
    <x v="247"/>
    <s v="UNIDAD FUNCIONAL DE APOYO TERAPEUTICO"/>
    <x v="247"/>
    <s v="Subsidiado"/>
    <n v="12212067"/>
  </r>
  <r>
    <n v="12"/>
    <n v="2018"/>
    <x v="11"/>
    <x v="248"/>
    <s v="UNIDAD FUNCIONAL DE APOYO TERAPEUTICO"/>
    <x v="248"/>
    <s v="Subsidiado"/>
    <n v="1580856"/>
  </r>
  <r>
    <n v="12"/>
    <n v="2018"/>
    <x v="11"/>
    <x v="86"/>
    <s v="UNIDAD FUNCIONAL DE APOYO TERAPEUTICO"/>
    <x v="86"/>
    <s v="Subsidiado"/>
    <n v="7952446"/>
  </r>
  <r>
    <n v="12"/>
    <n v="2018"/>
    <x v="11"/>
    <x v="249"/>
    <s v="UNIDAD FUNCIONAL DE APOYO TERAPEUTICO"/>
    <x v="249"/>
    <s v="Subsidiado"/>
    <n v="283105378"/>
  </r>
  <r>
    <n v="12"/>
    <n v="2018"/>
    <x v="11"/>
    <x v="144"/>
    <s v="UNIDAD FUNCIONAL DE APOYO TERAPEUTICO"/>
    <x v="144"/>
    <s v="Subsidiado"/>
    <n v="8038945"/>
  </r>
  <r>
    <n v="12"/>
    <n v="2018"/>
    <x v="11"/>
    <x v="151"/>
    <s v="UNIDAD FUNCIONAL DE APOYO TERAPEUTICO"/>
    <x v="151"/>
    <s v="Subsidiado"/>
    <n v="-177413"/>
  </r>
  <r>
    <n v="12"/>
    <n v="2018"/>
    <x v="11"/>
    <x v="250"/>
    <s v="UNIDAD FUNCIONAL DE APOYO TERAPEUTICO"/>
    <x v="250"/>
    <s v="Subsidiado"/>
    <n v="725020"/>
  </r>
  <r>
    <n v="12"/>
    <n v="2018"/>
    <x v="11"/>
    <x v="251"/>
    <s v="UNIDAD FUNCIONAL DE APOYO TERAPEUTICO"/>
    <x v="251"/>
    <s v="Subsidiado"/>
    <n v="84883200"/>
  </r>
  <r>
    <n v="12"/>
    <n v="2018"/>
    <x v="13"/>
    <x v="252"/>
    <s v="UNIDAD FUNCIONAL D CONSULTA EXT"/>
    <x v="252"/>
    <s v="Subsidiado"/>
    <n v="18876942"/>
  </r>
  <r>
    <n v="12"/>
    <n v="2018"/>
    <x v="14"/>
    <x v="253"/>
    <s v="OBLIGACIONES PENDIENTES Y CONOCIDAS"/>
    <x v="253"/>
    <s v="Subsidiado"/>
    <n v="177132961"/>
  </r>
  <r>
    <n v="12"/>
    <n v="2018"/>
    <x v="14"/>
    <x v="254"/>
    <s v="OBLIGACIONES PENDIENTES Y CONOCIDAS"/>
    <x v="254"/>
    <s v="Subsidiado"/>
    <n v="-3909745"/>
  </r>
  <r>
    <n v="12"/>
    <n v="2018"/>
    <x v="14"/>
    <x v="255"/>
    <s v="OBLIGACIONES PENDIENTES Y CONOCIDAS"/>
    <x v="255"/>
    <s v="Subsidiado"/>
    <n v="-1045760"/>
  </r>
  <r>
    <n v="12"/>
    <n v="2018"/>
    <x v="14"/>
    <x v="256"/>
    <s v="OBLIGACIONES PENDIENTES Y CONOCIDAS"/>
    <x v="256"/>
    <s v="Subsidiado"/>
    <n v="-514701.8"/>
  </r>
  <r>
    <n v="12"/>
    <n v="2018"/>
    <x v="14"/>
    <x v="257"/>
    <s v="OBLIGACIONES PENDIENTES Y CONOCIDAS"/>
    <x v="257"/>
    <s v="Subsidiado"/>
    <n v="-25187120"/>
  </r>
  <r>
    <n v="12"/>
    <n v="2018"/>
    <x v="14"/>
    <x v="258"/>
    <s v="OBLIGACIONES PENDIENTES Y CONOCIDAS"/>
    <x v="258"/>
    <s v="Subsidiado"/>
    <n v="-2089570"/>
  </r>
  <r>
    <n v="12"/>
    <n v="2018"/>
    <x v="14"/>
    <x v="259"/>
    <s v="OBLIGACIONES PENDIENTES Y CONOCIDAS"/>
    <x v="259"/>
    <s v="Subsidiado"/>
    <n v="23108377.600000001"/>
  </r>
  <r>
    <n v="12"/>
    <n v="2018"/>
    <x v="14"/>
    <x v="260"/>
    <s v="OBLIGACIONES PENDIENTES Y CONOCIDAS"/>
    <x v="260"/>
    <s v="Subsidiado"/>
    <n v="-57362200"/>
  </r>
  <r>
    <n v="12"/>
    <n v="2018"/>
    <x v="0"/>
    <x v="38"/>
    <s v="OTROS P PUBLICO"/>
    <x v="38"/>
    <s v="Subsidiado"/>
    <n v="29705316"/>
  </r>
  <r>
    <n v="12"/>
    <n v="2018"/>
    <x v="33"/>
    <x v="141"/>
    <s v="CIRUGIA ONCOLOGICA P PUBLICO"/>
    <x v="141"/>
    <s v="Subsidiado"/>
    <n v="394300"/>
  </r>
  <r>
    <n v="12"/>
    <n v="2018"/>
    <x v="28"/>
    <x v="261"/>
    <s v="OTROS P PRIVADO"/>
    <x v="261"/>
    <s v="Subsidiado"/>
    <n v="386000"/>
  </r>
  <r>
    <n v="12"/>
    <n v="2018"/>
    <x v="28"/>
    <x v="262"/>
    <s v="OTROS P PRIVADO"/>
    <x v="262"/>
    <s v="Subsidiado"/>
    <n v="3880697"/>
  </r>
  <r>
    <n v="12"/>
    <n v="2018"/>
    <x v="2"/>
    <x v="263"/>
    <s v="UNIDAD FUNC DE CONSULTA EXT"/>
    <x v="263"/>
    <s v="Subsidiado"/>
    <n v="48852000"/>
  </r>
  <r>
    <n v="12"/>
    <n v="2018"/>
    <x v="2"/>
    <x v="7"/>
    <s v="UNIDAD FUNC DE CONSULTA EXT"/>
    <x v="7"/>
    <s v="Subsidiado"/>
    <n v="48704507"/>
  </r>
  <r>
    <n v="12"/>
    <n v="2018"/>
    <x v="2"/>
    <x v="264"/>
    <s v="UNIDAD FUNC DE CONSULTA EXT"/>
    <x v="264"/>
    <s v="Subsidiado"/>
    <n v="30777121"/>
  </r>
  <r>
    <n v="12"/>
    <n v="2018"/>
    <x v="2"/>
    <x v="137"/>
    <s v="UNIDAD FUNC DE CONSULTA EXT"/>
    <x v="137"/>
    <s v="Subsidiado"/>
    <n v="248063229"/>
  </r>
  <r>
    <n v="12"/>
    <n v="2018"/>
    <x v="3"/>
    <x v="265"/>
    <s v="UNIDAD FUNCIONAL DE APOYO TERAPEUTICO"/>
    <x v="265"/>
    <s v="Subsidiado"/>
    <n v="68258970"/>
  </r>
  <r>
    <n v="12"/>
    <n v="2018"/>
    <x v="4"/>
    <x v="266"/>
    <s v="UNIDAD FUNC DE CONSULTA EXT"/>
    <x v="266"/>
    <s v="Subsidiado"/>
    <n v="27680394"/>
  </r>
  <r>
    <n v="12"/>
    <n v="2018"/>
    <x v="4"/>
    <x v="117"/>
    <s v="UNIDAD FUNC DE CONSULTA EXT"/>
    <x v="117"/>
    <s v="Subsidiado"/>
    <n v="-6361833"/>
  </r>
  <r>
    <n v="12"/>
    <n v="2018"/>
    <x v="23"/>
    <x v="120"/>
    <s v="UNIDAD FUNCIONAL DE APOYO TERAPEUTICO"/>
    <x v="120"/>
    <s v="Subsidiado"/>
    <n v="1400006"/>
  </r>
  <r>
    <n v="12"/>
    <n v="2018"/>
    <x v="5"/>
    <x v="267"/>
    <s v="UNIDAD FUNCIONAL DE APOYO TERAPEUTICO"/>
    <x v="267"/>
    <s v="Subsidiado"/>
    <n v="1617000"/>
  </r>
  <r>
    <n v="12"/>
    <n v="2018"/>
    <x v="6"/>
    <x v="125"/>
    <s v="UNIDAD FUNCIONAL DE APOYO DIAGNOSTICO"/>
    <x v="125"/>
    <s v="Subsidiado"/>
    <n v="17471024"/>
  </r>
  <r>
    <n v="12"/>
    <n v="2018"/>
    <x v="30"/>
    <x v="143"/>
    <s v="UNIDAD FUNCIONAL INTERNACION HOSPITALIZA"/>
    <x v="143"/>
    <s v="Subsidiado"/>
    <n v="1700000"/>
  </r>
  <r>
    <n v="12"/>
    <n v="2018"/>
    <x v="30"/>
    <x v="176"/>
    <s v="UNIDAD FUNCIONAL INTERNACION HOSPITALIZA"/>
    <x v="176"/>
    <s v="Subsidiado"/>
    <n v="31777165"/>
  </r>
  <r>
    <n v="12"/>
    <n v="2018"/>
    <x v="19"/>
    <x v="216"/>
    <s v="UNIDAD FUNCIONAL INTERNACION HOSPITALIZA"/>
    <x v="216"/>
    <s v="Subsidiado"/>
    <n v="23008672"/>
  </r>
  <r>
    <n v="12"/>
    <n v="2018"/>
    <x v="7"/>
    <x v="268"/>
    <s v="UNIDAD FUNCIONAL QUIROFANO Y SALA DE PAR"/>
    <x v="268"/>
    <s v="Subsidiado"/>
    <n v="1155535"/>
  </r>
  <r>
    <n v="12"/>
    <n v="2018"/>
    <x v="8"/>
    <x v="269"/>
    <s v="UNIDAD FUNCIONAL DE APOYO TERAPEUTICO"/>
    <x v="269"/>
    <s v="Subsidiado"/>
    <n v="15050000"/>
  </r>
  <r>
    <n v="12"/>
    <n v="2018"/>
    <x v="25"/>
    <x v="33"/>
    <s v="UNIDAD FUNCIONAL D CONSULTA EXT"/>
    <x v="33"/>
    <s v="Subsidiado"/>
    <n v="14432608"/>
  </r>
  <r>
    <n v="12"/>
    <n v="2018"/>
    <x v="9"/>
    <x v="270"/>
    <s v="UNIDAD FUNCIONAL HOSP E INTERNACION"/>
    <x v="270"/>
    <s v="Subsidiado"/>
    <n v="6922800"/>
  </r>
  <r>
    <n v="12"/>
    <n v="2018"/>
    <x v="9"/>
    <x v="271"/>
    <s v="UNIDAD FUNCIONAL HOSP E INTERNACION"/>
    <x v="271"/>
    <s v="Subsidiado"/>
    <n v="1910313"/>
  </r>
  <r>
    <n v="12"/>
    <n v="2018"/>
    <x v="9"/>
    <x v="272"/>
    <s v="UNIDAD FUNCIONAL HOSP E INTERNACION"/>
    <x v="272"/>
    <s v="Subsidiado"/>
    <n v="3230210"/>
  </r>
  <r>
    <n v="12"/>
    <n v="2018"/>
    <x v="9"/>
    <x v="273"/>
    <s v="UNIDAD FUNCIONAL HOSP E INTERNACION"/>
    <x v="273"/>
    <s v="Subsidiado"/>
    <n v="49216910"/>
  </r>
  <r>
    <n v="12"/>
    <n v="2018"/>
    <x v="9"/>
    <x v="274"/>
    <s v="UNIDAD FUNCIONAL HOSP E INTERNACION"/>
    <x v="274"/>
    <s v="Subsidiado"/>
    <n v="-195183"/>
  </r>
  <r>
    <n v="12"/>
    <n v="2018"/>
    <x v="10"/>
    <x v="175"/>
    <s v="UNIDAD FUNCIONAL INTERNACION HOSPITALIZA"/>
    <x v="175"/>
    <s v="Subsidiado"/>
    <n v="3270692970"/>
  </r>
  <r>
    <n v="12"/>
    <n v="2018"/>
    <x v="10"/>
    <x v="275"/>
    <s v="UNIDAD FUNCIONAL INTERNACION HOSPITALIZA"/>
    <x v="275"/>
    <s v="Subsidiado"/>
    <n v="8490420"/>
  </r>
  <r>
    <n v="12"/>
    <n v="2018"/>
    <x v="10"/>
    <x v="276"/>
    <s v="UNIDAD FUNCIONAL INTERNACION HOSPITALIZA"/>
    <x v="276"/>
    <s v="Subsidiado"/>
    <n v="249452412"/>
  </r>
  <r>
    <n v="12"/>
    <n v="2018"/>
    <x v="10"/>
    <x v="277"/>
    <s v="UNIDAD FUNCIONAL INTERNACION HOSPITALIZA"/>
    <x v="277"/>
    <s v="Subsidiado"/>
    <n v="153036459"/>
  </r>
  <r>
    <n v="12"/>
    <n v="2018"/>
    <x v="10"/>
    <x v="278"/>
    <s v="UNIDAD FUNCIONAL INTERNACION HOSPITALIZA"/>
    <x v="278"/>
    <s v="Subsidiado"/>
    <n v="-621420"/>
  </r>
  <r>
    <n v="12"/>
    <n v="2018"/>
    <x v="10"/>
    <x v="162"/>
    <s v="UNIDAD FUNCIONAL INTERNACION HOSPITALIZA"/>
    <x v="162"/>
    <s v="Subsidiado"/>
    <n v="781740"/>
  </r>
  <r>
    <n v="12"/>
    <n v="2018"/>
    <x v="10"/>
    <x v="279"/>
    <s v="UNIDAD FUNCIONAL INTERNACION HOSPITALIZA"/>
    <x v="279"/>
    <s v="Subsidiado"/>
    <n v="34022953"/>
  </r>
  <r>
    <n v="12"/>
    <n v="2018"/>
    <x v="10"/>
    <x v="280"/>
    <s v="UNIDAD FUNCIONAL INTERNACION HOSPITALIZA"/>
    <x v="280"/>
    <s v="Subsidiado"/>
    <n v="11994539"/>
  </r>
  <r>
    <n v="12"/>
    <n v="2018"/>
    <x v="10"/>
    <x v="281"/>
    <s v="UNIDAD FUNCIONAL INTERNACION HOSPITALIZA"/>
    <x v="281"/>
    <s v="Subsidiado"/>
    <n v="666003613"/>
  </r>
  <r>
    <n v="12"/>
    <n v="2018"/>
    <x v="10"/>
    <x v="282"/>
    <s v="UNIDAD FUNCIONAL INTERNACION HOSPITALIZA"/>
    <x v="282"/>
    <s v="Subsidiado"/>
    <n v="17199353"/>
  </r>
  <r>
    <n v="12"/>
    <n v="2018"/>
    <x v="10"/>
    <x v="283"/>
    <s v="UNIDAD FUNCIONAL INTERNACION HOSPITALIZA"/>
    <x v="283"/>
    <s v="Subsidiado"/>
    <n v="3981702"/>
  </r>
  <r>
    <n v="12"/>
    <n v="2018"/>
    <x v="10"/>
    <x v="284"/>
    <s v="UNIDAD FUNCIONAL INTERNACION HOSPITALIZA"/>
    <x v="284"/>
    <s v="Subsidiado"/>
    <n v="13966426812"/>
  </r>
  <r>
    <n v="12"/>
    <n v="2018"/>
    <x v="10"/>
    <x v="40"/>
    <s v="UNIDAD FUNCIONAL INTERNACION HOSPITALIZA"/>
    <x v="40"/>
    <s v="Subsidiado"/>
    <n v="15301300"/>
  </r>
  <r>
    <n v="12"/>
    <n v="2018"/>
    <x v="10"/>
    <x v="172"/>
    <s v="UNIDAD FUNCIONAL INTERNACION HOSPITALIZA"/>
    <x v="172"/>
    <s v="Subsidiado"/>
    <n v="212605627"/>
  </r>
  <r>
    <n v="12"/>
    <n v="2018"/>
    <x v="21"/>
    <x v="285"/>
    <s v="UNIDAD FUNCIONAL DE APOYO TERAPEUTICO"/>
    <x v="285"/>
    <s v="Subsidiado"/>
    <n v="225000"/>
  </r>
  <r>
    <n v="12"/>
    <n v="2018"/>
    <x v="11"/>
    <x v="286"/>
    <s v="UNIDAD FUNCIONAL DE APOYO TERAPEUTICO"/>
    <x v="286"/>
    <s v="Subsidiado"/>
    <n v="30818"/>
  </r>
  <r>
    <n v="12"/>
    <n v="2018"/>
    <x v="11"/>
    <x v="287"/>
    <s v="UNIDAD FUNCIONAL DE APOYO TERAPEUTICO"/>
    <x v="287"/>
    <s v="Subsidiado"/>
    <n v="32976"/>
  </r>
  <r>
    <n v="12"/>
    <n v="2018"/>
    <x v="11"/>
    <x v="280"/>
    <s v="UNIDAD FUNCIONAL DE APOYO TERAPEUTICO"/>
    <x v="280"/>
    <s v="Subsidiado"/>
    <n v="202291"/>
  </r>
  <r>
    <n v="12"/>
    <n v="2018"/>
    <x v="11"/>
    <x v="288"/>
    <s v="UNIDAD FUNCIONAL DE APOYO TERAPEUTICO"/>
    <x v="288"/>
    <s v="Subsidiado"/>
    <n v="5382955"/>
  </r>
  <r>
    <n v="12"/>
    <n v="2018"/>
    <x v="11"/>
    <x v="10"/>
    <s v="UNIDAD FUNCIONAL DE APOYO TERAPEUTICO"/>
    <x v="10"/>
    <s v="Subsidiado"/>
    <n v="98177806"/>
  </r>
  <r>
    <n v="12"/>
    <n v="2018"/>
    <x v="11"/>
    <x v="289"/>
    <s v="UNIDAD FUNCIONAL DE APOYO TERAPEUTICO"/>
    <x v="289"/>
    <s v="Subsidiado"/>
    <n v="-166400"/>
  </r>
  <r>
    <n v="12"/>
    <n v="2018"/>
    <x v="11"/>
    <x v="62"/>
    <s v="UNIDAD FUNCIONAL DE APOYO TERAPEUTICO"/>
    <x v="62"/>
    <s v="Subsidiado"/>
    <n v="1435517"/>
  </r>
  <r>
    <n v="12"/>
    <n v="2018"/>
    <x v="12"/>
    <x v="290"/>
    <s v="CONTRATOS CAPITADOS P PUBLICO"/>
    <x v="290"/>
    <s v="Subsidiado"/>
    <n v="88055131"/>
  </r>
  <r>
    <n v="12"/>
    <n v="2018"/>
    <x v="12"/>
    <x v="17"/>
    <s v="CONTRATOS CAPITADOS P PUBLICO"/>
    <x v="17"/>
    <s v="Subsidiado"/>
    <n v="34176938"/>
  </r>
  <r>
    <n v="12"/>
    <n v="2018"/>
    <x v="12"/>
    <x v="291"/>
    <s v="CONTRATOS CAPITADOS P PUBLICO"/>
    <x v="291"/>
    <s v="Subsidiado"/>
    <n v="208889059"/>
  </r>
  <r>
    <n v="12"/>
    <n v="2018"/>
    <x v="12"/>
    <x v="292"/>
    <s v="CONTRATOS CAPITADOS P PUBLICO"/>
    <x v="292"/>
    <s v="Subsidiado"/>
    <n v="8993258"/>
  </r>
  <r>
    <n v="12"/>
    <n v="2018"/>
    <x v="12"/>
    <x v="266"/>
    <s v="CONTRATOS CAPITADOS P PUBLICO"/>
    <x v="266"/>
    <s v="Subsidiado"/>
    <n v="15939349"/>
  </r>
  <r>
    <n v="12"/>
    <n v="2018"/>
    <x v="13"/>
    <x v="247"/>
    <s v="UNIDAD FUNCIONAL D CONSULTA EXT"/>
    <x v="247"/>
    <s v="Subsidiado"/>
    <n v="148631346"/>
  </r>
  <r>
    <n v="12"/>
    <n v="2018"/>
    <x v="14"/>
    <x v="293"/>
    <s v="OBLIGACIONES PENDIENTES Y CONOCIDAS"/>
    <x v="293"/>
    <s v="Subsidiado"/>
    <n v="236906.09"/>
  </r>
  <r>
    <n v="12"/>
    <n v="2018"/>
    <x v="14"/>
    <x v="294"/>
    <s v="OBLIGACIONES PENDIENTES Y CONOCIDAS"/>
    <x v="294"/>
    <s v="Subsidiado"/>
    <n v="-17176910.129999999"/>
  </r>
  <r>
    <n v="12"/>
    <n v="2018"/>
    <x v="14"/>
    <x v="295"/>
    <s v="OBLIGACIONES PENDIENTES Y CONOCIDAS"/>
    <x v="295"/>
    <s v="Subsidiado"/>
    <n v="-145180031.63999999"/>
  </r>
  <r>
    <n v="12"/>
    <n v="2018"/>
    <x v="14"/>
    <x v="296"/>
    <s v="OBLIGACIONES PENDIENTES Y CONOCIDAS"/>
    <x v="296"/>
    <s v="Subsidiado"/>
    <n v="-1267600"/>
  </r>
  <r>
    <n v="12"/>
    <n v="2018"/>
    <x v="14"/>
    <x v="297"/>
    <s v="OBLIGACIONES PENDIENTES Y CONOCIDAS"/>
    <x v="297"/>
    <s v="Subsidiado"/>
    <n v="-618680"/>
  </r>
  <r>
    <n v="12"/>
    <n v="2018"/>
    <x v="14"/>
    <x v="298"/>
    <s v="OBLIGACIONES PENDIENTES Y CONOCIDAS"/>
    <x v="298"/>
    <s v="Subsidiado"/>
    <n v="85574721.090000004"/>
  </r>
  <r>
    <n v="12"/>
    <n v="2018"/>
    <x v="14"/>
    <x v="229"/>
    <s v="OBLIGACIONES PENDIENTES Y CONOCIDAS"/>
    <x v="229"/>
    <s v="Subsidiado"/>
    <n v="-1384265"/>
  </r>
  <r>
    <n v="12"/>
    <n v="2018"/>
    <x v="34"/>
    <x v="299"/>
    <s v="CARDIOVASCULARES P PRIVADO"/>
    <x v="299"/>
    <s v="Subsidiado"/>
    <n v="961766"/>
  </r>
  <r>
    <n v="12"/>
    <n v="2018"/>
    <x v="34"/>
    <x v="11"/>
    <s v="CARDIOVASCULARES P PRIVADO"/>
    <x v="11"/>
    <s v="Subsidiado"/>
    <n v="10000"/>
  </r>
  <r>
    <n v="12"/>
    <n v="2018"/>
    <x v="28"/>
    <x v="300"/>
    <s v="OTROS P PRIVADO"/>
    <x v="300"/>
    <s v="Subsidiado"/>
    <n v="108000"/>
  </r>
  <r>
    <n v="12"/>
    <n v="2018"/>
    <x v="2"/>
    <x v="301"/>
    <s v="UNIDAD FUNC DE CONSULTA EXT"/>
    <x v="301"/>
    <s v="Subsidiado"/>
    <n v="3756419"/>
  </r>
  <r>
    <n v="12"/>
    <n v="2018"/>
    <x v="2"/>
    <x v="143"/>
    <s v="UNIDAD FUNC DE CONSULTA EXT"/>
    <x v="143"/>
    <s v="Subsidiado"/>
    <n v="1427585295"/>
  </r>
  <r>
    <n v="12"/>
    <n v="2018"/>
    <x v="3"/>
    <x v="302"/>
    <s v="UNIDAD FUNCIONAL DE APOYO TERAPEUTICO"/>
    <x v="302"/>
    <s v="Subsidiado"/>
    <n v="11230127"/>
  </r>
  <r>
    <n v="12"/>
    <n v="2018"/>
    <x v="17"/>
    <x v="189"/>
    <s v="UNIDAD FUNCIONAL QUIROFANO Y SALA DE PAR"/>
    <x v="189"/>
    <s v="Subsidiado"/>
    <n v="29419248"/>
  </r>
  <r>
    <n v="12"/>
    <n v="2018"/>
    <x v="5"/>
    <x v="303"/>
    <s v="UNIDAD FUNCIONAL DE APOYO TERAPEUTICO"/>
    <x v="303"/>
    <s v="Subsidiado"/>
    <n v="600000"/>
  </r>
  <r>
    <n v="12"/>
    <n v="2018"/>
    <x v="5"/>
    <x v="304"/>
    <s v="UNIDAD FUNCIONAL DE APOYO TERAPEUTICO"/>
    <x v="304"/>
    <s v="Subsidiado"/>
    <n v="360000"/>
  </r>
  <r>
    <n v="12"/>
    <n v="2018"/>
    <x v="5"/>
    <x v="305"/>
    <s v="UNIDAD FUNCIONAL DE APOYO TERAPEUTICO"/>
    <x v="305"/>
    <s v="Subsidiado"/>
    <n v="3040000"/>
  </r>
  <r>
    <n v="12"/>
    <n v="2018"/>
    <x v="19"/>
    <x v="306"/>
    <s v="UNIDAD FUNCIONAL INTERNACION HOSPITALIZA"/>
    <x v="306"/>
    <s v="Subsidiado"/>
    <n v="418023618"/>
  </r>
  <r>
    <n v="12"/>
    <n v="2018"/>
    <x v="7"/>
    <x v="143"/>
    <s v="UNIDAD FUNCIONAL QUIROFANO Y SALA DE PAR"/>
    <x v="143"/>
    <s v="Subsidiado"/>
    <n v="7305785"/>
  </r>
  <r>
    <n v="12"/>
    <n v="2018"/>
    <x v="9"/>
    <x v="307"/>
    <s v="UNIDAD FUNCIONAL HOSP E INTERNACION"/>
    <x v="307"/>
    <s v="Subsidiado"/>
    <n v="39590200"/>
  </r>
  <r>
    <n v="12"/>
    <n v="2018"/>
    <x v="9"/>
    <x v="249"/>
    <s v="UNIDAD FUNCIONAL HOSP E INTERNACION"/>
    <x v="249"/>
    <s v="Subsidiado"/>
    <n v="82479868"/>
  </r>
  <r>
    <n v="12"/>
    <n v="2018"/>
    <x v="9"/>
    <x v="308"/>
    <s v="UNIDAD FUNCIONAL HOSP E INTERNACION"/>
    <x v="308"/>
    <s v="Subsidiado"/>
    <n v="7405686"/>
  </r>
  <r>
    <n v="12"/>
    <n v="2018"/>
    <x v="9"/>
    <x v="309"/>
    <s v="UNIDAD FUNCIONAL HOSP E INTERNACION"/>
    <x v="309"/>
    <s v="Subsidiado"/>
    <n v="119900"/>
  </r>
  <r>
    <n v="12"/>
    <n v="2018"/>
    <x v="9"/>
    <x v="310"/>
    <s v="UNIDAD FUNCIONAL HOSP E INTERNACION"/>
    <x v="310"/>
    <s v="Subsidiado"/>
    <n v="947032"/>
  </r>
  <r>
    <n v="12"/>
    <n v="2018"/>
    <x v="9"/>
    <x v="311"/>
    <s v="UNIDAD FUNCIONAL HOSP E INTERNACION"/>
    <x v="311"/>
    <s v="Subsidiado"/>
    <n v="1017083"/>
  </r>
  <r>
    <n v="12"/>
    <n v="2018"/>
    <x v="9"/>
    <x v="312"/>
    <s v="UNIDAD FUNCIONAL HOSP E INTERNACION"/>
    <x v="312"/>
    <s v="Subsidiado"/>
    <n v="103080"/>
  </r>
  <r>
    <n v="12"/>
    <n v="2018"/>
    <x v="9"/>
    <x v="313"/>
    <s v="UNIDAD FUNCIONAL HOSP E INTERNACION"/>
    <x v="313"/>
    <s v="Subsidiado"/>
    <n v="1487848"/>
  </r>
  <r>
    <n v="12"/>
    <n v="2018"/>
    <x v="10"/>
    <x v="314"/>
    <s v="UNIDAD FUNCIONAL INTERNACION HOSPITALIZA"/>
    <x v="314"/>
    <s v="Subsidiado"/>
    <n v="18625621"/>
  </r>
  <r>
    <n v="12"/>
    <n v="2018"/>
    <x v="10"/>
    <x v="315"/>
    <s v="UNIDAD FUNCIONAL INTERNACION HOSPITALIZA"/>
    <x v="315"/>
    <s v="Subsidiado"/>
    <n v="4426407"/>
  </r>
  <r>
    <n v="12"/>
    <n v="2018"/>
    <x v="10"/>
    <x v="316"/>
    <s v="UNIDAD FUNCIONAL INTERNACION HOSPITALIZA"/>
    <x v="316"/>
    <s v="Subsidiado"/>
    <n v="-280451"/>
  </r>
  <r>
    <n v="12"/>
    <n v="2018"/>
    <x v="10"/>
    <x v="317"/>
    <s v="UNIDAD FUNCIONAL INTERNACION HOSPITALIZA"/>
    <x v="317"/>
    <s v="Subsidiado"/>
    <n v="65084716"/>
  </r>
  <r>
    <n v="12"/>
    <n v="2018"/>
    <x v="10"/>
    <x v="318"/>
    <s v="UNIDAD FUNCIONAL INTERNACION HOSPITALIZA"/>
    <x v="318"/>
    <s v="Subsidiado"/>
    <n v="4370902"/>
  </r>
  <r>
    <n v="12"/>
    <n v="2018"/>
    <x v="10"/>
    <x v="319"/>
    <s v="UNIDAD FUNCIONAL INTERNACION HOSPITALIZA"/>
    <x v="319"/>
    <s v="Subsidiado"/>
    <n v="1100000"/>
  </r>
  <r>
    <n v="12"/>
    <n v="2018"/>
    <x v="10"/>
    <x v="320"/>
    <s v="UNIDAD FUNCIONAL INTERNACION HOSPITALIZA"/>
    <x v="320"/>
    <s v="Subsidiado"/>
    <n v="364989"/>
  </r>
  <r>
    <n v="12"/>
    <n v="2018"/>
    <x v="10"/>
    <x v="321"/>
    <s v="UNIDAD FUNCIONAL INTERNACION HOSPITALIZA"/>
    <x v="321"/>
    <s v="Subsidiado"/>
    <n v="4293721"/>
  </r>
  <r>
    <n v="12"/>
    <n v="2018"/>
    <x v="10"/>
    <x v="11"/>
    <s v="UNIDAD FUNCIONAL INTERNACION HOSPITALIZA"/>
    <x v="11"/>
    <s v="Subsidiado"/>
    <n v="539805765"/>
  </r>
  <r>
    <n v="12"/>
    <n v="2018"/>
    <x v="10"/>
    <x v="322"/>
    <s v="UNIDAD FUNCIONAL INTERNACION HOSPITALIZA"/>
    <x v="322"/>
    <s v="Subsidiado"/>
    <n v="12657209"/>
  </r>
  <r>
    <n v="12"/>
    <n v="2018"/>
    <x v="10"/>
    <x v="54"/>
    <s v="UNIDAD FUNCIONAL INTERNACION HOSPITALIZA"/>
    <x v="54"/>
    <s v="Subsidiado"/>
    <n v="2298436551"/>
  </r>
  <r>
    <n v="12"/>
    <n v="2018"/>
    <x v="10"/>
    <x v="323"/>
    <s v="UNIDAD FUNCIONAL INTERNACION HOSPITALIZA"/>
    <x v="323"/>
    <s v="Subsidiado"/>
    <n v="134318369"/>
  </r>
  <r>
    <n v="12"/>
    <n v="2018"/>
    <x v="10"/>
    <x v="62"/>
    <s v="UNIDAD FUNCIONAL INTERNACION HOSPITALIZA"/>
    <x v="62"/>
    <s v="Subsidiado"/>
    <n v="13794577407"/>
  </r>
  <r>
    <n v="12"/>
    <n v="2018"/>
    <x v="10"/>
    <x v="324"/>
    <s v="UNIDAD FUNCIONAL INTERNACION HOSPITALIZA"/>
    <x v="324"/>
    <s v="Subsidiado"/>
    <n v="92079469"/>
  </r>
  <r>
    <n v="12"/>
    <n v="2018"/>
    <x v="21"/>
    <x v="307"/>
    <s v="UNIDAD FUNCIONAL DE APOYO TERAPEUTICO"/>
    <x v="307"/>
    <s v="Subsidiado"/>
    <n v="77700"/>
  </r>
  <r>
    <n v="12"/>
    <n v="2018"/>
    <x v="21"/>
    <x v="249"/>
    <s v="UNIDAD FUNCIONAL DE APOYO TERAPEUTICO"/>
    <x v="249"/>
    <s v="Subsidiado"/>
    <n v="2046438"/>
  </r>
  <r>
    <n v="12"/>
    <n v="2018"/>
    <x v="21"/>
    <x v="325"/>
    <s v="UNIDAD FUNCIONAL DE APOYO TERAPEUTICO"/>
    <x v="325"/>
    <s v="Subsidiado"/>
    <n v="479946"/>
  </r>
  <r>
    <n v="12"/>
    <n v="2018"/>
    <x v="11"/>
    <x v="326"/>
    <s v="UNIDAD FUNCIONAL DE APOYO TERAPEUTICO"/>
    <x v="326"/>
    <s v="Subsidiado"/>
    <n v="28774"/>
  </r>
  <r>
    <n v="12"/>
    <n v="2018"/>
    <x v="11"/>
    <x v="327"/>
    <s v="UNIDAD FUNCIONAL DE APOYO TERAPEUTICO"/>
    <x v="327"/>
    <s v="Subsidiado"/>
    <n v="-209632"/>
  </r>
  <r>
    <n v="12"/>
    <n v="2018"/>
    <x v="11"/>
    <x v="328"/>
    <s v="UNIDAD FUNCIONAL DE APOYO TERAPEUTICO"/>
    <x v="328"/>
    <s v="Subsidiado"/>
    <n v="34100"/>
  </r>
  <r>
    <n v="12"/>
    <n v="2018"/>
    <x v="11"/>
    <x v="329"/>
    <s v="UNIDAD FUNCIONAL DE APOYO TERAPEUTICO"/>
    <x v="329"/>
    <s v="Subsidiado"/>
    <n v="55900"/>
  </r>
  <r>
    <n v="12"/>
    <n v="2018"/>
    <x v="11"/>
    <x v="330"/>
    <s v="UNIDAD FUNCIONAL DE APOYO TERAPEUTICO"/>
    <x v="330"/>
    <s v="Subsidiado"/>
    <n v="24678"/>
  </r>
  <r>
    <n v="12"/>
    <n v="2018"/>
    <x v="13"/>
    <x v="331"/>
    <s v="UNIDAD FUNCIONAL D CONSULTA EXT"/>
    <x v="331"/>
    <s v="Subsidiado"/>
    <n v="3653366"/>
  </r>
  <r>
    <n v="12"/>
    <n v="2018"/>
    <x v="14"/>
    <x v="332"/>
    <s v="OBLIGACIONES PENDIENTES Y CONOCIDAS"/>
    <x v="332"/>
    <s v="Subsidiado"/>
    <n v="7889316.7699999996"/>
  </r>
  <r>
    <n v="12"/>
    <n v="2018"/>
    <x v="14"/>
    <x v="333"/>
    <s v="OBLIGACIONES PENDIENTES Y CONOCIDAS"/>
    <x v="333"/>
    <s v="Subsidiado"/>
    <n v="-6495599.25"/>
  </r>
  <r>
    <n v="12"/>
    <n v="2018"/>
    <x v="14"/>
    <x v="334"/>
    <s v="OBLIGACIONES PENDIENTES Y CONOCIDAS"/>
    <x v="334"/>
    <s v="Subsidiado"/>
    <n v="-1894680"/>
  </r>
  <r>
    <n v="12"/>
    <n v="2018"/>
    <x v="14"/>
    <x v="335"/>
    <s v="OBLIGACIONES PENDIENTES Y CONOCIDAS"/>
    <x v="335"/>
    <s v="Subsidiado"/>
    <n v="19170039.109999999"/>
  </r>
  <r>
    <n v="12"/>
    <n v="2018"/>
    <x v="14"/>
    <x v="336"/>
    <s v="OBLIGACIONES PENDIENTES Y CONOCIDAS"/>
    <x v="336"/>
    <s v="Subsidiado"/>
    <n v="401530"/>
  </r>
  <r>
    <n v="12"/>
    <n v="2018"/>
    <x v="14"/>
    <x v="337"/>
    <s v="OBLIGACIONES PENDIENTES Y CONOCIDAS"/>
    <x v="337"/>
    <s v="Subsidiado"/>
    <n v="292726.14"/>
  </r>
  <r>
    <n v="12"/>
    <n v="2018"/>
    <x v="14"/>
    <x v="338"/>
    <s v="OBLIGACIONES PENDIENTES Y CONOCIDAS"/>
    <x v="338"/>
    <s v="Subsidiado"/>
    <n v="-834660"/>
  </r>
  <r>
    <n v="12"/>
    <n v="2018"/>
    <x v="14"/>
    <x v="339"/>
    <s v="OBLIGACIONES PENDIENTES Y CONOCIDAS"/>
    <x v="339"/>
    <s v="Subsidiado"/>
    <n v="9800000"/>
  </r>
  <r>
    <n v="12"/>
    <n v="2018"/>
    <x v="2"/>
    <x v="340"/>
    <s v="UNIDAD FUNC DE CONSULTA EXT"/>
    <x v="340"/>
    <s v="Subsidiado"/>
    <n v="141445607"/>
  </r>
  <r>
    <n v="12"/>
    <n v="2018"/>
    <x v="3"/>
    <x v="54"/>
    <s v="UNIDAD FUNCIONAL DE APOYO TERAPEUTICO"/>
    <x v="54"/>
    <s v="Subsidiado"/>
    <n v="13847899320.799999"/>
  </r>
  <r>
    <n v="12"/>
    <n v="2018"/>
    <x v="3"/>
    <x v="125"/>
    <s v="UNIDAD FUNCIONAL DE APOYO TERAPEUTICO"/>
    <x v="125"/>
    <s v="Subsidiado"/>
    <n v="41578734"/>
  </r>
  <r>
    <n v="12"/>
    <n v="2018"/>
    <x v="4"/>
    <x v="341"/>
    <s v="UNIDAD FUNC DE CONSULTA EXT"/>
    <x v="341"/>
    <s v="Subsidiado"/>
    <n v="108713862"/>
  </r>
  <r>
    <n v="12"/>
    <n v="2018"/>
    <x v="4"/>
    <x v="86"/>
    <s v="UNIDAD FUNC DE CONSULTA EXT"/>
    <x v="86"/>
    <s v="Subsidiado"/>
    <n v="2456327437"/>
  </r>
  <r>
    <n v="12"/>
    <n v="2018"/>
    <x v="23"/>
    <x v="342"/>
    <s v="UNIDAD FUNCIONAL DE APOYO TERAPEUTICO"/>
    <x v="342"/>
    <s v="Subsidiado"/>
    <n v="11582136"/>
  </r>
  <r>
    <n v="12"/>
    <n v="2018"/>
    <x v="23"/>
    <x v="343"/>
    <s v="UNIDAD FUNCIONAL DE APOYO TERAPEUTICO"/>
    <x v="343"/>
    <s v="Subsidiado"/>
    <n v="24722491"/>
  </r>
  <r>
    <n v="12"/>
    <n v="2018"/>
    <x v="17"/>
    <x v="344"/>
    <s v="UNIDAD FUNCIONAL QUIROFANO Y SALA DE PAR"/>
    <x v="344"/>
    <s v="Subsidiado"/>
    <n v="1824600"/>
  </r>
  <r>
    <n v="12"/>
    <n v="2018"/>
    <x v="18"/>
    <x v="276"/>
    <s v="UNIDAD FUNCIONAL DE APOYO DIAGNOSTICO"/>
    <x v="276"/>
    <s v="Subsidiado"/>
    <n v="4128533"/>
  </r>
  <r>
    <n v="12"/>
    <n v="2018"/>
    <x v="5"/>
    <x v="345"/>
    <s v="UNIDAD FUNCIONAL DE APOYO TERAPEUTICO"/>
    <x v="345"/>
    <s v="Subsidiado"/>
    <n v="4340000"/>
  </r>
  <r>
    <n v="12"/>
    <n v="2018"/>
    <x v="6"/>
    <x v="346"/>
    <s v="UNIDAD FUNCIONAL DE APOYO DIAGNOSTICO"/>
    <x v="346"/>
    <s v="Subsidiado"/>
    <n v="-44984"/>
  </r>
  <r>
    <n v="12"/>
    <n v="2018"/>
    <x v="9"/>
    <x v="347"/>
    <s v="UNIDAD FUNCIONAL HOSP E INTERNACION"/>
    <x v="347"/>
    <s v="Subsidiado"/>
    <n v="70425058"/>
  </r>
  <r>
    <n v="12"/>
    <n v="2018"/>
    <x v="9"/>
    <x v="348"/>
    <s v="UNIDAD FUNCIONAL HOSP E INTERNACION"/>
    <x v="348"/>
    <s v="Subsidiado"/>
    <n v="9075007"/>
  </r>
  <r>
    <n v="12"/>
    <n v="2018"/>
    <x v="35"/>
    <x v="349"/>
    <s v="UNIDAD FUNCIONAL DE CONS EXTERNA"/>
    <x v="349"/>
    <s v="Subsidiado"/>
    <n v="109000"/>
  </r>
  <r>
    <n v="12"/>
    <n v="2018"/>
    <x v="10"/>
    <x v="350"/>
    <s v="UNIDAD FUNCIONAL INTERNACION HOSPITALIZA"/>
    <x v="350"/>
    <s v="Subsidiado"/>
    <n v="2493384"/>
  </r>
  <r>
    <n v="12"/>
    <n v="2018"/>
    <x v="10"/>
    <x v="57"/>
    <s v="UNIDAD FUNCIONAL INTERNACION HOSPITALIZA"/>
    <x v="57"/>
    <s v="Subsidiado"/>
    <n v="283600"/>
  </r>
  <r>
    <n v="12"/>
    <n v="2018"/>
    <x v="10"/>
    <x v="351"/>
    <s v="UNIDAD FUNCIONAL INTERNACION HOSPITALIZA"/>
    <x v="351"/>
    <s v="Subsidiado"/>
    <n v="87200000"/>
  </r>
  <r>
    <n v="12"/>
    <n v="2018"/>
    <x v="10"/>
    <x v="352"/>
    <s v="UNIDAD FUNCIONAL INTERNACION HOSPITALIZA"/>
    <x v="352"/>
    <s v="Subsidiado"/>
    <n v="2234060"/>
  </r>
  <r>
    <n v="12"/>
    <n v="2018"/>
    <x v="10"/>
    <x v="105"/>
    <s v="UNIDAD FUNCIONAL INTERNACION HOSPITALIZA"/>
    <x v="105"/>
    <s v="Subsidiado"/>
    <n v="1468325"/>
  </r>
  <r>
    <n v="12"/>
    <n v="2018"/>
    <x v="10"/>
    <x v="353"/>
    <s v="UNIDAD FUNCIONAL INTERNACION HOSPITALIZA"/>
    <x v="353"/>
    <s v="Subsidiado"/>
    <n v="191136060"/>
  </r>
  <r>
    <n v="12"/>
    <n v="2018"/>
    <x v="10"/>
    <x v="107"/>
    <s v="UNIDAD FUNCIONAL INTERNACION HOSPITALIZA"/>
    <x v="107"/>
    <s v="Subsidiado"/>
    <n v="141297727"/>
  </r>
  <r>
    <n v="12"/>
    <n v="2018"/>
    <x v="10"/>
    <x v="354"/>
    <s v="UNIDAD FUNCIONAL INTERNACION HOSPITALIZA"/>
    <x v="354"/>
    <s v="Subsidiado"/>
    <n v="243738998"/>
  </r>
  <r>
    <n v="12"/>
    <n v="2018"/>
    <x v="11"/>
    <x v="355"/>
    <s v="UNIDAD FUNCIONAL DE APOYO TERAPEUTICO"/>
    <x v="355"/>
    <s v="Subsidiado"/>
    <n v="3352944"/>
  </r>
  <r>
    <n v="12"/>
    <n v="2018"/>
    <x v="11"/>
    <x v="356"/>
    <s v="UNIDAD FUNCIONAL DE APOYO TERAPEUTICO"/>
    <x v="356"/>
    <s v="Subsidiado"/>
    <n v="171505"/>
  </r>
  <r>
    <n v="12"/>
    <n v="2018"/>
    <x v="11"/>
    <x v="357"/>
    <s v="UNIDAD FUNCIONAL DE APOYO TERAPEUTICO"/>
    <x v="357"/>
    <s v="Subsidiado"/>
    <n v="7750"/>
  </r>
  <r>
    <n v="12"/>
    <n v="2018"/>
    <x v="11"/>
    <x v="358"/>
    <s v="UNIDAD FUNCIONAL DE APOYO TERAPEUTICO"/>
    <x v="358"/>
    <s v="Subsidiado"/>
    <n v="2828456"/>
  </r>
  <r>
    <n v="12"/>
    <n v="2018"/>
    <x v="11"/>
    <x v="359"/>
    <s v="UNIDAD FUNCIONAL DE APOYO TERAPEUTICO"/>
    <x v="359"/>
    <s v="Subsidiado"/>
    <n v="4103223"/>
  </r>
  <r>
    <n v="12"/>
    <n v="2018"/>
    <x v="11"/>
    <x v="360"/>
    <s v="UNIDAD FUNCIONAL DE APOYO TERAPEUTICO"/>
    <x v="360"/>
    <s v="Subsidiado"/>
    <n v="209458399"/>
  </r>
  <r>
    <n v="12"/>
    <n v="2018"/>
    <x v="11"/>
    <x v="361"/>
    <s v="UNIDAD FUNCIONAL DE APOYO TERAPEUTICO"/>
    <x v="361"/>
    <s v="Subsidiado"/>
    <n v="28765"/>
  </r>
  <r>
    <n v="12"/>
    <n v="2018"/>
    <x v="12"/>
    <x v="3"/>
    <s v="CONTRATOS CAPITADOS P PUBLICO"/>
    <x v="3"/>
    <s v="Subsidiado"/>
    <n v="16318837"/>
  </r>
  <r>
    <n v="12"/>
    <n v="2018"/>
    <x v="12"/>
    <x v="340"/>
    <s v="CONTRATOS CAPITADOS P PUBLICO"/>
    <x v="340"/>
    <s v="Subsidiado"/>
    <n v="33540263"/>
  </r>
  <r>
    <n v="12"/>
    <n v="2018"/>
    <x v="13"/>
    <x v="362"/>
    <s v="UNIDAD FUNCIONAL D CONSULTA EXT"/>
    <x v="362"/>
    <s v="Subsidiado"/>
    <n v="-40670"/>
  </r>
  <r>
    <n v="12"/>
    <n v="2018"/>
    <x v="14"/>
    <x v="363"/>
    <s v="OBLIGACIONES PENDIENTES Y CONOCIDAS"/>
    <x v="363"/>
    <s v="Subsidiado"/>
    <n v="-11575561.5"/>
  </r>
  <r>
    <n v="12"/>
    <n v="2018"/>
    <x v="14"/>
    <x v="364"/>
    <s v="OBLIGACIONES PENDIENTES Y CONOCIDAS"/>
    <x v="364"/>
    <s v="Subsidiado"/>
    <n v="-8821370"/>
  </r>
  <r>
    <n v="12"/>
    <n v="2018"/>
    <x v="14"/>
    <x v="365"/>
    <s v="OBLIGACIONES PENDIENTES Y CONOCIDAS"/>
    <x v="365"/>
    <s v="Subsidiado"/>
    <n v="2754598.5"/>
  </r>
  <r>
    <n v="12"/>
    <n v="2018"/>
    <x v="14"/>
    <x v="366"/>
    <s v="OBLIGACIONES PENDIENTES Y CONOCIDAS"/>
    <x v="366"/>
    <s v="Subsidiado"/>
    <n v="11750184.5"/>
  </r>
  <r>
    <n v="12"/>
    <n v="2018"/>
    <x v="14"/>
    <x v="367"/>
    <s v="OBLIGACIONES PENDIENTES Y CONOCIDAS"/>
    <x v="367"/>
    <s v="Subsidiado"/>
    <n v="9601002.8300000001"/>
  </r>
  <r>
    <n v="12"/>
    <n v="2018"/>
    <x v="14"/>
    <x v="368"/>
    <s v="OBLIGACIONES PENDIENTES Y CONOCIDAS"/>
    <x v="368"/>
    <s v="Subsidiado"/>
    <n v="1879371.2"/>
  </r>
  <r>
    <n v="12"/>
    <n v="2018"/>
    <x v="14"/>
    <x v="204"/>
    <s v="OBLIGACIONES PENDIENTES Y CONOCIDAS"/>
    <x v="204"/>
    <s v="Subsidiado"/>
    <n v="640702345.75"/>
  </r>
  <r>
    <n v="12"/>
    <n v="2018"/>
    <x v="14"/>
    <x v="155"/>
    <s v="OBLIGACIONES PENDIENTES Y CONOCIDAS"/>
    <x v="155"/>
    <s v="Subsidiado"/>
    <n v="-6083150"/>
  </r>
  <r>
    <n v="12"/>
    <n v="2018"/>
    <x v="36"/>
    <x v="60"/>
    <s v="ALBERGUE AFILIADOS"/>
    <x v="60"/>
    <s v="Subsidiado"/>
    <n v="643000"/>
  </r>
  <r>
    <n v="12"/>
    <n v="2018"/>
    <x v="32"/>
    <x v="369"/>
    <s v="PRESTADOR PUBLICO"/>
    <x v="369"/>
    <s v="Subsidiado"/>
    <n v="8237463"/>
  </r>
  <r>
    <n v="12"/>
    <n v="2018"/>
    <x v="28"/>
    <x v="217"/>
    <s v="OTROS P PRIVADO"/>
    <x v="217"/>
    <s v="Subsidiado"/>
    <n v="49671"/>
  </r>
  <r>
    <n v="12"/>
    <n v="2018"/>
    <x v="2"/>
    <x v="370"/>
    <s v="UNIDAD FUNC DE CONSULTA EXT"/>
    <x v="370"/>
    <s v="Subsidiado"/>
    <n v="22180400"/>
  </r>
  <r>
    <n v="12"/>
    <n v="2018"/>
    <x v="2"/>
    <x v="371"/>
    <s v="UNIDAD FUNC DE CONSULTA EXT"/>
    <x v="371"/>
    <s v="Subsidiado"/>
    <n v="-8165844"/>
  </r>
  <r>
    <n v="12"/>
    <n v="2018"/>
    <x v="2"/>
    <x v="33"/>
    <s v="UNIDAD FUNC DE CONSULTA EXT"/>
    <x v="33"/>
    <s v="Subsidiado"/>
    <n v="-25273"/>
  </r>
  <r>
    <n v="12"/>
    <n v="2018"/>
    <x v="4"/>
    <x v="309"/>
    <s v="UNIDAD FUNC DE CONSULTA EXT"/>
    <x v="309"/>
    <s v="Subsidiado"/>
    <n v="126482418"/>
  </r>
  <r>
    <n v="12"/>
    <n v="2018"/>
    <x v="4"/>
    <x v="372"/>
    <s v="UNIDAD FUNC DE CONSULTA EXT"/>
    <x v="372"/>
    <s v="Subsidiado"/>
    <n v="88274257"/>
  </r>
  <r>
    <n v="12"/>
    <n v="2018"/>
    <x v="23"/>
    <x v="266"/>
    <s v="UNIDAD FUNCIONAL DE APOYO TERAPEUTICO"/>
    <x v="266"/>
    <s v="Subsidiado"/>
    <n v="10375344"/>
  </r>
  <r>
    <n v="12"/>
    <n v="2018"/>
    <x v="5"/>
    <x v="373"/>
    <s v="UNIDAD FUNCIONAL DE APOYO TERAPEUTICO"/>
    <x v="373"/>
    <s v="Subsidiado"/>
    <n v="5000"/>
  </r>
  <r>
    <n v="12"/>
    <n v="2018"/>
    <x v="6"/>
    <x v="374"/>
    <s v="UNIDAD FUNCIONAL DE APOYO DIAGNOSTICO"/>
    <x v="374"/>
    <s v="Subsidiado"/>
    <n v="60000"/>
  </r>
  <r>
    <n v="12"/>
    <n v="2018"/>
    <x v="24"/>
    <x v="374"/>
    <s v="UNIDAD FUNCIONAL DE CONS EXTERNA"/>
    <x v="374"/>
    <s v="Subsidiado"/>
    <n v="60000"/>
  </r>
  <r>
    <n v="12"/>
    <n v="2018"/>
    <x v="24"/>
    <x v="375"/>
    <s v="UNIDAD FUNCIONAL DE CONS EXTERNA"/>
    <x v="375"/>
    <s v="Subsidiado"/>
    <n v="120000"/>
  </r>
  <r>
    <n v="12"/>
    <n v="2018"/>
    <x v="19"/>
    <x v="376"/>
    <s v="UNIDAD FUNCIONAL INTERNACION HOSPITALIZA"/>
    <x v="376"/>
    <s v="Subsidiado"/>
    <n v="10073355"/>
  </r>
  <r>
    <n v="12"/>
    <n v="2018"/>
    <x v="19"/>
    <x v="148"/>
    <s v="UNIDAD FUNCIONAL INTERNACION HOSPITALIZA"/>
    <x v="148"/>
    <s v="Subsidiado"/>
    <n v="3055800"/>
  </r>
  <r>
    <n v="12"/>
    <n v="2018"/>
    <x v="7"/>
    <x v="377"/>
    <s v="UNIDAD FUNCIONAL QUIROFANO Y SALA DE PAR"/>
    <x v="377"/>
    <s v="Subsidiado"/>
    <n v="142584"/>
  </r>
  <r>
    <n v="12"/>
    <n v="2018"/>
    <x v="20"/>
    <x v="378"/>
    <s v="UNIDAD FUNCIONAL DE APOYO TERAPEUTICO"/>
    <x v="378"/>
    <s v="Subsidiado"/>
    <n v="8586"/>
  </r>
  <r>
    <n v="12"/>
    <n v="2018"/>
    <x v="9"/>
    <x v="85"/>
    <s v="UNIDAD FUNCIONAL HOSP E INTERNACION"/>
    <x v="85"/>
    <s v="Subsidiado"/>
    <n v="22128183"/>
  </r>
  <r>
    <n v="12"/>
    <n v="2018"/>
    <x v="9"/>
    <x v="379"/>
    <s v="UNIDAD FUNCIONAL HOSP E INTERNACION"/>
    <x v="379"/>
    <s v="Subsidiado"/>
    <n v="23747936"/>
  </r>
  <r>
    <n v="12"/>
    <n v="2018"/>
    <x v="9"/>
    <x v="162"/>
    <s v="UNIDAD FUNCIONAL HOSP E INTERNACION"/>
    <x v="162"/>
    <s v="Subsidiado"/>
    <n v="6635770"/>
  </r>
  <r>
    <n v="12"/>
    <n v="2018"/>
    <x v="9"/>
    <x v="380"/>
    <s v="UNIDAD FUNCIONAL HOSP E INTERNACION"/>
    <x v="380"/>
    <s v="Subsidiado"/>
    <n v="958077"/>
  </r>
  <r>
    <n v="12"/>
    <n v="2018"/>
    <x v="9"/>
    <x v="238"/>
    <s v="UNIDAD FUNCIONAL HOSP E INTERNACION"/>
    <x v="238"/>
    <s v="Subsidiado"/>
    <n v="59388"/>
  </r>
  <r>
    <n v="12"/>
    <n v="2018"/>
    <x v="10"/>
    <x v="381"/>
    <s v="UNIDAD FUNCIONAL INTERNACION HOSPITALIZA"/>
    <x v="381"/>
    <s v="Subsidiado"/>
    <n v="441402365"/>
  </r>
  <r>
    <n v="12"/>
    <n v="2018"/>
    <x v="10"/>
    <x v="382"/>
    <s v="UNIDAD FUNCIONAL INTERNACION HOSPITALIZA"/>
    <x v="382"/>
    <s v="Subsidiado"/>
    <n v="243780673"/>
  </r>
  <r>
    <n v="12"/>
    <n v="2018"/>
    <x v="10"/>
    <x v="383"/>
    <s v="UNIDAD FUNCIONAL INTERNACION HOSPITALIZA"/>
    <x v="383"/>
    <s v="Subsidiado"/>
    <n v="1189378"/>
  </r>
  <r>
    <n v="12"/>
    <n v="2018"/>
    <x v="10"/>
    <x v="178"/>
    <s v="UNIDAD FUNCIONAL INTERNACION HOSPITALIZA"/>
    <x v="178"/>
    <s v="Subsidiado"/>
    <n v="164621"/>
  </r>
  <r>
    <n v="12"/>
    <n v="2018"/>
    <x v="10"/>
    <x v="384"/>
    <s v="UNIDAD FUNCIONAL INTERNACION HOSPITALIZA"/>
    <x v="384"/>
    <s v="Subsidiado"/>
    <n v="607630"/>
  </r>
  <r>
    <n v="12"/>
    <n v="2018"/>
    <x v="10"/>
    <x v="385"/>
    <s v="UNIDAD FUNCIONAL INTERNACION HOSPITALIZA"/>
    <x v="385"/>
    <s v="Subsidiado"/>
    <n v="342700"/>
  </r>
  <r>
    <n v="12"/>
    <n v="2018"/>
    <x v="10"/>
    <x v="386"/>
    <s v="UNIDAD FUNCIONAL INTERNACION HOSPITALIZA"/>
    <x v="386"/>
    <s v="Subsidiado"/>
    <n v="353324794"/>
  </r>
  <r>
    <n v="12"/>
    <n v="2018"/>
    <x v="10"/>
    <x v="387"/>
    <s v="UNIDAD FUNCIONAL INTERNACION HOSPITALIZA"/>
    <x v="387"/>
    <s v="Subsidiado"/>
    <n v="111397"/>
  </r>
  <r>
    <n v="12"/>
    <n v="2018"/>
    <x v="10"/>
    <x v="312"/>
    <s v="UNIDAD FUNCIONAL INTERNACION HOSPITALIZA"/>
    <x v="312"/>
    <s v="Subsidiado"/>
    <n v="1246760"/>
  </r>
  <r>
    <n v="12"/>
    <n v="2018"/>
    <x v="10"/>
    <x v="388"/>
    <s v="UNIDAD FUNCIONAL INTERNACION HOSPITALIZA"/>
    <x v="388"/>
    <s v="Subsidiado"/>
    <n v="81060000"/>
  </r>
  <r>
    <n v="12"/>
    <n v="2018"/>
    <x v="21"/>
    <x v="389"/>
    <s v="UNIDAD FUNCIONAL DE APOYO TERAPEUTICO"/>
    <x v="389"/>
    <s v="Subsidiado"/>
    <n v="23600"/>
  </r>
  <r>
    <n v="12"/>
    <n v="2018"/>
    <x v="11"/>
    <x v="390"/>
    <s v="UNIDAD FUNCIONAL DE APOYO TERAPEUTICO"/>
    <x v="390"/>
    <s v="Subsidiado"/>
    <n v="2907214"/>
  </r>
  <r>
    <n v="12"/>
    <n v="2018"/>
    <x v="11"/>
    <x v="391"/>
    <s v="UNIDAD FUNCIONAL DE APOYO TERAPEUTICO"/>
    <x v="391"/>
    <s v="Subsidiado"/>
    <n v="753506370"/>
  </r>
  <r>
    <n v="12"/>
    <n v="2018"/>
    <x v="11"/>
    <x v="291"/>
    <s v="UNIDAD FUNCIONAL DE APOYO TERAPEUTICO"/>
    <x v="291"/>
    <s v="Subsidiado"/>
    <n v="1103151066"/>
  </r>
  <r>
    <n v="12"/>
    <n v="2018"/>
    <x v="11"/>
    <x v="392"/>
    <s v="UNIDAD FUNCIONAL DE APOYO TERAPEUTICO"/>
    <x v="392"/>
    <s v="Subsidiado"/>
    <n v="1284990"/>
  </r>
  <r>
    <n v="12"/>
    <n v="2018"/>
    <x v="11"/>
    <x v="28"/>
    <s v="UNIDAD FUNCIONAL DE APOYO TERAPEUTICO"/>
    <x v="28"/>
    <s v="Subsidiado"/>
    <n v="391239"/>
  </r>
  <r>
    <n v="12"/>
    <n v="2018"/>
    <x v="12"/>
    <x v="310"/>
    <s v="CONTRATOS CAPITADOS P PUBLICO"/>
    <x v="310"/>
    <s v="Subsidiado"/>
    <n v="33620373"/>
  </r>
  <r>
    <n v="12"/>
    <n v="2018"/>
    <x v="12"/>
    <x v="161"/>
    <s v="CONTRATOS CAPITADOS P PUBLICO"/>
    <x v="161"/>
    <s v="Subsidiado"/>
    <n v="61290060"/>
  </r>
  <r>
    <n v="12"/>
    <n v="2018"/>
    <x v="12"/>
    <x v="393"/>
    <s v="CONTRATOS CAPITADOS P PUBLICO"/>
    <x v="393"/>
    <s v="Subsidiado"/>
    <n v="86445595"/>
  </r>
  <r>
    <n v="12"/>
    <n v="2018"/>
    <x v="13"/>
    <x v="325"/>
    <s v="UNIDAD FUNCIONAL D CONSULTA EXT"/>
    <x v="325"/>
    <s v="Subsidiado"/>
    <n v="63419545"/>
  </r>
  <r>
    <n v="12"/>
    <n v="2018"/>
    <x v="13"/>
    <x v="340"/>
    <s v="UNIDAD FUNCIONAL D CONSULTA EXT"/>
    <x v="340"/>
    <s v="Subsidiado"/>
    <n v="-67606"/>
  </r>
  <r>
    <n v="12"/>
    <n v="2018"/>
    <x v="14"/>
    <x v="394"/>
    <s v="OBLIGACIONES PENDIENTES Y CONOCIDAS"/>
    <x v="394"/>
    <s v="Subsidiado"/>
    <n v="1578719.6"/>
  </r>
  <r>
    <n v="12"/>
    <n v="2018"/>
    <x v="14"/>
    <x v="29"/>
    <s v="OBLIGACIONES PENDIENTES Y CONOCIDAS"/>
    <x v="29"/>
    <s v="Subsidiado"/>
    <n v="24871728.629999999"/>
  </r>
  <r>
    <n v="12"/>
    <n v="2018"/>
    <x v="2"/>
    <x v="325"/>
    <s v="UNIDAD FUNC DE CONSULTA EXT"/>
    <x v="325"/>
    <s v="Subsidiado"/>
    <n v="180656961"/>
  </r>
  <r>
    <n v="12"/>
    <n v="2018"/>
    <x v="15"/>
    <x v="285"/>
    <s v="UNIDAD FUNCIONAL INTERNACION HOSPITALIZA"/>
    <x v="285"/>
    <s v="Subsidiado"/>
    <n v="2350848"/>
  </r>
  <r>
    <n v="12"/>
    <n v="2018"/>
    <x v="15"/>
    <x v="171"/>
    <s v="UNIDAD FUNCIONAL INTERNACION HOSPITALIZA"/>
    <x v="171"/>
    <s v="Subsidiado"/>
    <n v="19005294"/>
  </r>
  <r>
    <n v="12"/>
    <n v="2018"/>
    <x v="3"/>
    <x v="350"/>
    <s v="UNIDAD FUNCIONAL DE APOYO TERAPEUTICO"/>
    <x v="350"/>
    <s v="Subsidiado"/>
    <n v="5339627"/>
  </r>
  <r>
    <n v="12"/>
    <n v="2018"/>
    <x v="4"/>
    <x v="395"/>
    <s v="UNIDAD FUNC DE CONSULTA EXT"/>
    <x v="395"/>
    <s v="Subsidiado"/>
    <n v="283448027"/>
  </r>
  <r>
    <n v="12"/>
    <n v="2018"/>
    <x v="4"/>
    <x v="42"/>
    <s v="UNIDAD FUNC DE CONSULTA EXT"/>
    <x v="42"/>
    <s v="Subsidiado"/>
    <n v="509795144"/>
  </r>
  <r>
    <n v="12"/>
    <n v="2018"/>
    <x v="37"/>
    <x v="393"/>
    <s v="UNIDAD FUNC HOSP E INTERNACION"/>
    <x v="393"/>
    <s v="Subsidiado"/>
    <n v="1837800"/>
  </r>
  <r>
    <n v="12"/>
    <n v="2018"/>
    <x v="5"/>
    <x v="396"/>
    <s v="UNIDAD FUNCIONAL DE APOYO TERAPEUTICO"/>
    <x v="396"/>
    <s v="Subsidiado"/>
    <n v="1450000"/>
  </r>
  <r>
    <n v="12"/>
    <n v="2018"/>
    <x v="24"/>
    <x v="12"/>
    <s v="UNIDAD FUNCIONAL DE CONS EXTERNA"/>
    <x v="12"/>
    <s v="Subsidiado"/>
    <n v="112156"/>
  </r>
  <r>
    <n v="12"/>
    <n v="2018"/>
    <x v="9"/>
    <x v="397"/>
    <s v="UNIDAD FUNCIONAL HOSP E INTERNACION"/>
    <x v="397"/>
    <s v="Subsidiado"/>
    <n v="68192475"/>
  </r>
  <r>
    <n v="12"/>
    <n v="2018"/>
    <x v="9"/>
    <x v="398"/>
    <s v="UNIDAD FUNCIONAL HOSP E INTERNACION"/>
    <x v="398"/>
    <s v="Subsidiado"/>
    <n v="1285384"/>
  </r>
  <r>
    <n v="12"/>
    <n v="2018"/>
    <x v="9"/>
    <x v="399"/>
    <s v="UNIDAD FUNCIONAL HOSP E INTERNACION"/>
    <x v="399"/>
    <s v="Subsidiado"/>
    <n v="26156073"/>
  </r>
  <r>
    <n v="12"/>
    <n v="2018"/>
    <x v="9"/>
    <x v="383"/>
    <s v="UNIDAD FUNCIONAL HOSP E INTERNACION"/>
    <x v="383"/>
    <s v="Subsidiado"/>
    <n v="1326421"/>
  </r>
  <r>
    <n v="12"/>
    <n v="2018"/>
    <x v="9"/>
    <x v="285"/>
    <s v="UNIDAD FUNCIONAL HOSP E INTERNACION"/>
    <x v="285"/>
    <s v="Subsidiado"/>
    <n v="75732784"/>
  </r>
  <r>
    <n v="12"/>
    <n v="2018"/>
    <x v="10"/>
    <x v="400"/>
    <s v="UNIDAD FUNCIONAL INTERNACION HOSPITALIZA"/>
    <x v="400"/>
    <s v="Subsidiado"/>
    <n v="61541"/>
  </r>
  <r>
    <n v="12"/>
    <n v="2018"/>
    <x v="10"/>
    <x v="401"/>
    <s v="UNIDAD FUNCIONAL INTERNACION HOSPITALIZA"/>
    <x v="401"/>
    <s v="Subsidiado"/>
    <n v="127867602"/>
  </r>
  <r>
    <n v="12"/>
    <n v="2018"/>
    <x v="10"/>
    <x v="402"/>
    <s v="UNIDAD FUNCIONAL INTERNACION HOSPITALIZA"/>
    <x v="402"/>
    <s v="Subsidiado"/>
    <n v="17219977"/>
  </r>
  <r>
    <n v="12"/>
    <n v="2018"/>
    <x v="10"/>
    <x v="403"/>
    <s v="UNIDAD FUNCIONAL INTERNACION HOSPITALIZA"/>
    <x v="403"/>
    <s v="Subsidiado"/>
    <n v="204220000"/>
  </r>
  <r>
    <n v="12"/>
    <n v="2018"/>
    <x v="10"/>
    <x v="404"/>
    <s v="UNIDAD FUNCIONAL INTERNACION HOSPITALIZA"/>
    <x v="404"/>
    <s v="Subsidiado"/>
    <n v="19115000"/>
  </r>
  <r>
    <n v="12"/>
    <n v="2018"/>
    <x v="27"/>
    <x v="16"/>
    <s v="CONTRATOS POR EVENTOS P PRIVADO"/>
    <x v="16"/>
    <s v="Subsidiado"/>
    <n v="29970"/>
  </r>
  <r>
    <n v="12"/>
    <n v="2018"/>
    <x v="21"/>
    <x v="405"/>
    <s v="UNIDAD FUNCIONAL DE APOYO TERAPEUTICO"/>
    <x v="405"/>
    <s v="Subsidiado"/>
    <n v="111064"/>
  </r>
  <r>
    <n v="12"/>
    <n v="2018"/>
    <x v="11"/>
    <x v="406"/>
    <s v="UNIDAD FUNCIONAL DE APOYO TERAPEUTICO"/>
    <x v="406"/>
    <s v="Subsidiado"/>
    <n v="43527501"/>
  </r>
  <r>
    <n v="12"/>
    <n v="2018"/>
    <x v="11"/>
    <x v="351"/>
    <s v="UNIDAD FUNCIONAL DE APOYO TERAPEUTICO"/>
    <x v="351"/>
    <s v="Subsidiado"/>
    <n v="8800000"/>
  </r>
  <r>
    <n v="12"/>
    <n v="2018"/>
    <x v="11"/>
    <x v="285"/>
    <s v="UNIDAD FUNCIONAL DE APOYO TERAPEUTICO"/>
    <x v="285"/>
    <s v="Subsidiado"/>
    <n v="8166981"/>
  </r>
  <r>
    <n v="12"/>
    <n v="2018"/>
    <x v="11"/>
    <x v="407"/>
    <s v="UNIDAD FUNCIONAL DE APOYO TERAPEUTICO"/>
    <x v="407"/>
    <s v="Subsidiado"/>
    <n v="85032"/>
  </r>
  <r>
    <n v="12"/>
    <n v="2018"/>
    <x v="12"/>
    <x v="408"/>
    <s v="CONTRATOS CAPITADOS P PUBLICO"/>
    <x v="408"/>
    <s v="Subsidiado"/>
    <n v="10753038"/>
  </r>
  <r>
    <n v="12"/>
    <n v="2018"/>
    <x v="12"/>
    <x v="106"/>
    <s v="CONTRATOS CAPITADOS P PUBLICO"/>
    <x v="106"/>
    <s v="Subsidiado"/>
    <n v="566764368.38999999"/>
  </r>
  <r>
    <n v="12"/>
    <n v="2018"/>
    <x v="12"/>
    <x v="409"/>
    <s v="CONTRATOS CAPITADOS P PUBLICO"/>
    <x v="409"/>
    <s v="Subsidiado"/>
    <n v="135027270"/>
  </r>
  <r>
    <n v="12"/>
    <n v="2018"/>
    <x v="13"/>
    <x v="410"/>
    <s v="UNIDAD FUNCIONAL D CONSULTA EXT"/>
    <x v="410"/>
    <s v="Subsidiado"/>
    <n v="9810000"/>
  </r>
  <r>
    <n v="12"/>
    <n v="2018"/>
    <x v="13"/>
    <x v="28"/>
    <s v="UNIDAD FUNCIONAL D CONSULTA EXT"/>
    <x v="28"/>
    <s v="Subsidiado"/>
    <n v="118440"/>
  </r>
  <r>
    <n v="12"/>
    <n v="2018"/>
    <x v="13"/>
    <x v="411"/>
    <s v="UNIDAD FUNCIONAL D CONSULTA EXT"/>
    <x v="411"/>
    <s v="Subsidiado"/>
    <n v="361083"/>
  </r>
  <r>
    <n v="12"/>
    <n v="2018"/>
    <x v="13"/>
    <x v="375"/>
    <s v="UNIDAD FUNCIONAL D CONSULTA EXT"/>
    <x v="375"/>
    <s v="Subsidiado"/>
    <n v="-17486"/>
  </r>
  <r>
    <n v="12"/>
    <n v="2018"/>
    <x v="14"/>
    <x v="331"/>
    <s v="OBLIGACIONES PENDIENTES Y CONOCIDAS"/>
    <x v="331"/>
    <s v="Subsidiado"/>
    <n v="19051995.059999999"/>
  </r>
  <r>
    <n v="12"/>
    <n v="2018"/>
    <x v="14"/>
    <x v="412"/>
    <s v="OBLIGACIONES PENDIENTES Y CONOCIDAS"/>
    <x v="412"/>
    <s v="Subsidiado"/>
    <n v="10531083.58"/>
  </r>
  <r>
    <n v="12"/>
    <n v="2018"/>
    <x v="36"/>
    <x v="413"/>
    <s v="ALBERGUE AFILIADOS"/>
    <x v="413"/>
    <s v="Subsidiado"/>
    <n v="15500"/>
  </r>
  <r>
    <n v="12"/>
    <n v="2018"/>
    <x v="0"/>
    <x v="414"/>
    <s v="OTROS P PUBLICO"/>
    <x v="414"/>
    <s v="Subsidiado"/>
    <n v="5245904"/>
  </r>
  <r>
    <n v="12"/>
    <n v="2018"/>
    <x v="2"/>
    <x v="415"/>
    <s v="UNIDAD FUNC DE CONSULTA EXT"/>
    <x v="415"/>
    <s v="Subsidiado"/>
    <n v="563254370"/>
  </r>
  <r>
    <n v="12"/>
    <n v="2018"/>
    <x v="2"/>
    <x v="57"/>
    <s v="UNIDAD FUNC DE CONSULTA EXT"/>
    <x v="57"/>
    <s v="Subsidiado"/>
    <n v="48666096"/>
  </r>
  <r>
    <n v="12"/>
    <n v="2018"/>
    <x v="2"/>
    <x v="312"/>
    <s v="UNIDAD FUNC DE CONSULTA EXT"/>
    <x v="312"/>
    <s v="Subsidiado"/>
    <n v="16322853"/>
  </r>
  <r>
    <n v="12"/>
    <n v="2018"/>
    <x v="2"/>
    <x v="67"/>
    <s v="UNIDAD FUNC DE CONSULTA EXT"/>
    <x v="67"/>
    <s v="Subsidiado"/>
    <n v="269212734"/>
  </r>
  <r>
    <n v="12"/>
    <n v="2018"/>
    <x v="29"/>
    <x v="16"/>
    <s v="UNIDAD FUNC HOSP E INTERNACION"/>
    <x v="16"/>
    <s v="Subsidiado"/>
    <n v="-148876.07999999999"/>
  </r>
  <r>
    <n v="12"/>
    <n v="2018"/>
    <x v="15"/>
    <x v="416"/>
    <s v="UNIDAD FUNCIONAL INTERNACION HOSPITALIZA"/>
    <x v="416"/>
    <s v="Subsidiado"/>
    <n v="55668345"/>
  </r>
  <r>
    <n v="12"/>
    <n v="2018"/>
    <x v="5"/>
    <x v="417"/>
    <s v="UNIDAD FUNCIONAL DE APOYO TERAPEUTICO"/>
    <x v="417"/>
    <s v="Subsidiado"/>
    <n v="5380000"/>
  </r>
  <r>
    <n v="12"/>
    <n v="2018"/>
    <x v="5"/>
    <x v="418"/>
    <s v="UNIDAD FUNCIONAL DE APOYO TERAPEUTICO"/>
    <x v="418"/>
    <s v="Subsidiado"/>
    <n v="480000"/>
  </r>
  <r>
    <n v="12"/>
    <n v="2018"/>
    <x v="5"/>
    <x v="419"/>
    <s v="UNIDAD FUNCIONAL DE APOYO TERAPEUTICO"/>
    <x v="419"/>
    <s v="Subsidiado"/>
    <n v="3551000"/>
  </r>
  <r>
    <n v="12"/>
    <n v="2018"/>
    <x v="7"/>
    <x v="109"/>
    <s v="UNIDAD FUNCIONAL QUIROFANO Y SALA DE PAR"/>
    <x v="109"/>
    <s v="Subsidiado"/>
    <n v="16001903"/>
  </r>
  <r>
    <n v="12"/>
    <n v="2018"/>
    <x v="7"/>
    <x v="420"/>
    <s v="UNIDAD FUNCIONAL QUIROFANO Y SALA DE PAR"/>
    <x v="420"/>
    <s v="Subsidiado"/>
    <n v="1140136"/>
  </r>
  <r>
    <n v="12"/>
    <n v="2018"/>
    <x v="7"/>
    <x v="421"/>
    <s v="UNIDAD FUNCIONAL QUIROFANO Y SALA DE PAR"/>
    <x v="421"/>
    <s v="Subsidiado"/>
    <n v="5168118"/>
  </r>
  <r>
    <n v="12"/>
    <n v="2018"/>
    <x v="20"/>
    <x v="422"/>
    <s v="UNIDAD FUNCIONAL DE APOYO TERAPEUTICO"/>
    <x v="422"/>
    <s v="Subsidiado"/>
    <n v="19926540"/>
  </r>
  <r>
    <n v="12"/>
    <n v="2018"/>
    <x v="9"/>
    <x v="423"/>
    <s v="UNIDAD FUNCIONAL HOSP E INTERNACION"/>
    <x v="423"/>
    <s v="Subsidiado"/>
    <n v="13343504"/>
  </r>
  <r>
    <n v="12"/>
    <n v="2018"/>
    <x v="9"/>
    <x v="424"/>
    <s v="UNIDAD FUNCIONAL HOSP E INTERNACION"/>
    <x v="424"/>
    <s v="Subsidiado"/>
    <n v="212294"/>
  </r>
  <r>
    <n v="12"/>
    <n v="2018"/>
    <x v="9"/>
    <x v="120"/>
    <s v="UNIDAD FUNCIONAL HOSP E INTERNACION"/>
    <x v="120"/>
    <s v="Subsidiado"/>
    <n v="25838781"/>
  </r>
  <r>
    <n v="12"/>
    <n v="2018"/>
    <x v="9"/>
    <x v="425"/>
    <s v="UNIDAD FUNCIONAL HOSP E INTERNACION"/>
    <x v="425"/>
    <s v="Subsidiado"/>
    <n v="261740"/>
  </r>
  <r>
    <n v="12"/>
    <n v="2018"/>
    <x v="9"/>
    <x v="426"/>
    <s v="UNIDAD FUNCIONAL HOSP E INTERNACION"/>
    <x v="426"/>
    <s v="Subsidiado"/>
    <n v="3813456"/>
  </r>
  <r>
    <n v="12"/>
    <n v="2018"/>
    <x v="10"/>
    <x v="334"/>
    <s v="UNIDAD FUNCIONAL INTERNACION HOSPITALIZA"/>
    <x v="334"/>
    <s v="Subsidiado"/>
    <n v="15883379"/>
  </r>
  <r>
    <n v="12"/>
    <n v="2018"/>
    <x v="10"/>
    <x v="427"/>
    <s v="UNIDAD FUNCIONAL INTERNACION HOSPITALIZA"/>
    <x v="427"/>
    <s v="Subsidiado"/>
    <n v="2056072"/>
  </r>
  <r>
    <n v="12"/>
    <n v="2018"/>
    <x v="10"/>
    <x v="428"/>
    <s v="UNIDAD FUNCIONAL INTERNACION HOSPITALIZA"/>
    <x v="428"/>
    <s v="Subsidiado"/>
    <n v="4426407"/>
  </r>
  <r>
    <n v="12"/>
    <n v="2018"/>
    <x v="10"/>
    <x v="429"/>
    <s v="UNIDAD FUNCIONAL INTERNACION HOSPITALIZA"/>
    <x v="429"/>
    <s v="Subsidiado"/>
    <n v="191757647.40000001"/>
  </r>
  <r>
    <n v="12"/>
    <n v="2018"/>
    <x v="10"/>
    <x v="173"/>
    <s v="UNIDAD FUNCIONAL INTERNACION HOSPITALIZA"/>
    <x v="173"/>
    <s v="Subsidiado"/>
    <n v="287726"/>
  </r>
  <r>
    <n v="12"/>
    <n v="2018"/>
    <x v="10"/>
    <x v="389"/>
    <s v="UNIDAD FUNCIONAL INTERNACION HOSPITALIZA"/>
    <x v="389"/>
    <s v="Subsidiado"/>
    <n v="1803320"/>
  </r>
  <r>
    <n v="12"/>
    <n v="2018"/>
    <x v="10"/>
    <x v="430"/>
    <s v="UNIDAD FUNCIONAL INTERNACION HOSPITALIZA"/>
    <x v="430"/>
    <s v="Subsidiado"/>
    <n v="23957260"/>
  </r>
  <r>
    <n v="12"/>
    <n v="2018"/>
    <x v="10"/>
    <x v="377"/>
    <s v="UNIDAD FUNCIONAL INTERNACION HOSPITALIZA"/>
    <x v="377"/>
    <s v="Subsidiado"/>
    <n v="58361593"/>
  </r>
  <r>
    <n v="12"/>
    <n v="2018"/>
    <x v="10"/>
    <x v="431"/>
    <s v="UNIDAD FUNCIONAL INTERNACION HOSPITALIZA"/>
    <x v="431"/>
    <s v="Subsidiado"/>
    <n v="81584531"/>
  </r>
  <r>
    <n v="12"/>
    <n v="2018"/>
    <x v="10"/>
    <x v="432"/>
    <s v="UNIDAD FUNCIONAL INTERNACION HOSPITALIZA"/>
    <x v="432"/>
    <s v="Subsidiado"/>
    <n v="22021175"/>
  </r>
  <r>
    <n v="12"/>
    <n v="2018"/>
    <x v="11"/>
    <x v="371"/>
    <s v="UNIDAD FUNCIONAL DE APOYO TERAPEUTICO"/>
    <x v="371"/>
    <s v="Subsidiado"/>
    <n v="611004"/>
  </r>
  <r>
    <n v="12"/>
    <n v="2018"/>
    <x v="11"/>
    <x v="433"/>
    <s v="UNIDAD FUNCIONAL DE APOYO TERAPEUTICO"/>
    <x v="433"/>
    <s v="Subsidiado"/>
    <n v="9274271"/>
  </r>
  <r>
    <n v="12"/>
    <n v="2018"/>
    <x v="11"/>
    <x v="212"/>
    <s v="UNIDAD FUNCIONAL DE APOYO TERAPEUTICO"/>
    <x v="212"/>
    <s v="Subsidiado"/>
    <n v="4002550"/>
  </r>
  <r>
    <n v="12"/>
    <n v="2018"/>
    <x v="11"/>
    <x v="434"/>
    <s v="UNIDAD FUNCIONAL DE APOYO TERAPEUTICO"/>
    <x v="434"/>
    <s v="Subsidiado"/>
    <n v="160560"/>
  </r>
  <r>
    <n v="12"/>
    <n v="2018"/>
    <x v="11"/>
    <x v="435"/>
    <s v="UNIDAD FUNCIONAL DE APOYO TERAPEUTICO"/>
    <x v="435"/>
    <s v="Subsidiado"/>
    <n v="17196"/>
  </r>
  <r>
    <n v="12"/>
    <n v="2018"/>
    <x v="11"/>
    <x v="436"/>
    <s v="UNIDAD FUNCIONAL DE APOYO TERAPEUTICO"/>
    <x v="436"/>
    <s v="Subsidiado"/>
    <n v="41794300"/>
  </r>
  <r>
    <n v="12"/>
    <n v="2018"/>
    <x v="12"/>
    <x v="437"/>
    <s v="CONTRATOS CAPITADOS P PUBLICO"/>
    <x v="437"/>
    <s v="Subsidiado"/>
    <n v="10692098"/>
  </r>
  <r>
    <n v="12"/>
    <n v="2018"/>
    <x v="12"/>
    <x v="438"/>
    <s v="CONTRATOS CAPITADOS P PUBLICO"/>
    <x v="438"/>
    <s v="Subsidiado"/>
    <n v="12830635"/>
  </r>
  <r>
    <n v="12"/>
    <n v="2018"/>
    <x v="13"/>
    <x v="439"/>
    <s v="UNIDAD FUNCIONAL D CONSULTA EXT"/>
    <x v="439"/>
    <s v="Subsidiado"/>
    <n v="771873"/>
  </r>
  <r>
    <n v="12"/>
    <n v="2018"/>
    <x v="13"/>
    <x v="40"/>
    <s v="UNIDAD FUNCIONAL D CONSULTA EXT"/>
    <x v="40"/>
    <s v="Subsidiado"/>
    <n v="368880"/>
  </r>
  <r>
    <n v="12"/>
    <n v="2018"/>
    <x v="14"/>
    <x v="440"/>
    <s v="OBLIGACIONES PENDIENTES Y CONOCIDAS"/>
    <x v="440"/>
    <s v="Subsidiado"/>
    <n v="11190334.24"/>
  </r>
  <r>
    <n v="12"/>
    <n v="2018"/>
    <x v="14"/>
    <x v="441"/>
    <s v="OBLIGACIONES PENDIENTES Y CONOCIDAS"/>
    <x v="441"/>
    <s v="Subsidiado"/>
    <n v="-3395995.2"/>
  </r>
  <r>
    <n v="12"/>
    <n v="2018"/>
    <x v="14"/>
    <x v="442"/>
    <s v="OBLIGACIONES PENDIENTES Y CONOCIDAS"/>
    <x v="442"/>
    <s v="Subsidiado"/>
    <n v="743618.85"/>
  </r>
  <r>
    <n v="12"/>
    <n v="2018"/>
    <x v="14"/>
    <x v="443"/>
    <s v="OBLIGACIONES PENDIENTES Y CONOCIDAS"/>
    <x v="443"/>
    <s v="Subsidiado"/>
    <n v="-7623415"/>
  </r>
  <r>
    <n v="12"/>
    <n v="2018"/>
    <x v="14"/>
    <x v="340"/>
    <s v="OBLIGACIONES PENDIENTES Y CONOCIDAS"/>
    <x v="340"/>
    <s v="Subsidiado"/>
    <n v="-5837830"/>
  </r>
  <r>
    <n v="12"/>
    <n v="2018"/>
    <x v="14"/>
    <x v="62"/>
    <s v="OBLIGACIONES PENDIENTES Y CONOCIDAS"/>
    <x v="62"/>
    <s v="Subsidiado"/>
    <n v="1272517160.5999999"/>
  </r>
  <r>
    <n v="12"/>
    <n v="2018"/>
    <x v="4"/>
    <x v="15"/>
    <s v="UNIDAD FUNC DE CONSULTA EXT"/>
    <x v="15"/>
    <s v="Subsidiado"/>
    <n v="273303123"/>
  </r>
  <r>
    <n v="12"/>
    <n v="2018"/>
    <x v="4"/>
    <x v="36"/>
    <s v="UNIDAD FUNC DE CONSULTA EXT"/>
    <x v="36"/>
    <s v="Subsidiado"/>
    <n v="122770056"/>
  </r>
  <r>
    <n v="12"/>
    <n v="2018"/>
    <x v="4"/>
    <x v="161"/>
    <s v="UNIDAD FUNC DE CONSULTA EXT"/>
    <x v="161"/>
    <s v="Subsidiado"/>
    <n v="386204623"/>
  </r>
  <r>
    <n v="12"/>
    <n v="2018"/>
    <x v="23"/>
    <x v="438"/>
    <s v="UNIDAD FUNCIONAL DE APOYO TERAPEUTICO"/>
    <x v="438"/>
    <s v="Subsidiado"/>
    <n v="13924764"/>
  </r>
  <r>
    <n v="12"/>
    <n v="2018"/>
    <x v="23"/>
    <x v="444"/>
    <s v="UNIDAD FUNCIONAL DE APOYO TERAPEUTICO"/>
    <x v="444"/>
    <s v="Subsidiado"/>
    <n v="94820180"/>
  </r>
  <r>
    <n v="12"/>
    <n v="2018"/>
    <x v="17"/>
    <x v="143"/>
    <s v="UNIDAD FUNCIONAL QUIROFANO Y SALA DE PAR"/>
    <x v="143"/>
    <s v="Subsidiado"/>
    <n v="3450000"/>
  </r>
  <r>
    <n v="12"/>
    <n v="2018"/>
    <x v="5"/>
    <x v="445"/>
    <s v="UNIDAD FUNCIONAL DE APOYO TERAPEUTICO"/>
    <x v="445"/>
    <s v="Subsidiado"/>
    <n v="5000"/>
  </r>
  <r>
    <n v="12"/>
    <n v="2018"/>
    <x v="5"/>
    <x v="446"/>
    <s v="UNIDAD FUNCIONAL DE APOYO TERAPEUTICO"/>
    <x v="446"/>
    <s v="Subsidiado"/>
    <n v="3230000"/>
  </r>
  <r>
    <n v="12"/>
    <n v="2018"/>
    <x v="5"/>
    <x v="447"/>
    <s v="UNIDAD FUNCIONAL DE APOYO TERAPEUTICO"/>
    <x v="447"/>
    <s v="Subsidiado"/>
    <n v="280000"/>
  </r>
  <r>
    <n v="12"/>
    <n v="2018"/>
    <x v="24"/>
    <x v="376"/>
    <s v="UNIDAD FUNCIONAL DE CONS EXTERNA"/>
    <x v="376"/>
    <s v="Subsidiado"/>
    <n v="1618805"/>
  </r>
  <r>
    <n v="12"/>
    <n v="2018"/>
    <x v="7"/>
    <x v="448"/>
    <s v="UNIDAD FUNCIONAL QUIROFANO Y SALA DE PAR"/>
    <x v="448"/>
    <s v="Subsidiado"/>
    <n v="103176662"/>
  </r>
  <r>
    <n v="12"/>
    <n v="2018"/>
    <x v="7"/>
    <x v="95"/>
    <s v="UNIDAD FUNCIONAL QUIROFANO Y SALA DE PAR"/>
    <x v="95"/>
    <s v="Subsidiado"/>
    <n v="350000"/>
  </r>
  <r>
    <n v="12"/>
    <n v="2018"/>
    <x v="9"/>
    <x v="449"/>
    <s v="UNIDAD FUNCIONAL HOSP E INTERNACION"/>
    <x v="449"/>
    <s v="Subsidiado"/>
    <n v="12259213"/>
  </r>
  <r>
    <n v="12"/>
    <n v="2018"/>
    <x v="9"/>
    <x v="54"/>
    <s v="UNIDAD FUNCIONAL HOSP E INTERNACION"/>
    <x v="54"/>
    <s v="Subsidiado"/>
    <n v="9394216334"/>
  </r>
  <r>
    <n v="12"/>
    <n v="2018"/>
    <x v="10"/>
    <x v="450"/>
    <s v="UNIDAD FUNCIONAL INTERNACION HOSPITALIZA"/>
    <x v="450"/>
    <s v="Subsidiado"/>
    <n v="24692360"/>
  </r>
  <r>
    <n v="12"/>
    <n v="2018"/>
    <x v="10"/>
    <x v="417"/>
    <s v="UNIDAD FUNCIONAL INTERNACION HOSPITALIZA"/>
    <x v="417"/>
    <s v="Subsidiado"/>
    <n v="3680000"/>
  </r>
  <r>
    <n v="12"/>
    <n v="2018"/>
    <x v="10"/>
    <x v="451"/>
    <s v="UNIDAD FUNCIONAL INTERNACION HOSPITALIZA"/>
    <x v="451"/>
    <s v="Subsidiado"/>
    <n v="2191004"/>
  </r>
  <r>
    <n v="12"/>
    <n v="2018"/>
    <x v="10"/>
    <x v="452"/>
    <s v="UNIDAD FUNCIONAL INTERNACION HOSPITALIZA"/>
    <x v="452"/>
    <s v="Subsidiado"/>
    <n v="3098776979"/>
  </r>
  <r>
    <n v="12"/>
    <n v="2018"/>
    <x v="10"/>
    <x v="453"/>
    <s v="UNIDAD FUNCIONAL INTERNACION HOSPITALIZA"/>
    <x v="453"/>
    <s v="Subsidiado"/>
    <n v="179395139"/>
  </r>
  <r>
    <n v="12"/>
    <n v="2018"/>
    <x v="10"/>
    <x v="454"/>
    <s v="UNIDAD FUNCIONAL INTERNACION HOSPITALIZA"/>
    <x v="454"/>
    <s v="Subsidiado"/>
    <n v="163857502"/>
  </r>
  <r>
    <n v="12"/>
    <n v="2018"/>
    <x v="10"/>
    <x v="455"/>
    <s v="UNIDAD FUNCIONAL INTERNACION HOSPITALIZA"/>
    <x v="455"/>
    <s v="Subsidiado"/>
    <n v="2240000"/>
  </r>
  <r>
    <n v="12"/>
    <n v="2018"/>
    <x v="10"/>
    <x v="456"/>
    <s v="UNIDAD FUNCIONAL INTERNACION HOSPITALIZA"/>
    <x v="456"/>
    <s v="Subsidiado"/>
    <n v="306333925"/>
  </r>
  <r>
    <n v="12"/>
    <n v="2018"/>
    <x v="10"/>
    <x v="457"/>
    <s v="UNIDAD FUNCIONAL INTERNACION HOSPITALIZA"/>
    <x v="457"/>
    <s v="Subsidiado"/>
    <n v="371775974"/>
  </r>
  <r>
    <n v="12"/>
    <n v="2018"/>
    <x v="10"/>
    <x v="458"/>
    <s v="UNIDAD FUNCIONAL INTERNACION HOSPITALIZA"/>
    <x v="458"/>
    <s v="Subsidiado"/>
    <n v="553547847"/>
  </r>
  <r>
    <n v="12"/>
    <n v="2018"/>
    <x v="10"/>
    <x v="109"/>
    <s v="UNIDAD FUNCIONAL INTERNACION HOSPITALIZA"/>
    <x v="109"/>
    <s v="Subsidiado"/>
    <n v="12795799163"/>
  </r>
  <r>
    <n v="12"/>
    <n v="2018"/>
    <x v="10"/>
    <x v="459"/>
    <s v="UNIDAD FUNCIONAL INTERNACION HOSPITALIZA"/>
    <x v="459"/>
    <s v="Subsidiado"/>
    <n v="7171274"/>
  </r>
  <r>
    <n v="12"/>
    <n v="2018"/>
    <x v="10"/>
    <x v="460"/>
    <s v="UNIDAD FUNCIONAL INTERNACION HOSPITALIZA"/>
    <x v="460"/>
    <s v="Subsidiado"/>
    <n v="894985580"/>
  </r>
  <r>
    <n v="12"/>
    <n v="2018"/>
    <x v="10"/>
    <x v="461"/>
    <s v="UNIDAD FUNCIONAL INTERNACION HOSPITALIZA"/>
    <x v="461"/>
    <s v="Subsidiado"/>
    <n v="828142021"/>
  </r>
  <r>
    <n v="12"/>
    <n v="2018"/>
    <x v="21"/>
    <x v="347"/>
    <s v="UNIDAD FUNCIONAL DE APOYO TERAPEUTICO"/>
    <x v="347"/>
    <s v="Subsidiado"/>
    <n v="89100"/>
  </r>
  <r>
    <n v="12"/>
    <n v="2018"/>
    <x v="11"/>
    <x v="365"/>
    <s v="UNIDAD FUNCIONAL DE APOYO TERAPEUTICO"/>
    <x v="365"/>
    <s v="Subsidiado"/>
    <n v="21978403"/>
  </r>
  <r>
    <n v="12"/>
    <n v="2018"/>
    <x v="11"/>
    <x v="462"/>
    <s v="UNIDAD FUNCIONAL DE APOYO TERAPEUTICO"/>
    <x v="462"/>
    <s v="Subsidiado"/>
    <n v="1200000"/>
  </r>
  <r>
    <n v="12"/>
    <n v="2018"/>
    <x v="11"/>
    <x v="463"/>
    <s v="UNIDAD FUNCIONAL DE APOYO TERAPEUTICO"/>
    <x v="463"/>
    <s v="Subsidiado"/>
    <n v="22734271"/>
  </r>
  <r>
    <n v="12"/>
    <n v="2018"/>
    <x v="11"/>
    <x v="464"/>
    <s v="UNIDAD FUNCIONAL DE APOYO TERAPEUTICO"/>
    <x v="464"/>
    <s v="Subsidiado"/>
    <n v="38924828"/>
  </r>
  <r>
    <n v="12"/>
    <n v="2018"/>
    <x v="11"/>
    <x v="465"/>
    <s v="UNIDAD FUNCIONAL DE APOYO TERAPEUTICO"/>
    <x v="465"/>
    <s v="Subsidiado"/>
    <n v="1371860"/>
  </r>
  <r>
    <n v="12"/>
    <n v="2018"/>
    <x v="11"/>
    <x v="125"/>
    <s v="UNIDAD FUNCIONAL DE APOYO TERAPEUTICO"/>
    <x v="125"/>
    <s v="Subsidiado"/>
    <n v="28012406"/>
  </r>
  <r>
    <n v="12"/>
    <n v="2018"/>
    <x v="11"/>
    <x v="466"/>
    <s v="UNIDAD FUNCIONAL DE APOYO TERAPEUTICO"/>
    <x v="466"/>
    <s v="Subsidiado"/>
    <n v="5372284"/>
  </r>
  <r>
    <n v="12"/>
    <n v="2018"/>
    <x v="11"/>
    <x v="467"/>
    <s v="UNIDAD FUNCIONAL DE APOYO TERAPEUTICO"/>
    <x v="467"/>
    <s v="Subsidiado"/>
    <n v="625963"/>
  </r>
  <r>
    <n v="12"/>
    <n v="2018"/>
    <x v="12"/>
    <x v="85"/>
    <s v="CONTRATOS CAPITADOS P PUBLICO"/>
    <x v="85"/>
    <s v="Subsidiado"/>
    <n v="17621890"/>
  </r>
  <r>
    <n v="12"/>
    <n v="2018"/>
    <x v="13"/>
    <x v="468"/>
    <s v="UNIDAD FUNCIONAL D CONSULTA EXT"/>
    <x v="468"/>
    <s v="Subsidiado"/>
    <n v="42616399"/>
  </r>
  <r>
    <n v="12"/>
    <n v="2018"/>
    <x v="13"/>
    <x v="269"/>
    <s v="UNIDAD FUNCIONAL D CONSULTA EXT"/>
    <x v="269"/>
    <s v="Subsidiado"/>
    <n v="20600"/>
  </r>
  <r>
    <n v="12"/>
    <n v="2018"/>
    <x v="14"/>
    <x v="469"/>
    <s v="OBLIGACIONES PENDIENTES Y CONOCIDAS"/>
    <x v="469"/>
    <s v="Subsidiado"/>
    <n v="-2476859"/>
  </r>
  <r>
    <n v="12"/>
    <n v="2018"/>
    <x v="14"/>
    <x v="470"/>
    <s v="OBLIGACIONES PENDIENTES Y CONOCIDAS"/>
    <x v="470"/>
    <s v="Subsidiado"/>
    <n v="378427556.80000001"/>
  </r>
  <r>
    <n v="12"/>
    <n v="2018"/>
    <x v="14"/>
    <x v="471"/>
    <s v="OBLIGACIONES PENDIENTES Y CONOCIDAS"/>
    <x v="471"/>
    <s v="Subsidiado"/>
    <n v="-10530131"/>
  </r>
  <r>
    <n v="12"/>
    <n v="2018"/>
    <x v="14"/>
    <x v="97"/>
    <s v="OBLIGACIONES PENDIENTES Y CONOCIDAS"/>
    <x v="97"/>
    <s v="Subsidiado"/>
    <n v="1430501917.96"/>
  </r>
  <r>
    <n v="12"/>
    <n v="2018"/>
    <x v="2"/>
    <x v="133"/>
    <s v="UNIDAD FUNC DE CONSULTA EXT"/>
    <x v="133"/>
    <s v="Subsidiado"/>
    <n v="31241692"/>
  </r>
  <r>
    <n v="12"/>
    <n v="2018"/>
    <x v="2"/>
    <x v="437"/>
    <s v="UNIDAD FUNC DE CONSULTA EXT"/>
    <x v="437"/>
    <s v="Subsidiado"/>
    <n v="117216765"/>
  </r>
  <r>
    <n v="12"/>
    <n v="2018"/>
    <x v="29"/>
    <x v="163"/>
    <s v="UNIDAD FUNC HOSP E INTERNACION"/>
    <x v="163"/>
    <s v="Subsidiado"/>
    <n v="83700"/>
  </r>
  <r>
    <n v="12"/>
    <n v="2018"/>
    <x v="15"/>
    <x v="247"/>
    <s v="UNIDAD FUNCIONAL INTERNACION HOSPITALIZA"/>
    <x v="247"/>
    <s v="Subsidiado"/>
    <n v="1546495365"/>
  </r>
  <r>
    <n v="12"/>
    <n v="2018"/>
    <x v="4"/>
    <x v="472"/>
    <s v="UNIDAD FUNC DE CONSULTA EXT"/>
    <x v="472"/>
    <s v="Subsidiado"/>
    <n v="1089687349"/>
  </r>
  <r>
    <n v="12"/>
    <n v="2018"/>
    <x v="4"/>
    <x v="473"/>
    <s v="UNIDAD FUNC DE CONSULTA EXT"/>
    <x v="473"/>
    <s v="Subsidiado"/>
    <n v="431841518"/>
  </r>
  <r>
    <n v="12"/>
    <n v="2018"/>
    <x v="4"/>
    <x v="393"/>
    <s v="UNIDAD FUNC DE CONSULTA EXT"/>
    <x v="393"/>
    <s v="Subsidiado"/>
    <n v="354468592"/>
  </r>
  <r>
    <n v="12"/>
    <n v="2018"/>
    <x v="23"/>
    <x v="474"/>
    <s v="UNIDAD FUNCIONAL DE APOYO TERAPEUTICO"/>
    <x v="474"/>
    <s v="Subsidiado"/>
    <n v="41006977"/>
  </r>
  <r>
    <n v="12"/>
    <n v="2018"/>
    <x v="17"/>
    <x v="475"/>
    <s v="UNIDAD FUNCIONAL QUIROFANO Y SALA DE PAR"/>
    <x v="475"/>
    <s v="Subsidiado"/>
    <n v="6783054"/>
  </r>
  <r>
    <n v="12"/>
    <n v="2018"/>
    <x v="5"/>
    <x v="203"/>
    <s v="UNIDAD FUNCIONAL DE APOYO TERAPEUTICO"/>
    <x v="203"/>
    <s v="Subsidiado"/>
    <n v="79000"/>
  </r>
  <r>
    <n v="12"/>
    <n v="2018"/>
    <x v="5"/>
    <x v="476"/>
    <s v="UNIDAD FUNCIONAL DE APOYO TERAPEUTICO"/>
    <x v="476"/>
    <s v="Subsidiado"/>
    <n v="5442000"/>
  </r>
  <r>
    <n v="12"/>
    <n v="2018"/>
    <x v="24"/>
    <x v="278"/>
    <s v="UNIDAD FUNCIONAL DE CONS EXTERNA"/>
    <x v="278"/>
    <s v="Subsidiado"/>
    <n v="-103737"/>
  </r>
  <r>
    <n v="12"/>
    <n v="2018"/>
    <x v="25"/>
    <x v="16"/>
    <s v="UNIDAD FUNCIONAL D CONSULTA EXT"/>
    <x v="16"/>
    <s v="Subsidiado"/>
    <n v="23433087"/>
  </r>
  <r>
    <n v="12"/>
    <n v="2018"/>
    <x v="9"/>
    <x v="356"/>
    <s v="UNIDAD FUNCIONAL HOSP E INTERNACION"/>
    <x v="356"/>
    <s v="Subsidiado"/>
    <n v="7961935"/>
  </r>
  <r>
    <n v="12"/>
    <n v="2018"/>
    <x v="9"/>
    <x v="477"/>
    <s v="UNIDAD FUNCIONAL HOSP E INTERNACION"/>
    <x v="477"/>
    <s v="Subsidiado"/>
    <n v="9248866"/>
  </r>
  <r>
    <n v="12"/>
    <n v="2018"/>
    <x v="9"/>
    <x v="105"/>
    <s v="UNIDAD FUNCIONAL HOSP E INTERNACION"/>
    <x v="105"/>
    <s v="Subsidiado"/>
    <n v="1058834"/>
  </r>
  <r>
    <n v="12"/>
    <n v="2018"/>
    <x v="9"/>
    <x v="478"/>
    <s v="UNIDAD FUNCIONAL HOSP E INTERNACION"/>
    <x v="478"/>
    <s v="Subsidiado"/>
    <n v="3560545"/>
  </r>
  <r>
    <n v="12"/>
    <n v="2018"/>
    <x v="10"/>
    <x v="479"/>
    <s v="UNIDAD FUNCIONAL INTERNACION HOSPITALIZA"/>
    <x v="479"/>
    <s v="Subsidiado"/>
    <n v="932500"/>
  </r>
  <r>
    <n v="12"/>
    <n v="2018"/>
    <x v="10"/>
    <x v="480"/>
    <s v="UNIDAD FUNCIONAL INTERNACION HOSPITALIZA"/>
    <x v="480"/>
    <s v="Subsidiado"/>
    <n v="22984936"/>
  </r>
  <r>
    <n v="12"/>
    <n v="2018"/>
    <x v="10"/>
    <x v="360"/>
    <s v="UNIDAD FUNCIONAL INTERNACION HOSPITALIZA"/>
    <x v="360"/>
    <s v="Subsidiado"/>
    <n v="146464210"/>
  </r>
  <r>
    <n v="12"/>
    <n v="2018"/>
    <x v="10"/>
    <x v="481"/>
    <s v="UNIDAD FUNCIONAL INTERNACION HOSPITALIZA"/>
    <x v="481"/>
    <s v="Subsidiado"/>
    <n v="2047573"/>
  </r>
  <r>
    <n v="12"/>
    <n v="2018"/>
    <x v="10"/>
    <x v="111"/>
    <s v="UNIDAD FUNCIONAL INTERNACION HOSPITALIZA"/>
    <x v="111"/>
    <s v="Subsidiado"/>
    <n v="10150677"/>
  </r>
  <r>
    <n v="12"/>
    <n v="2018"/>
    <x v="21"/>
    <x v="91"/>
    <s v="UNIDAD FUNCIONAL DE APOYO TERAPEUTICO"/>
    <x v="91"/>
    <s v="Subsidiado"/>
    <n v="97600"/>
  </r>
  <r>
    <n v="12"/>
    <n v="2018"/>
    <x v="21"/>
    <x v="482"/>
    <s v="UNIDAD FUNCIONAL DE APOYO TERAPEUTICO"/>
    <x v="482"/>
    <s v="Subsidiado"/>
    <n v="13800"/>
  </r>
  <r>
    <n v="12"/>
    <n v="2018"/>
    <x v="11"/>
    <x v="483"/>
    <s v="UNIDAD FUNCIONAL DE APOYO TERAPEUTICO"/>
    <x v="483"/>
    <s v="Subsidiado"/>
    <n v="14150"/>
  </r>
  <r>
    <n v="12"/>
    <n v="2018"/>
    <x v="11"/>
    <x v="440"/>
    <s v="UNIDAD FUNCIONAL DE APOYO TERAPEUTICO"/>
    <x v="440"/>
    <s v="Subsidiado"/>
    <n v="3029816"/>
  </r>
  <r>
    <n v="12"/>
    <n v="2018"/>
    <x v="11"/>
    <x v="383"/>
    <s v="UNIDAD FUNCIONAL DE APOYO TERAPEUTICO"/>
    <x v="383"/>
    <s v="Subsidiado"/>
    <n v="130979"/>
  </r>
  <r>
    <n v="12"/>
    <n v="2018"/>
    <x v="11"/>
    <x v="381"/>
    <s v="UNIDAD FUNCIONAL DE APOYO TERAPEUTICO"/>
    <x v="381"/>
    <s v="Subsidiado"/>
    <n v="2035019"/>
  </r>
  <r>
    <n v="12"/>
    <n v="2018"/>
    <x v="11"/>
    <x v="484"/>
    <s v="UNIDAD FUNCIONAL DE APOYO TERAPEUTICO"/>
    <x v="484"/>
    <s v="Subsidiado"/>
    <n v="382670"/>
  </r>
  <r>
    <n v="12"/>
    <n v="2018"/>
    <x v="11"/>
    <x v="485"/>
    <s v="UNIDAD FUNCIONAL DE APOYO TERAPEUTICO"/>
    <x v="485"/>
    <s v="Subsidiado"/>
    <n v="471108000"/>
  </r>
  <r>
    <n v="12"/>
    <n v="2018"/>
    <x v="11"/>
    <x v="486"/>
    <s v="UNIDAD FUNCIONAL DE APOYO TERAPEUTICO"/>
    <x v="486"/>
    <s v="Subsidiado"/>
    <n v="27229"/>
  </r>
  <r>
    <n v="12"/>
    <n v="2018"/>
    <x v="11"/>
    <x v="204"/>
    <s v="UNIDAD FUNCIONAL DE APOYO TERAPEUTICO"/>
    <x v="204"/>
    <s v="Subsidiado"/>
    <n v="7060949"/>
  </r>
  <r>
    <n v="12"/>
    <n v="2018"/>
    <x v="12"/>
    <x v="213"/>
    <s v="CONTRATOS CAPITADOS P PUBLICO"/>
    <x v="213"/>
    <s v="Subsidiado"/>
    <n v="352950427"/>
  </r>
  <r>
    <n v="12"/>
    <n v="2018"/>
    <x v="12"/>
    <x v="56"/>
    <s v="CONTRATOS CAPITADOS P PUBLICO"/>
    <x v="56"/>
    <s v="Subsidiado"/>
    <n v="100436932"/>
  </r>
  <r>
    <n v="12"/>
    <n v="2018"/>
    <x v="12"/>
    <x v="15"/>
    <s v="CONTRATOS CAPITADOS P PUBLICO"/>
    <x v="15"/>
    <s v="Subsidiado"/>
    <n v="70611242"/>
  </r>
  <r>
    <n v="12"/>
    <n v="2018"/>
    <x v="12"/>
    <x v="487"/>
    <s v="CONTRATOS CAPITADOS P PUBLICO"/>
    <x v="487"/>
    <s v="Subsidiado"/>
    <n v="115114847"/>
  </r>
  <r>
    <n v="12"/>
    <n v="2018"/>
    <x v="12"/>
    <x v="66"/>
    <s v="CONTRATOS CAPITADOS P PUBLICO"/>
    <x v="66"/>
    <s v="Subsidiado"/>
    <n v="41603567"/>
  </r>
  <r>
    <n v="12"/>
    <n v="2018"/>
    <x v="12"/>
    <x v="488"/>
    <s v="CONTRATOS CAPITADOS P PUBLICO"/>
    <x v="488"/>
    <s v="Subsidiado"/>
    <n v="27481743"/>
  </r>
  <r>
    <n v="12"/>
    <n v="2018"/>
    <x v="13"/>
    <x v="489"/>
    <s v="UNIDAD FUNCIONAL D CONSULTA EXT"/>
    <x v="489"/>
    <s v="Subsidiado"/>
    <n v="27040"/>
  </r>
  <r>
    <n v="12"/>
    <n v="2018"/>
    <x v="13"/>
    <x v="382"/>
    <s v="UNIDAD FUNCIONAL D CONSULTA EXT"/>
    <x v="382"/>
    <s v="Subsidiado"/>
    <n v="1470900"/>
  </r>
  <r>
    <n v="12"/>
    <n v="2018"/>
    <x v="13"/>
    <x v="282"/>
    <s v="UNIDAD FUNCIONAL D CONSULTA EXT"/>
    <x v="282"/>
    <s v="Subsidiado"/>
    <n v="1486430"/>
  </r>
  <r>
    <n v="12"/>
    <n v="2018"/>
    <x v="14"/>
    <x v="490"/>
    <s v="OBLIGACIONES PENDIENTES Y CONOCIDAS"/>
    <x v="490"/>
    <s v="Subsidiado"/>
    <n v="1359234.84"/>
  </r>
  <r>
    <n v="12"/>
    <n v="2018"/>
    <x v="14"/>
    <x v="249"/>
    <s v="OBLIGACIONES PENDIENTES Y CONOCIDAS"/>
    <x v="249"/>
    <s v="Subsidiado"/>
    <n v="46699033.299999997"/>
  </r>
  <r>
    <n v="12"/>
    <n v="2018"/>
    <x v="14"/>
    <x v="491"/>
    <s v="OBLIGACIONES PENDIENTES Y CONOCIDAS"/>
    <x v="491"/>
    <s v="Subsidiado"/>
    <n v="15456206.9"/>
  </r>
  <r>
    <n v="12"/>
    <n v="2018"/>
    <x v="14"/>
    <x v="492"/>
    <s v="OBLIGACIONES PENDIENTES Y CONOCIDAS"/>
    <x v="492"/>
    <s v="Subsidiado"/>
    <n v="-18678"/>
  </r>
  <r>
    <n v="12"/>
    <n v="2018"/>
    <x v="14"/>
    <x v="16"/>
    <s v="OBLIGACIONES PENDIENTES Y CONOCIDAS"/>
    <x v="16"/>
    <s v="Subsidiado"/>
    <n v="41105518.359999999"/>
  </r>
  <r>
    <n v="12"/>
    <n v="2018"/>
    <x v="14"/>
    <x v="375"/>
    <s v="OBLIGACIONES PENDIENTES Y CONOCIDAS"/>
    <x v="375"/>
    <s v="Subsidiado"/>
    <n v="207792869.81"/>
  </r>
  <r>
    <n v="12"/>
    <n v="2018"/>
    <x v="14"/>
    <x v="318"/>
    <s v="OBLIGACIONES PENDIENTES Y CONOCIDAS"/>
    <x v="318"/>
    <s v="Subsidiado"/>
    <n v="-1062016"/>
  </r>
  <r>
    <n v="12"/>
    <n v="2018"/>
    <x v="14"/>
    <x v="150"/>
    <s v="OBLIGACIONES PENDIENTES Y CONOCIDAS"/>
    <x v="150"/>
    <s v="Subsidiado"/>
    <n v="7888538"/>
  </r>
  <r>
    <n v="12"/>
    <n v="2018"/>
    <x v="0"/>
    <x v="493"/>
    <s v="OTROS P PUBLICO"/>
    <x v="493"/>
    <s v="Subsidiado"/>
    <n v="3106744"/>
  </r>
  <r>
    <n v="12"/>
    <n v="2018"/>
    <x v="0"/>
    <x v="494"/>
    <s v="OTROS P PUBLICO"/>
    <x v="494"/>
    <s v="Subsidiado"/>
    <n v="136305"/>
  </r>
  <r>
    <n v="12"/>
    <n v="2018"/>
    <x v="2"/>
    <x v="253"/>
    <s v="UNIDAD FUNC DE CONSULTA EXT"/>
    <x v="253"/>
    <s v="Subsidiado"/>
    <n v="47164100"/>
  </r>
  <r>
    <n v="12"/>
    <n v="2018"/>
    <x v="2"/>
    <x v="495"/>
    <s v="UNIDAD FUNC DE CONSULTA EXT"/>
    <x v="495"/>
    <s v="Subsidiado"/>
    <n v="112462186"/>
  </r>
  <r>
    <n v="12"/>
    <n v="2018"/>
    <x v="4"/>
    <x v="348"/>
    <s v="UNIDAD FUNC DE CONSULTA EXT"/>
    <x v="348"/>
    <s v="Subsidiado"/>
    <n v="96330358"/>
  </r>
  <r>
    <n v="12"/>
    <n v="2018"/>
    <x v="5"/>
    <x v="496"/>
    <s v="UNIDAD FUNCIONAL DE APOYO TERAPEUTICO"/>
    <x v="496"/>
    <s v="Subsidiado"/>
    <n v="2530000"/>
  </r>
  <r>
    <n v="12"/>
    <n v="2018"/>
    <x v="6"/>
    <x v="180"/>
    <s v="UNIDAD FUNCIONAL DE APOYO DIAGNOSTICO"/>
    <x v="180"/>
    <s v="Subsidiado"/>
    <n v="479707"/>
  </r>
  <r>
    <n v="12"/>
    <n v="2018"/>
    <x v="24"/>
    <x v="497"/>
    <s v="UNIDAD FUNCIONAL DE CONS EXTERNA"/>
    <x v="497"/>
    <s v="Subsidiado"/>
    <n v="246000"/>
  </r>
  <r>
    <n v="12"/>
    <n v="2018"/>
    <x v="19"/>
    <x v="420"/>
    <s v="UNIDAD FUNCIONAL INTERNACION HOSPITALIZA"/>
    <x v="420"/>
    <s v="Subsidiado"/>
    <n v="1938430"/>
  </r>
  <r>
    <n v="12"/>
    <n v="2018"/>
    <x v="9"/>
    <x v="498"/>
    <s v="UNIDAD FUNCIONAL HOSP E INTERNACION"/>
    <x v="498"/>
    <s v="Subsidiado"/>
    <n v="13514509"/>
  </r>
  <r>
    <n v="12"/>
    <n v="2018"/>
    <x v="9"/>
    <x v="499"/>
    <s v="UNIDAD FUNCIONAL HOSP E INTERNACION"/>
    <x v="499"/>
    <s v="Subsidiado"/>
    <n v="218117174"/>
  </r>
  <r>
    <n v="12"/>
    <n v="2018"/>
    <x v="9"/>
    <x v="500"/>
    <s v="UNIDAD FUNCIONAL HOSP E INTERNACION"/>
    <x v="500"/>
    <s v="Subsidiado"/>
    <n v="5555649"/>
  </r>
  <r>
    <n v="12"/>
    <n v="2018"/>
    <x v="35"/>
    <x v="141"/>
    <s v="UNIDAD FUNCIONAL DE CONS EXTERNA"/>
    <x v="141"/>
    <s v="Subsidiado"/>
    <n v="812000"/>
  </r>
  <r>
    <n v="12"/>
    <n v="2018"/>
    <x v="10"/>
    <x v="501"/>
    <s v="UNIDAD FUNCIONAL INTERNACION HOSPITALIZA"/>
    <x v="501"/>
    <s v="Subsidiado"/>
    <n v="391367276"/>
  </r>
  <r>
    <n v="12"/>
    <n v="2018"/>
    <x v="10"/>
    <x v="249"/>
    <s v="UNIDAD FUNCIONAL INTERNACION HOSPITALIZA"/>
    <x v="249"/>
    <s v="Subsidiado"/>
    <n v="20240216"/>
  </r>
  <r>
    <n v="12"/>
    <n v="2018"/>
    <x v="10"/>
    <x v="410"/>
    <s v="UNIDAD FUNCIONAL INTERNACION HOSPITALIZA"/>
    <x v="410"/>
    <s v="Subsidiado"/>
    <n v="294448974"/>
  </r>
  <r>
    <n v="12"/>
    <n v="2018"/>
    <x v="10"/>
    <x v="502"/>
    <s v="UNIDAD FUNCIONAL INTERNACION HOSPITALIZA"/>
    <x v="502"/>
    <s v="Subsidiado"/>
    <n v="306790085"/>
  </r>
  <r>
    <n v="12"/>
    <n v="2018"/>
    <x v="10"/>
    <x v="503"/>
    <s v="UNIDAD FUNCIONAL INTERNACION HOSPITALIZA"/>
    <x v="503"/>
    <s v="Subsidiado"/>
    <n v="333400"/>
  </r>
  <r>
    <n v="12"/>
    <n v="2018"/>
    <x v="10"/>
    <x v="504"/>
    <s v="UNIDAD FUNCIONAL INTERNACION HOSPITALIZA"/>
    <x v="504"/>
    <s v="Subsidiado"/>
    <n v="186437726"/>
  </r>
  <r>
    <n v="12"/>
    <n v="2018"/>
    <x v="21"/>
    <x v="505"/>
    <s v="UNIDAD FUNCIONAL DE APOYO TERAPEUTICO"/>
    <x v="505"/>
    <s v="Subsidiado"/>
    <n v="136100"/>
  </r>
  <r>
    <n v="12"/>
    <n v="2018"/>
    <x v="21"/>
    <x v="17"/>
    <s v="UNIDAD FUNCIONAL DE APOYO TERAPEUTICO"/>
    <x v="17"/>
    <s v="Subsidiado"/>
    <n v="60800"/>
  </r>
  <r>
    <n v="12"/>
    <n v="2018"/>
    <x v="11"/>
    <x v="427"/>
    <s v="UNIDAD FUNCIONAL DE APOYO TERAPEUTICO"/>
    <x v="427"/>
    <s v="Subsidiado"/>
    <n v="59750"/>
  </r>
  <r>
    <n v="12"/>
    <n v="2018"/>
    <x v="11"/>
    <x v="506"/>
    <s v="UNIDAD FUNCIONAL DE APOYO TERAPEUTICO"/>
    <x v="506"/>
    <s v="Subsidiado"/>
    <n v="167500"/>
  </r>
  <r>
    <n v="12"/>
    <n v="2018"/>
    <x v="11"/>
    <x v="507"/>
    <s v="UNIDAD FUNCIONAL DE APOYO TERAPEUTICO"/>
    <x v="507"/>
    <s v="Subsidiado"/>
    <n v="228892000"/>
  </r>
  <r>
    <n v="12"/>
    <n v="2018"/>
    <x v="11"/>
    <x v="508"/>
    <s v="UNIDAD FUNCIONAL DE APOYO TERAPEUTICO"/>
    <x v="508"/>
    <s v="Subsidiado"/>
    <n v="107664"/>
  </r>
  <r>
    <n v="12"/>
    <n v="2018"/>
    <x v="11"/>
    <x v="509"/>
    <s v="UNIDAD FUNCIONAL DE APOYO TERAPEUTICO"/>
    <x v="509"/>
    <s v="Subsidiado"/>
    <n v="622335"/>
  </r>
  <r>
    <n v="12"/>
    <n v="2018"/>
    <x v="11"/>
    <x v="409"/>
    <s v="UNIDAD FUNCIONAL DE APOYO TERAPEUTICO"/>
    <x v="409"/>
    <s v="Subsidiado"/>
    <n v="49825999"/>
  </r>
  <r>
    <n v="12"/>
    <n v="2018"/>
    <x v="12"/>
    <x v="342"/>
    <s v="CONTRATOS CAPITADOS P PUBLICO"/>
    <x v="342"/>
    <s v="Subsidiado"/>
    <n v="12270825"/>
  </r>
  <r>
    <n v="12"/>
    <n v="2018"/>
    <x v="12"/>
    <x v="178"/>
    <s v="CONTRATOS CAPITADOS P PUBLICO"/>
    <x v="178"/>
    <s v="Subsidiado"/>
    <n v="8577662"/>
  </r>
  <r>
    <n v="12"/>
    <n v="2018"/>
    <x v="12"/>
    <x v="510"/>
    <s v="CONTRATOS CAPITADOS P PUBLICO"/>
    <x v="510"/>
    <s v="Subsidiado"/>
    <n v="5644715367"/>
  </r>
  <r>
    <n v="12"/>
    <n v="2018"/>
    <x v="13"/>
    <x v="511"/>
    <s v="UNIDAD FUNCIONAL D CONSULTA EXT"/>
    <x v="511"/>
    <s v="Subsidiado"/>
    <n v="2520000"/>
  </r>
  <r>
    <n v="12"/>
    <n v="2018"/>
    <x v="13"/>
    <x v="512"/>
    <s v="UNIDAD FUNCIONAL D CONSULTA EXT"/>
    <x v="512"/>
    <s v="Subsidiado"/>
    <n v="1892017"/>
  </r>
  <r>
    <n v="12"/>
    <n v="2018"/>
    <x v="13"/>
    <x v="513"/>
    <s v="UNIDAD FUNCIONAL D CONSULTA EXT"/>
    <x v="513"/>
    <s v="Subsidiado"/>
    <n v="59398924"/>
  </r>
  <r>
    <n v="12"/>
    <n v="2018"/>
    <x v="14"/>
    <x v="514"/>
    <s v="OBLIGACIONES PENDIENTES Y CONOCIDAS"/>
    <x v="514"/>
    <s v="Subsidiado"/>
    <n v="-22421433.420000002"/>
  </r>
  <r>
    <n v="12"/>
    <n v="2018"/>
    <x v="14"/>
    <x v="515"/>
    <s v="OBLIGACIONES PENDIENTES Y CONOCIDAS"/>
    <x v="515"/>
    <s v="Subsidiado"/>
    <n v="35685513.460000001"/>
  </r>
  <r>
    <n v="12"/>
    <n v="2018"/>
    <x v="14"/>
    <x v="516"/>
    <s v="OBLIGACIONES PENDIENTES Y CONOCIDAS"/>
    <x v="516"/>
    <s v="Subsidiado"/>
    <n v="2999999.7"/>
  </r>
  <r>
    <n v="12"/>
    <n v="2018"/>
    <x v="14"/>
    <x v="517"/>
    <s v="OBLIGACIONES PENDIENTES Y CONOCIDAS"/>
    <x v="517"/>
    <s v="Subsidiado"/>
    <n v="-412855.03"/>
  </r>
  <r>
    <n v="12"/>
    <n v="2018"/>
    <x v="14"/>
    <x v="518"/>
    <s v="OBLIGACIONES PENDIENTES Y CONOCIDAS"/>
    <x v="518"/>
    <s v="Subsidiado"/>
    <n v="-10543.8"/>
  </r>
  <r>
    <n v="12"/>
    <n v="2018"/>
    <x v="14"/>
    <x v="519"/>
    <s v="OBLIGACIONES PENDIENTES Y CONOCIDAS"/>
    <x v="519"/>
    <s v="Subsidiado"/>
    <n v="90606406.079999998"/>
  </r>
  <r>
    <n v="12"/>
    <n v="2018"/>
    <x v="14"/>
    <x v="520"/>
    <s v="OBLIGACIONES PENDIENTES Y CONOCIDAS"/>
    <x v="520"/>
    <s v="Subsidiado"/>
    <n v="372573985.19"/>
  </r>
  <r>
    <n v="12"/>
    <n v="2018"/>
    <x v="36"/>
    <x v="521"/>
    <s v="ALBERGUE AFILIADOS"/>
    <x v="521"/>
    <s v="Subsidiado"/>
    <n v="989000"/>
  </r>
  <r>
    <n v="12"/>
    <n v="2018"/>
    <x v="34"/>
    <x v="522"/>
    <s v="CARDIOVASCULARES P PRIVADO"/>
    <x v="522"/>
    <s v="Subsidiado"/>
    <n v="42500"/>
  </r>
  <r>
    <n v="12"/>
    <n v="2018"/>
    <x v="2"/>
    <x v="391"/>
    <s v="UNIDAD FUNC DE CONSULTA EXT"/>
    <x v="391"/>
    <s v="Subsidiado"/>
    <n v="1472225120"/>
  </r>
  <r>
    <n v="12"/>
    <n v="2018"/>
    <x v="2"/>
    <x v="523"/>
    <s v="UNIDAD FUNC DE CONSULTA EXT"/>
    <x v="523"/>
    <s v="Subsidiado"/>
    <n v="52962800"/>
  </r>
  <r>
    <n v="12"/>
    <n v="2018"/>
    <x v="2"/>
    <x v="524"/>
    <s v="UNIDAD FUNC DE CONSULTA EXT"/>
    <x v="524"/>
    <s v="Subsidiado"/>
    <n v="107838300"/>
  </r>
  <r>
    <n v="12"/>
    <n v="2018"/>
    <x v="4"/>
    <x v="350"/>
    <s v="UNIDAD FUNC DE CONSULTA EXT"/>
    <x v="350"/>
    <s v="Subsidiado"/>
    <n v="181419413"/>
  </r>
  <r>
    <n v="12"/>
    <n v="2018"/>
    <x v="4"/>
    <x v="525"/>
    <s v="UNIDAD FUNC DE CONSULTA EXT"/>
    <x v="525"/>
    <s v="Subsidiado"/>
    <n v="356529693"/>
  </r>
  <r>
    <n v="12"/>
    <n v="2018"/>
    <x v="4"/>
    <x v="379"/>
    <s v="UNIDAD FUNC DE CONSULTA EXT"/>
    <x v="379"/>
    <s v="Subsidiado"/>
    <n v="746027009"/>
  </r>
  <r>
    <n v="12"/>
    <n v="2018"/>
    <x v="24"/>
    <x v="526"/>
    <s v="UNIDAD FUNCIONAL DE CONS EXTERNA"/>
    <x v="526"/>
    <s v="Subsidiado"/>
    <n v="150000"/>
  </r>
  <r>
    <n v="12"/>
    <n v="2018"/>
    <x v="24"/>
    <x v="349"/>
    <s v="UNIDAD FUNCIONAL DE CONS EXTERNA"/>
    <x v="349"/>
    <s v="Subsidiado"/>
    <n v="4427152"/>
  </r>
  <r>
    <n v="12"/>
    <n v="2018"/>
    <x v="9"/>
    <x v="527"/>
    <s v="UNIDAD FUNCIONAL HOSP E INTERNACION"/>
    <x v="527"/>
    <s v="Subsidiado"/>
    <n v="2196380"/>
  </r>
  <r>
    <n v="12"/>
    <n v="2018"/>
    <x v="9"/>
    <x v="182"/>
    <s v="UNIDAD FUNCIONAL HOSP E INTERNACION"/>
    <x v="182"/>
    <s v="Subsidiado"/>
    <n v="291493943"/>
  </r>
  <r>
    <n v="12"/>
    <n v="2018"/>
    <x v="10"/>
    <x v="528"/>
    <s v="UNIDAD FUNCIONAL INTERNACION HOSPITALIZA"/>
    <x v="528"/>
    <s v="Subsidiado"/>
    <n v="2538068"/>
  </r>
  <r>
    <n v="12"/>
    <n v="2018"/>
    <x v="10"/>
    <x v="102"/>
    <s v="UNIDAD FUNCIONAL INTERNACION HOSPITALIZA"/>
    <x v="102"/>
    <s v="Subsidiado"/>
    <n v="7187078"/>
  </r>
  <r>
    <n v="12"/>
    <n v="2018"/>
    <x v="10"/>
    <x v="269"/>
    <s v="UNIDAD FUNCIONAL INTERNACION HOSPITALIZA"/>
    <x v="269"/>
    <s v="Subsidiado"/>
    <n v="922146682"/>
  </r>
  <r>
    <n v="12"/>
    <n v="2018"/>
    <x v="10"/>
    <x v="529"/>
    <s v="UNIDAD FUNCIONAL INTERNACION HOSPITALIZA"/>
    <x v="529"/>
    <s v="Subsidiado"/>
    <n v="1158152"/>
  </r>
  <r>
    <n v="12"/>
    <n v="2018"/>
    <x v="10"/>
    <x v="530"/>
    <s v="UNIDAD FUNCIONAL INTERNACION HOSPITALIZA"/>
    <x v="530"/>
    <s v="Subsidiado"/>
    <n v="26114000"/>
  </r>
  <r>
    <n v="12"/>
    <n v="2018"/>
    <x v="10"/>
    <x v="520"/>
    <s v="UNIDAD FUNCIONAL INTERNACION HOSPITALIZA"/>
    <x v="520"/>
    <s v="Subsidiado"/>
    <n v="6782577840.6000004"/>
  </r>
  <r>
    <n v="12"/>
    <n v="2018"/>
    <x v="10"/>
    <x v="531"/>
    <s v="UNIDAD FUNCIONAL INTERNACION HOSPITALIZA"/>
    <x v="531"/>
    <s v="Subsidiado"/>
    <n v="711455274"/>
  </r>
  <r>
    <n v="12"/>
    <n v="2018"/>
    <x v="10"/>
    <x v="532"/>
    <s v="UNIDAD FUNCIONAL INTERNACION HOSPITALIZA"/>
    <x v="532"/>
    <s v="Subsidiado"/>
    <n v="501500"/>
  </r>
  <r>
    <n v="12"/>
    <n v="2018"/>
    <x v="10"/>
    <x v="533"/>
    <s v="UNIDAD FUNCIONAL INTERNACION HOSPITALIZA"/>
    <x v="533"/>
    <s v="Subsidiado"/>
    <n v="7808181"/>
  </r>
  <r>
    <n v="12"/>
    <n v="2018"/>
    <x v="10"/>
    <x v="534"/>
    <s v="UNIDAD FUNCIONAL INTERNACION HOSPITALIZA"/>
    <x v="534"/>
    <s v="Subsidiado"/>
    <n v="144117226"/>
  </r>
  <r>
    <n v="12"/>
    <n v="2018"/>
    <x v="10"/>
    <x v="535"/>
    <s v="UNIDAD FUNCIONAL INTERNACION HOSPITALIZA"/>
    <x v="535"/>
    <s v="Subsidiado"/>
    <n v="23590941"/>
  </r>
  <r>
    <n v="12"/>
    <n v="2018"/>
    <x v="10"/>
    <x v="536"/>
    <s v="UNIDAD FUNCIONAL INTERNACION HOSPITALIZA"/>
    <x v="536"/>
    <s v="Subsidiado"/>
    <n v="468064138"/>
  </r>
  <r>
    <n v="12"/>
    <n v="2018"/>
    <x v="21"/>
    <x v="129"/>
    <s v="UNIDAD FUNCIONAL DE APOYO TERAPEUTICO"/>
    <x v="129"/>
    <s v="Subsidiado"/>
    <n v="135200"/>
  </r>
  <r>
    <n v="12"/>
    <n v="2018"/>
    <x v="11"/>
    <x v="397"/>
    <s v="UNIDAD FUNCIONAL DE APOYO TERAPEUTICO"/>
    <x v="397"/>
    <s v="Subsidiado"/>
    <n v="373721"/>
  </r>
  <r>
    <n v="12"/>
    <n v="2018"/>
    <x v="11"/>
    <x v="399"/>
    <s v="UNIDAD FUNCIONAL DE APOYO TERAPEUTICO"/>
    <x v="399"/>
    <s v="Subsidiado"/>
    <n v="320719926"/>
  </r>
  <r>
    <n v="12"/>
    <n v="2018"/>
    <x v="11"/>
    <x v="537"/>
    <s v="UNIDAD FUNCIONAL DE APOYO TERAPEUTICO"/>
    <x v="537"/>
    <s v="Subsidiado"/>
    <n v="27419"/>
  </r>
  <r>
    <n v="12"/>
    <n v="2018"/>
    <x v="11"/>
    <x v="363"/>
    <s v="UNIDAD FUNCIONAL DE APOYO TERAPEUTICO"/>
    <x v="363"/>
    <s v="Subsidiado"/>
    <n v="788490354"/>
  </r>
  <r>
    <n v="12"/>
    <n v="2018"/>
    <x v="11"/>
    <x v="538"/>
    <s v="UNIDAD FUNCIONAL DE APOYO TERAPEUTICO"/>
    <x v="538"/>
    <s v="Subsidiado"/>
    <n v="711668228"/>
  </r>
  <r>
    <n v="12"/>
    <n v="2018"/>
    <x v="12"/>
    <x v="371"/>
    <s v="CONTRATOS CAPITADOS P PUBLICO"/>
    <x v="371"/>
    <s v="Subsidiado"/>
    <n v="115622121"/>
  </r>
  <r>
    <n v="12"/>
    <n v="2018"/>
    <x v="12"/>
    <x v="491"/>
    <s v="CONTRATOS CAPITADOS P PUBLICO"/>
    <x v="491"/>
    <s v="Subsidiado"/>
    <n v="201908867.59999999"/>
  </r>
  <r>
    <n v="12"/>
    <n v="2018"/>
    <x v="13"/>
    <x v="381"/>
    <s v="UNIDAD FUNCIONAL D CONSULTA EXT"/>
    <x v="381"/>
    <s v="Subsidiado"/>
    <n v="1830915"/>
  </r>
  <r>
    <n v="12"/>
    <n v="2018"/>
    <x v="14"/>
    <x v="539"/>
    <s v="OBLIGACIONES PENDIENTES Y CONOCIDAS"/>
    <x v="539"/>
    <s v="Subsidiado"/>
    <n v="-8369718"/>
  </r>
  <r>
    <n v="12"/>
    <n v="2018"/>
    <x v="14"/>
    <x v="540"/>
    <s v="OBLIGACIONES PENDIENTES Y CONOCIDAS"/>
    <x v="540"/>
    <s v="Subsidiado"/>
    <n v="2325000"/>
  </r>
  <r>
    <n v="12"/>
    <n v="2018"/>
    <x v="14"/>
    <x v="499"/>
    <s v="OBLIGACIONES PENDIENTES Y CONOCIDAS"/>
    <x v="499"/>
    <s v="Subsidiado"/>
    <n v="64975669.799999997"/>
  </r>
  <r>
    <n v="12"/>
    <n v="2018"/>
    <x v="14"/>
    <x v="541"/>
    <s v="OBLIGACIONES PENDIENTES Y CONOCIDAS"/>
    <x v="541"/>
    <s v="Subsidiado"/>
    <n v="-337445"/>
  </r>
  <r>
    <n v="12"/>
    <n v="2018"/>
    <x v="14"/>
    <x v="58"/>
    <s v="OBLIGACIONES PENDIENTES Y CONOCIDAS"/>
    <x v="58"/>
    <s v="Subsidiado"/>
    <n v="697814191.63999999"/>
  </r>
  <r>
    <n v="12"/>
    <n v="2018"/>
    <x v="0"/>
    <x v="542"/>
    <s v="OTROS P PUBLICO"/>
    <x v="542"/>
    <s v="Subsidiado"/>
    <n v="3501642"/>
  </r>
  <r>
    <n v="12"/>
    <n v="2018"/>
    <x v="2"/>
    <x v="149"/>
    <s v="UNIDAD FUNC DE CONSULTA EXT"/>
    <x v="149"/>
    <s v="Subsidiado"/>
    <n v="1256907452"/>
  </r>
  <r>
    <n v="12"/>
    <n v="2018"/>
    <x v="29"/>
    <x v="543"/>
    <s v="UNIDAD FUNC HOSP E INTERNACION"/>
    <x v="543"/>
    <s v="Subsidiado"/>
    <n v="7095200"/>
  </r>
  <r>
    <n v="12"/>
    <n v="2018"/>
    <x v="4"/>
    <x v="474"/>
    <s v="UNIDAD FUNC DE CONSULTA EXT"/>
    <x v="474"/>
    <s v="Subsidiado"/>
    <n v="280049085"/>
  </r>
  <r>
    <n v="12"/>
    <n v="2018"/>
    <x v="4"/>
    <x v="544"/>
    <s v="UNIDAD FUNC DE CONSULTA EXT"/>
    <x v="544"/>
    <s v="Subsidiado"/>
    <n v="129768213"/>
  </r>
  <r>
    <n v="12"/>
    <n v="2018"/>
    <x v="37"/>
    <x v="423"/>
    <s v="UNIDAD FUNC HOSP E INTERNACION"/>
    <x v="423"/>
    <s v="Subsidiado"/>
    <n v="7835372"/>
  </r>
  <r>
    <n v="12"/>
    <n v="2018"/>
    <x v="18"/>
    <x v="545"/>
    <s v="UNIDAD FUNCIONAL DE APOYO DIAGNOSTICO"/>
    <x v="545"/>
    <s v="Subsidiado"/>
    <n v="32087593"/>
  </r>
  <r>
    <n v="12"/>
    <n v="2018"/>
    <x v="18"/>
    <x v="187"/>
    <s v="UNIDAD FUNCIONAL DE APOYO DIAGNOSTICO"/>
    <x v="187"/>
    <s v="Subsidiado"/>
    <n v="2530000"/>
  </r>
  <r>
    <n v="12"/>
    <n v="2018"/>
    <x v="5"/>
    <x v="546"/>
    <s v="UNIDAD FUNCIONAL DE APOYO TERAPEUTICO"/>
    <x v="546"/>
    <s v="Subsidiado"/>
    <n v="993000"/>
  </r>
  <r>
    <n v="12"/>
    <n v="2018"/>
    <x v="9"/>
    <x v="144"/>
    <s v="UNIDAD FUNCIONAL HOSP E INTERNACION"/>
    <x v="144"/>
    <s v="Subsidiado"/>
    <n v="123989522"/>
  </r>
  <r>
    <n v="12"/>
    <n v="2018"/>
    <x v="9"/>
    <x v="547"/>
    <s v="UNIDAD FUNCIONAL HOSP E INTERNACION"/>
    <x v="547"/>
    <s v="Subsidiado"/>
    <n v="214216"/>
  </r>
  <r>
    <n v="12"/>
    <n v="2018"/>
    <x v="35"/>
    <x v="516"/>
    <s v="UNIDAD FUNCIONAL DE CONS EXTERNA"/>
    <x v="516"/>
    <s v="Subsidiado"/>
    <n v="96000"/>
  </r>
  <r>
    <n v="12"/>
    <n v="2018"/>
    <x v="10"/>
    <x v="548"/>
    <s v="UNIDAD FUNCIONAL INTERNACION HOSPITALIZA"/>
    <x v="548"/>
    <s v="Subsidiado"/>
    <n v="1097685"/>
  </r>
  <r>
    <n v="12"/>
    <n v="2018"/>
    <x v="10"/>
    <x v="549"/>
    <s v="UNIDAD FUNCIONAL INTERNACION HOSPITALIZA"/>
    <x v="549"/>
    <s v="Subsidiado"/>
    <n v="23417211"/>
  </r>
  <r>
    <n v="12"/>
    <n v="2018"/>
    <x v="10"/>
    <x v="335"/>
    <s v="UNIDAD FUNCIONAL INTERNACION HOSPITALIZA"/>
    <x v="335"/>
    <s v="Subsidiado"/>
    <n v="259692385"/>
  </r>
  <r>
    <n v="12"/>
    <n v="2018"/>
    <x v="10"/>
    <x v="550"/>
    <s v="UNIDAD FUNCIONAL INTERNACION HOSPITALIZA"/>
    <x v="550"/>
    <s v="Subsidiado"/>
    <n v="2137189"/>
  </r>
  <r>
    <n v="12"/>
    <n v="2018"/>
    <x v="10"/>
    <x v="551"/>
    <s v="UNIDAD FUNCIONAL INTERNACION HOSPITALIZA"/>
    <x v="551"/>
    <s v="Subsidiado"/>
    <n v="9659446"/>
  </r>
  <r>
    <n v="12"/>
    <n v="2018"/>
    <x v="10"/>
    <x v="552"/>
    <s v="UNIDAD FUNCIONAL INTERNACION HOSPITALIZA"/>
    <x v="552"/>
    <s v="Subsidiado"/>
    <n v="6763276"/>
  </r>
  <r>
    <n v="12"/>
    <n v="2018"/>
    <x v="10"/>
    <x v="553"/>
    <s v="UNIDAD FUNCIONAL INTERNACION HOSPITALIZA"/>
    <x v="553"/>
    <s v="Subsidiado"/>
    <n v="9498835"/>
  </r>
  <r>
    <n v="12"/>
    <n v="2018"/>
    <x v="10"/>
    <x v="414"/>
    <s v="UNIDAD FUNCIONAL INTERNACION HOSPITALIZA"/>
    <x v="414"/>
    <s v="Subsidiado"/>
    <n v="280641439"/>
  </r>
  <r>
    <n v="12"/>
    <n v="2018"/>
    <x v="10"/>
    <x v="554"/>
    <s v="UNIDAD FUNCIONAL INTERNACION HOSPITALIZA"/>
    <x v="554"/>
    <s v="Subsidiado"/>
    <n v="7593298"/>
  </r>
  <r>
    <n v="12"/>
    <n v="2018"/>
    <x v="10"/>
    <x v="555"/>
    <s v="UNIDAD FUNCIONAL INTERNACION HOSPITALIZA"/>
    <x v="555"/>
    <s v="Subsidiado"/>
    <n v="29104677"/>
  </r>
  <r>
    <n v="12"/>
    <n v="2018"/>
    <x v="10"/>
    <x v="556"/>
    <s v="UNIDAD FUNCIONAL INTERNACION HOSPITALIZA"/>
    <x v="556"/>
    <s v="Subsidiado"/>
    <n v="707719"/>
  </r>
  <r>
    <n v="12"/>
    <n v="2018"/>
    <x v="10"/>
    <x v="557"/>
    <s v="UNIDAD FUNCIONAL INTERNACION HOSPITALIZA"/>
    <x v="557"/>
    <s v="Subsidiado"/>
    <n v="1564040330"/>
  </r>
  <r>
    <n v="12"/>
    <n v="2018"/>
    <x v="21"/>
    <x v="558"/>
    <s v="UNIDAD FUNCIONAL DE APOYO TERAPEUTICO"/>
    <x v="558"/>
    <s v="Subsidiado"/>
    <n v="13900"/>
  </r>
  <r>
    <n v="12"/>
    <n v="2018"/>
    <x v="21"/>
    <x v="559"/>
    <s v="UNIDAD FUNCIONAL DE APOYO TERAPEUTICO"/>
    <x v="559"/>
    <s v="Subsidiado"/>
    <n v="48600"/>
  </r>
  <r>
    <n v="12"/>
    <n v="2018"/>
    <x v="11"/>
    <x v="294"/>
    <s v="UNIDAD FUNCIONAL DE APOYO TERAPEUTICO"/>
    <x v="294"/>
    <s v="Subsidiado"/>
    <n v="1457320"/>
  </r>
  <r>
    <n v="12"/>
    <n v="2018"/>
    <x v="11"/>
    <x v="482"/>
    <s v="UNIDAD FUNCIONAL DE APOYO TERAPEUTICO"/>
    <x v="482"/>
    <s v="Subsidiado"/>
    <n v="596300"/>
  </r>
  <r>
    <n v="12"/>
    <n v="2018"/>
    <x v="11"/>
    <x v="542"/>
    <s v="UNIDAD FUNCIONAL DE APOYO TERAPEUTICO"/>
    <x v="542"/>
    <s v="Subsidiado"/>
    <n v="1726300"/>
  </r>
  <r>
    <n v="12"/>
    <n v="2018"/>
    <x v="11"/>
    <x v="477"/>
    <s v="UNIDAD FUNCIONAL DE APOYO TERAPEUTICO"/>
    <x v="477"/>
    <s v="Subsidiado"/>
    <n v="318112"/>
  </r>
  <r>
    <n v="12"/>
    <n v="2018"/>
    <x v="11"/>
    <x v="560"/>
    <s v="UNIDAD FUNCIONAL DE APOYO TERAPEUTICO"/>
    <x v="560"/>
    <s v="Subsidiado"/>
    <n v="16890"/>
  </r>
  <r>
    <n v="12"/>
    <n v="2018"/>
    <x v="11"/>
    <x v="475"/>
    <s v="UNIDAD FUNCIONAL DE APOYO TERAPEUTICO"/>
    <x v="475"/>
    <s v="Subsidiado"/>
    <n v="1857142"/>
  </r>
  <r>
    <n v="12"/>
    <n v="2018"/>
    <x v="11"/>
    <x v="561"/>
    <s v="UNIDAD FUNCIONAL DE APOYO TERAPEUTICO"/>
    <x v="561"/>
    <s v="Subsidiado"/>
    <n v="922160"/>
  </r>
  <r>
    <n v="12"/>
    <n v="2018"/>
    <x v="11"/>
    <x v="562"/>
    <s v="UNIDAD FUNCIONAL DE APOYO TERAPEUTICO"/>
    <x v="562"/>
    <s v="Subsidiado"/>
    <n v="597078689"/>
  </r>
  <r>
    <n v="12"/>
    <n v="2018"/>
    <x v="11"/>
    <x v="67"/>
    <s v="UNIDAD FUNCIONAL DE APOYO TERAPEUTICO"/>
    <x v="67"/>
    <s v="Subsidiado"/>
    <n v="107656332"/>
  </r>
  <r>
    <n v="12"/>
    <n v="2018"/>
    <x v="11"/>
    <x v="563"/>
    <s v="UNIDAD FUNCIONAL DE APOYO TERAPEUTICO"/>
    <x v="563"/>
    <s v="Subsidiado"/>
    <n v="1598700"/>
  </r>
  <r>
    <n v="12"/>
    <n v="2018"/>
    <x v="12"/>
    <x v="144"/>
    <s v="CONTRATOS CAPITADOS P PUBLICO"/>
    <x v="144"/>
    <s v="Subsidiado"/>
    <n v="288789678"/>
  </r>
  <r>
    <n v="12"/>
    <n v="2018"/>
    <x v="12"/>
    <x v="564"/>
    <s v="CONTRATOS CAPITADOS P PUBLICO"/>
    <x v="564"/>
    <s v="Subsidiado"/>
    <n v="101082215"/>
  </r>
  <r>
    <n v="12"/>
    <n v="2018"/>
    <x v="12"/>
    <x v="565"/>
    <s v="CONTRATOS CAPITADOS P PUBLICO"/>
    <x v="565"/>
    <s v="Subsidiado"/>
    <n v="624213"/>
  </r>
  <r>
    <n v="12"/>
    <n v="2018"/>
    <x v="12"/>
    <x v="566"/>
    <s v="CONTRATOS CAPITADOS P PUBLICO"/>
    <x v="566"/>
    <s v="Subsidiado"/>
    <n v="220745349"/>
  </r>
  <r>
    <n v="12"/>
    <n v="2018"/>
    <x v="12"/>
    <x v="567"/>
    <s v="CONTRATOS CAPITADOS P PUBLICO"/>
    <x v="567"/>
    <s v="Subsidiado"/>
    <n v="61140338"/>
  </r>
  <r>
    <n v="12"/>
    <n v="2018"/>
    <x v="12"/>
    <x v="568"/>
    <s v="CONTRATOS CAPITADOS P PUBLICO"/>
    <x v="568"/>
    <s v="Subsidiado"/>
    <n v="82186126"/>
  </r>
  <r>
    <n v="12"/>
    <n v="2018"/>
    <x v="14"/>
    <x v="569"/>
    <s v="OBLIGACIONES PENDIENTES Y CONOCIDAS"/>
    <x v="569"/>
    <s v="Subsidiado"/>
    <n v="-1053333.8500000001"/>
  </r>
  <r>
    <n v="12"/>
    <n v="2018"/>
    <x v="14"/>
    <x v="570"/>
    <s v="OBLIGACIONES PENDIENTES Y CONOCIDAS"/>
    <x v="570"/>
    <s v="Subsidiado"/>
    <n v="986405359"/>
  </r>
  <r>
    <n v="12"/>
    <n v="2018"/>
    <x v="14"/>
    <x v="571"/>
    <s v="OBLIGACIONES PENDIENTES Y CONOCIDAS"/>
    <x v="571"/>
    <s v="Subsidiado"/>
    <n v="2499003.15"/>
  </r>
  <r>
    <n v="12"/>
    <n v="2018"/>
    <x v="14"/>
    <x v="572"/>
    <s v="OBLIGACIONES PENDIENTES Y CONOCIDAS"/>
    <x v="572"/>
    <s v="Subsidiado"/>
    <n v="844003.32"/>
  </r>
  <r>
    <n v="12"/>
    <n v="2018"/>
    <x v="14"/>
    <x v="573"/>
    <s v="OBLIGACIONES PENDIENTES Y CONOCIDAS"/>
    <x v="573"/>
    <s v="Subsidiado"/>
    <n v="-42589500"/>
  </r>
  <r>
    <n v="12"/>
    <n v="2018"/>
    <x v="14"/>
    <x v="574"/>
    <s v="OBLIGACIONES PENDIENTES Y CONOCIDAS"/>
    <x v="574"/>
    <s v="Subsidiado"/>
    <n v="2108803.2000000002"/>
  </r>
  <r>
    <n v="12"/>
    <n v="2018"/>
    <x v="28"/>
    <x v="326"/>
    <s v="OTROS P PRIVADO"/>
    <x v="326"/>
    <s v="Subsidiado"/>
    <n v="7895651"/>
  </r>
  <r>
    <n v="12"/>
    <n v="2018"/>
    <x v="2"/>
    <x v="575"/>
    <s v="UNIDAD FUNC DE CONSULTA EXT"/>
    <x v="575"/>
    <s v="Subsidiado"/>
    <n v="115717745"/>
  </r>
  <r>
    <n v="12"/>
    <n v="2018"/>
    <x v="4"/>
    <x v="3"/>
    <s v="UNIDAD FUNC DE CONSULTA EXT"/>
    <x v="3"/>
    <s v="Subsidiado"/>
    <n v="59412323"/>
  </r>
  <r>
    <n v="12"/>
    <n v="2018"/>
    <x v="4"/>
    <x v="576"/>
    <s v="UNIDAD FUNC DE CONSULTA EXT"/>
    <x v="576"/>
    <s v="Subsidiado"/>
    <n v="105590888"/>
  </r>
  <r>
    <n v="12"/>
    <n v="2018"/>
    <x v="4"/>
    <x v="66"/>
    <s v="UNIDAD FUNC DE CONSULTA EXT"/>
    <x v="66"/>
    <s v="Subsidiado"/>
    <n v="215205082"/>
  </r>
  <r>
    <n v="12"/>
    <n v="2018"/>
    <x v="17"/>
    <x v="109"/>
    <s v="UNIDAD FUNCIONAL QUIROFANO Y SALA DE PAR"/>
    <x v="109"/>
    <s v="Subsidiado"/>
    <n v="51854625"/>
  </r>
  <r>
    <n v="12"/>
    <n v="2018"/>
    <x v="30"/>
    <x v="39"/>
    <s v="UNIDAD FUNCIONAL INTERNACION HOSPITALIZA"/>
    <x v="39"/>
    <s v="Subsidiado"/>
    <n v="751500"/>
  </r>
  <r>
    <n v="12"/>
    <n v="2018"/>
    <x v="30"/>
    <x v="475"/>
    <s v="UNIDAD FUNCIONAL INTERNACION HOSPITALIZA"/>
    <x v="475"/>
    <s v="Subsidiado"/>
    <n v="8211954"/>
  </r>
  <r>
    <n v="12"/>
    <n v="2018"/>
    <x v="19"/>
    <x v="95"/>
    <s v="UNIDAD FUNCIONAL INTERNACION HOSPITALIZA"/>
    <x v="95"/>
    <s v="Subsidiado"/>
    <n v="4475601"/>
  </r>
  <r>
    <n v="12"/>
    <n v="2018"/>
    <x v="7"/>
    <x v="306"/>
    <s v="UNIDAD FUNCIONAL QUIROFANO Y SALA DE PAR"/>
    <x v="306"/>
    <s v="Subsidiado"/>
    <n v="45419190"/>
  </r>
  <r>
    <n v="12"/>
    <n v="2018"/>
    <x v="7"/>
    <x v="229"/>
    <s v="UNIDAD FUNCIONAL QUIROFANO Y SALA DE PAR"/>
    <x v="229"/>
    <s v="Subsidiado"/>
    <n v="45681561"/>
  </r>
  <r>
    <n v="12"/>
    <n v="2018"/>
    <x v="25"/>
    <x v="313"/>
    <s v="UNIDAD FUNCIONAL D CONSULTA EXT"/>
    <x v="313"/>
    <s v="Subsidiado"/>
    <n v="877726"/>
  </r>
  <r>
    <n v="12"/>
    <n v="2018"/>
    <x v="9"/>
    <x v="479"/>
    <s v="UNIDAD FUNCIONAL HOSP E INTERNACION"/>
    <x v="479"/>
    <s v="Subsidiado"/>
    <n v="2298360"/>
  </r>
  <r>
    <n v="12"/>
    <n v="2018"/>
    <x v="9"/>
    <x v="577"/>
    <s v="UNIDAD FUNCIONAL HOSP E INTERNACION"/>
    <x v="577"/>
    <s v="Subsidiado"/>
    <n v="145791865"/>
  </r>
  <r>
    <n v="12"/>
    <n v="2018"/>
    <x v="9"/>
    <x v="578"/>
    <s v="UNIDAD FUNCIONAL HOSP E INTERNACION"/>
    <x v="578"/>
    <s v="Subsidiado"/>
    <n v="261319"/>
  </r>
  <r>
    <n v="12"/>
    <n v="2018"/>
    <x v="9"/>
    <x v="93"/>
    <s v="UNIDAD FUNCIONAL HOSP E INTERNACION"/>
    <x v="93"/>
    <s v="Subsidiado"/>
    <n v="3507148"/>
  </r>
  <r>
    <n v="12"/>
    <n v="2018"/>
    <x v="9"/>
    <x v="579"/>
    <s v="UNIDAD FUNCIONAL HOSP E INTERNACION"/>
    <x v="579"/>
    <s v="Subsidiado"/>
    <n v="837800"/>
  </r>
  <r>
    <n v="12"/>
    <n v="2018"/>
    <x v="9"/>
    <x v="580"/>
    <s v="UNIDAD FUNCIONAL HOSP E INTERNACION"/>
    <x v="580"/>
    <s v="Subsidiado"/>
    <n v="779611"/>
  </r>
  <r>
    <n v="12"/>
    <n v="2018"/>
    <x v="10"/>
    <x v="256"/>
    <s v="UNIDAD FUNCIONAL INTERNACION HOSPITALIZA"/>
    <x v="256"/>
    <s v="Subsidiado"/>
    <n v="121977046"/>
  </r>
  <r>
    <n v="12"/>
    <n v="2018"/>
    <x v="10"/>
    <x v="100"/>
    <s v="UNIDAD FUNCIONAL INTERNACION HOSPITALIZA"/>
    <x v="100"/>
    <s v="Subsidiado"/>
    <n v="1337046945"/>
  </r>
  <r>
    <n v="12"/>
    <n v="2018"/>
    <x v="10"/>
    <x v="581"/>
    <s v="UNIDAD FUNCIONAL INTERNACION HOSPITALIZA"/>
    <x v="581"/>
    <s v="Subsidiado"/>
    <n v="51300"/>
  </r>
  <r>
    <n v="12"/>
    <n v="2018"/>
    <x v="10"/>
    <x v="95"/>
    <s v="UNIDAD FUNCIONAL INTERNACION HOSPITALIZA"/>
    <x v="95"/>
    <s v="Subsidiado"/>
    <n v="12490200"/>
  </r>
  <r>
    <n v="12"/>
    <n v="2018"/>
    <x v="10"/>
    <x v="582"/>
    <s v="UNIDAD FUNCIONAL INTERNACION HOSPITALIZA"/>
    <x v="582"/>
    <s v="Subsidiado"/>
    <n v="1110225"/>
  </r>
  <r>
    <n v="12"/>
    <n v="2018"/>
    <x v="10"/>
    <x v="583"/>
    <s v="UNIDAD FUNCIONAL INTERNACION HOSPITALIZA"/>
    <x v="583"/>
    <s v="Subsidiado"/>
    <n v="3778801"/>
  </r>
  <r>
    <n v="12"/>
    <n v="2018"/>
    <x v="10"/>
    <x v="584"/>
    <s v="UNIDAD FUNCIONAL INTERNACION HOSPITALIZA"/>
    <x v="584"/>
    <s v="Subsidiado"/>
    <n v="1959216"/>
  </r>
  <r>
    <n v="12"/>
    <n v="2018"/>
    <x v="10"/>
    <x v="585"/>
    <s v="UNIDAD FUNCIONAL INTERNACION HOSPITALIZA"/>
    <x v="585"/>
    <s v="Subsidiado"/>
    <n v="-800000"/>
  </r>
  <r>
    <n v="12"/>
    <n v="2018"/>
    <x v="10"/>
    <x v="444"/>
    <s v="UNIDAD FUNCIONAL INTERNACION HOSPITALIZA"/>
    <x v="444"/>
    <s v="Subsidiado"/>
    <n v="220664298"/>
  </r>
  <r>
    <n v="12"/>
    <n v="2018"/>
    <x v="10"/>
    <x v="563"/>
    <s v="UNIDAD FUNCIONAL INTERNACION HOSPITALIZA"/>
    <x v="563"/>
    <s v="Subsidiado"/>
    <n v="2722288253"/>
  </r>
  <r>
    <n v="12"/>
    <n v="2018"/>
    <x v="21"/>
    <x v="116"/>
    <s v="UNIDAD FUNCIONAL DE APOYO TERAPEUTICO"/>
    <x v="116"/>
    <s v="Subsidiado"/>
    <n v="13800"/>
  </r>
  <r>
    <n v="12"/>
    <n v="2018"/>
    <x v="11"/>
    <x v="333"/>
    <s v="UNIDAD FUNCIONAL DE APOYO TERAPEUTICO"/>
    <x v="333"/>
    <s v="Subsidiado"/>
    <n v="1634139491"/>
  </r>
  <r>
    <n v="12"/>
    <n v="2018"/>
    <x v="11"/>
    <x v="586"/>
    <s v="UNIDAD FUNCIONAL DE APOYO TERAPEUTICO"/>
    <x v="586"/>
    <s v="Subsidiado"/>
    <n v="171600"/>
  </r>
  <r>
    <n v="12"/>
    <n v="2018"/>
    <x v="11"/>
    <x v="347"/>
    <s v="UNIDAD FUNCIONAL DE APOYO TERAPEUTICO"/>
    <x v="347"/>
    <s v="Subsidiado"/>
    <n v="2825470"/>
  </r>
  <r>
    <n v="12"/>
    <n v="2018"/>
    <x v="11"/>
    <x v="91"/>
    <s v="UNIDAD FUNCIONAL DE APOYO TERAPEUTICO"/>
    <x v="91"/>
    <s v="Subsidiado"/>
    <n v="992268"/>
  </r>
  <r>
    <n v="12"/>
    <n v="2018"/>
    <x v="11"/>
    <x v="15"/>
    <s v="UNIDAD FUNCIONAL DE APOYO TERAPEUTICO"/>
    <x v="15"/>
    <s v="Subsidiado"/>
    <n v="420831"/>
  </r>
  <r>
    <n v="12"/>
    <n v="2018"/>
    <x v="11"/>
    <x v="587"/>
    <s v="UNIDAD FUNCIONAL DE APOYO TERAPEUTICO"/>
    <x v="587"/>
    <s v="Subsidiado"/>
    <n v="39745481"/>
  </r>
  <r>
    <n v="12"/>
    <n v="2018"/>
    <x v="11"/>
    <x v="367"/>
    <s v="UNIDAD FUNCIONAL DE APOYO TERAPEUTICO"/>
    <x v="367"/>
    <s v="Subsidiado"/>
    <n v="508273088"/>
  </r>
  <r>
    <n v="12"/>
    <n v="2018"/>
    <x v="11"/>
    <x v="380"/>
    <s v="UNIDAD FUNCIONAL DE APOYO TERAPEUTICO"/>
    <x v="380"/>
    <s v="Subsidiado"/>
    <n v="38350"/>
  </r>
  <r>
    <n v="12"/>
    <n v="2018"/>
    <x v="11"/>
    <x v="588"/>
    <s v="UNIDAD FUNCIONAL DE APOYO TERAPEUTICO"/>
    <x v="588"/>
    <s v="Subsidiado"/>
    <n v="57505516"/>
  </r>
  <r>
    <n v="12"/>
    <n v="2018"/>
    <x v="11"/>
    <x v="589"/>
    <s v="UNIDAD FUNCIONAL DE APOYO TERAPEUTICO"/>
    <x v="589"/>
    <s v="Subsidiado"/>
    <n v="241514750"/>
  </r>
  <r>
    <n v="12"/>
    <n v="2018"/>
    <x v="11"/>
    <x v="389"/>
    <s v="UNIDAD FUNCIONAL DE APOYO TERAPEUTICO"/>
    <x v="389"/>
    <s v="Subsidiado"/>
    <n v="404900"/>
  </r>
  <r>
    <n v="12"/>
    <n v="2018"/>
    <x v="12"/>
    <x v="590"/>
    <s v="CONTRATOS CAPITADOS P PUBLICO"/>
    <x v="590"/>
    <s v="Subsidiado"/>
    <n v="191703535"/>
  </r>
  <r>
    <n v="12"/>
    <n v="2018"/>
    <x v="12"/>
    <x v="192"/>
    <s v="CONTRATOS CAPITADOS P PUBLICO"/>
    <x v="192"/>
    <s v="Subsidiado"/>
    <n v="228412883"/>
  </r>
  <r>
    <n v="12"/>
    <n v="2018"/>
    <x v="12"/>
    <x v="591"/>
    <s v="CONTRATOS CAPITADOS P PUBLICO"/>
    <x v="591"/>
    <s v="Subsidiado"/>
    <n v="187329518"/>
  </r>
  <r>
    <n v="12"/>
    <n v="2018"/>
    <x v="13"/>
    <x v="399"/>
    <s v="UNIDAD FUNCIONAL D CONSULTA EXT"/>
    <x v="399"/>
    <s v="Subsidiado"/>
    <n v="6840470"/>
  </r>
  <r>
    <n v="12"/>
    <n v="2018"/>
    <x v="13"/>
    <x v="108"/>
    <s v="UNIDAD FUNCIONAL D CONSULTA EXT"/>
    <x v="108"/>
    <s v="Subsidiado"/>
    <n v="1545810"/>
  </r>
  <r>
    <n v="12"/>
    <n v="2018"/>
    <x v="13"/>
    <x v="361"/>
    <s v="UNIDAD FUNCIONAL D CONSULTA EXT"/>
    <x v="361"/>
    <s v="Subsidiado"/>
    <n v="28769509"/>
  </r>
  <r>
    <n v="12"/>
    <n v="2018"/>
    <x v="14"/>
    <x v="119"/>
    <s v="OBLIGACIONES PENDIENTES Y CONOCIDAS"/>
    <x v="119"/>
    <s v="Subsidiado"/>
    <n v="-2175610"/>
  </r>
  <r>
    <n v="12"/>
    <n v="2018"/>
    <x v="14"/>
    <x v="587"/>
    <s v="OBLIGACIONES PENDIENTES Y CONOCIDAS"/>
    <x v="587"/>
    <s v="Subsidiado"/>
    <n v="9421191.4199999999"/>
  </r>
  <r>
    <n v="12"/>
    <n v="2018"/>
    <x v="14"/>
    <x v="74"/>
    <s v="OBLIGACIONES PENDIENTES Y CONOCIDAS"/>
    <x v="74"/>
    <s v="Subsidiado"/>
    <n v="28496429.199999999"/>
  </r>
  <r>
    <n v="12"/>
    <n v="2018"/>
    <x v="14"/>
    <x v="592"/>
    <s v="OBLIGACIONES PENDIENTES Y CONOCIDAS"/>
    <x v="592"/>
    <s v="Subsidiado"/>
    <n v="-7109848"/>
  </r>
  <r>
    <n v="12"/>
    <n v="2018"/>
    <x v="2"/>
    <x v="122"/>
    <s v="UNIDAD FUNC DE CONSULTA EXT"/>
    <x v="122"/>
    <s v="Subsidiado"/>
    <n v="47122290"/>
  </r>
  <r>
    <n v="12"/>
    <n v="2018"/>
    <x v="29"/>
    <x v="593"/>
    <s v="UNIDAD FUNC HOSP E INTERNACION"/>
    <x v="593"/>
    <s v="Subsidiado"/>
    <n v="2000543490"/>
  </r>
  <r>
    <n v="12"/>
    <n v="2018"/>
    <x v="3"/>
    <x v="7"/>
    <s v="UNIDAD FUNCIONAL DE APOYO TERAPEUTICO"/>
    <x v="7"/>
    <s v="Subsidiado"/>
    <n v="16277922"/>
  </r>
  <r>
    <n v="12"/>
    <n v="2018"/>
    <x v="4"/>
    <x v="191"/>
    <s v="UNIDAD FUNC DE CONSULTA EXT"/>
    <x v="191"/>
    <s v="Subsidiado"/>
    <n v="729226016"/>
  </r>
  <r>
    <n v="12"/>
    <n v="2018"/>
    <x v="4"/>
    <x v="594"/>
    <s v="UNIDAD FUNC DE CONSULTA EXT"/>
    <x v="594"/>
    <s v="Subsidiado"/>
    <n v="965013890"/>
  </r>
  <r>
    <n v="12"/>
    <n v="2018"/>
    <x v="4"/>
    <x v="567"/>
    <s v="UNIDAD FUNC DE CONSULTA EXT"/>
    <x v="567"/>
    <s v="Subsidiado"/>
    <n v="167583712"/>
  </r>
  <r>
    <n v="12"/>
    <n v="2018"/>
    <x v="37"/>
    <x v="564"/>
    <s v="UNIDAD FUNC HOSP E INTERNACION"/>
    <x v="564"/>
    <s v="Subsidiado"/>
    <n v="1049755"/>
  </r>
  <r>
    <n v="12"/>
    <n v="2018"/>
    <x v="23"/>
    <x v="91"/>
    <s v="UNIDAD FUNCIONAL DE APOYO TERAPEUTICO"/>
    <x v="91"/>
    <s v="Subsidiado"/>
    <n v="34944133"/>
  </r>
  <r>
    <n v="12"/>
    <n v="2018"/>
    <x v="16"/>
    <x v="325"/>
    <s v="UNIDAD FUNCIONAL HOSP E INTERNACION"/>
    <x v="325"/>
    <s v="Subsidiado"/>
    <n v="4205015"/>
  </r>
  <r>
    <n v="12"/>
    <n v="2018"/>
    <x v="16"/>
    <x v="249"/>
    <s v="UNIDAD FUNCIONAL HOSP E INTERNACION"/>
    <x v="249"/>
    <s v="Subsidiado"/>
    <n v="202147"/>
  </r>
  <r>
    <n v="12"/>
    <n v="2018"/>
    <x v="17"/>
    <x v="494"/>
    <s v="UNIDAD FUNCIONAL QUIROFANO Y SALA DE PAR"/>
    <x v="494"/>
    <s v="Subsidiado"/>
    <n v="1232500"/>
  </r>
  <r>
    <n v="12"/>
    <n v="2018"/>
    <x v="5"/>
    <x v="595"/>
    <s v="UNIDAD FUNCIONAL DE APOYO TERAPEUTICO"/>
    <x v="595"/>
    <s v="Subsidiado"/>
    <n v="14212500"/>
  </r>
  <r>
    <n v="12"/>
    <n v="2018"/>
    <x v="6"/>
    <x v="225"/>
    <s v="UNIDAD FUNCIONAL DE APOYO DIAGNOSTICO"/>
    <x v="225"/>
    <s v="Subsidiado"/>
    <n v="116672"/>
  </r>
  <r>
    <n v="12"/>
    <n v="2018"/>
    <x v="24"/>
    <x v="549"/>
    <s v="UNIDAD FUNCIONAL DE CONS EXTERNA"/>
    <x v="549"/>
    <s v="Subsidiado"/>
    <n v="600000"/>
  </r>
  <r>
    <n v="12"/>
    <n v="2018"/>
    <x v="24"/>
    <x v="38"/>
    <s v="UNIDAD FUNCIONAL DE CONS EXTERNA"/>
    <x v="38"/>
    <s v="Subsidiado"/>
    <n v="27600"/>
  </r>
  <r>
    <n v="12"/>
    <n v="2018"/>
    <x v="7"/>
    <x v="100"/>
    <s v="UNIDAD FUNCIONAL QUIROFANO Y SALA DE PAR"/>
    <x v="100"/>
    <s v="Subsidiado"/>
    <n v="44800"/>
  </r>
  <r>
    <n v="12"/>
    <n v="2018"/>
    <x v="9"/>
    <x v="129"/>
    <s v="UNIDAD FUNCIONAL HOSP E INTERNACION"/>
    <x v="129"/>
    <s v="Subsidiado"/>
    <n v="3042077"/>
  </r>
  <r>
    <n v="12"/>
    <n v="2018"/>
    <x v="9"/>
    <x v="596"/>
    <s v="UNIDAD FUNCIONAL HOSP E INTERNACION"/>
    <x v="596"/>
    <s v="Subsidiado"/>
    <n v="29765513"/>
  </r>
  <r>
    <n v="12"/>
    <n v="2018"/>
    <x v="9"/>
    <x v="287"/>
    <s v="UNIDAD FUNCIONAL HOSP E INTERNACION"/>
    <x v="287"/>
    <s v="Subsidiado"/>
    <n v="1389442"/>
  </r>
  <r>
    <n v="12"/>
    <n v="2018"/>
    <x v="10"/>
    <x v="597"/>
    <s v="UNIDAD FUNCIONAL INTERNACION HOSPITALIZA"/>
    <x v="597"/>
    <s v="Subsidiado"/>
    <n v="74909418"/>
  </r>
  <r>
    <n v="12"/>
    <n v="2018"/>
    <x v="10"/>
    <x v="268"/>
    <s v="UNIDAD FUNCIONAL INTERNACION HOSPITALIZA"/>
    <x v="268"/>
    <s v="Subsidiado"/>
    <n v="2113427364"/>
  </r>
  <r>
    <n v="12"/>
    <n v="2018"/>
    <x v="10"/>
    <x v="598"/>
    <s v="UNIDAD FUNCIONAL INTERNACION HOSPITALIZA"/>
    <x v="598"/>
    <s v="Subsidiado"/>
    <n v="39933405"/>
  </r>
  <r>
    <n v="12"/>
    <n v="2018"/>
    <x v="10"/>
    <x v="599"/>
    <s v="UNIDAD FUNCIONAL INTERNACION HOSPITALIZA"/>
    <x v="599"/>
    <s v="Subsidiado"/>
    <n v="433691"/>
  </r>
  <r>
    <n v="12"/>
    <n v="2018"/>
    <x v="10"/>
    <x v="600"/>
    <s v="UNIDAD FUNCIONAL INTERNACION HOSPITALIZA"/>
    <x v="600"/>
    <s v="Subsidiado"/>
    <n v="9243328"/>
  </r>
  <r>
    <n v="12"/>
    <n v="2018"/>
    <x v="10"/>
    <x v="601"/>
    <s v="UNIDAD FUNCIONAL INTERNACION HOSPITALIZA"/>
    <x v="601"/>
    <s v="Subsidiado"/>
    <n v="-127727"/>
  </r>
  <r>
    <n v="12"/>
    <n v="2018"/>
    <x v="10"/>
    <x v="602"/>
    <s v="UNIDAD FUNCIONAL INTERNACION HOSPITALIZA"/>
    <x v="602"/>
    <s v="Subsidiado"/>
    <n v="33203832"/>
  </r>
  <r>
    <n v="12"/>
    <n v="2018"/>
    <x v="10"/>
    <x v="603"/>
    <s v="UNIDAD FUNCIONAL INTERNACION HOSPITALIZA"/>
    <x v="603"/>
    <s v="Subsidiado"/>
    <n v="11302292"/>
  </r>
  <r>
    <n v="12"/>
    <n v="2018"/>
    <x v="11"/>
    <x v="604"/>
    <s v="UNIDAD FUNCIONAL DE APOYO TERAPEUTICO"/>
    <x v="604"/>
    <s v="Subsidiado"/>
    <n v="12445564"/>
  </r>
  <r>
    <n v="12"/>
    <n v="2018"/>
    <x v="11"/>
    <x v="349"/>
    <s v="UNIDAD FUNCIONAL DE APOYO TERAPEUTICO"/>
    <x v="349"/>
    <s v="Subsidiado"/>
    <n v="519860"/>
  </r>
  <r>
    <n v="12"/>
    <n v="2018"/>
    <x v="11"/>
    <x v="295"/>
    <s v="UNIDAD FUNCIONAL DE APOYO TERAPEUTICO"/>
    <x v="295"/>
    <s v="Subsidiado"/>
    <n v="1248883083"/>
  </r>
  <r>
    <n v="12"/>
    <n v="2018"/>
    <x v="11"/>
    <x v="12"/>
    <s v="UNIDAD FUNCIONAL DE APOYO TERAPEUTICO"/>
    <x v="12"/>
    <s v="Subsidiado"/>
    <n v="2973518"/>
  </r>
  <r>
    <n v="12"/>
    <n v="2018"/>
    <x v="12"/>
    <x v="341"/>
    <s v="CONTRATOS CAPITADOS P PUBLICO"/>
    <x v="341"/>
    <s v="Subsidiado"/>
    <n v="18852934"/>
  </r>
  <r>
    <n v="12"/>
    <n v="2018"/>
    <x v="13"/>
    <x v="605"/>
    <s v="UNIDAD FUNCIONAL D CONSULTA EXT"/>
    <x v="605"/>
    <s v="Subsidiado"/>
    <n v="1741243"/>
  </r>
  <r>
    <n v="12"/>
    <n v="2018"/>
    <x v="14"/>
    <x v="463"/>
    <s v="OBLIGACIONES PENDIENTES Y CONOCIDAS"/>
    <x v="463"/>
    <s v="Subsidiado"/>
    <n v="-7514956.9500000002"/>
  </r>
  <r>
    <n v="12"/>
    <n v="2018"/>
    <x v="14"/>
    <x v="480"/>
    <s v="OBLIGACIONES PENDIENTES Y CONOCIDAS"/>
    <x v="480"/>
    <s v="Subsidiado"/>
    <n v="3096783.4"/>
  </r>
  <r>
    <n v="12"/>
    <n v="2018"/>
    <x v="14"/>
    <x v="606"/>
    <s v="OBLIGACIONES PENDIENTES Y CONOCIDAS"/>
    <x v="606"/>
    <s v="Subsidiado"/>
    <n v="-9834750"/>
  </r>
  <r>
    <n v="12"/>
    <n v="2018"/>
    <x v="14"/>
    <x v="562"/>
    <s v="OBLIGACIONES PENDIENTES Y CONOCIDAS"/>
    <x v="562"/>
    <s v="Subsidiado"/>
    <n v="57882350.600000001"/>
  </r>
  <r>
    <n v="12"/>
    <n v="2018"/>
    <x v="14"/>
    <x v="607"/>
    <s v="OBLIGACIONES PENDIENTES Y CONOCIDAS"/>
    <x v="607"/>
    <s v="Subsidiado"/>
    <n v="2429650"/>
  </r>
  <r>
    <n v="12"/>
    <n v="2018"/>
    <x v="14"/>
    <x v="608"/>
    <s v="OBLIGACIONES PENDIENTES Y CONOCIDAS"/>
    <x v="608"/>
    <s v="Subsidiado"/>
    <n v="3040576"/>
  </r>
  <r>
    <n v="12"/>
    <n v="2018"/>
    <x v="14"/>
    <x v="439"/>
    <s v="OBLIGACIONES PENDIENTES Y CONOCIDAS"/>
    <x v="439"/>
    <s v="Subsidiado"/>
    <n v="24735701"/>
  </r>
  <r>
    <n v="12"/>
    <n v="2018"/>
    <x v="36"/>
    <x v="609"/>
    <s v="ALBERGUE AFILIADOS"/>
    <x v="609"/>
    <s v="Subsidiado"/>
    <n v="2504000"/>
  </r>
  <r>
    <n v="12"/>
    <n v="2018"/>
    <x v="0"/>
    <x v="148"/>
    <s v="OTROS P PUBLICO"/>
    <x v="148"/>
    <s v="Subsidiado"/>
    <n v="3300000"/>
  </r>
  <r>
    <n v="12"/>
    <n v="2018"/>
    <x v="4"/>
    <x v="307"/>
    <s v="UNIDAD FUNC DE CONSULTA EXT"/>
    <x v="307"/>
    <s v="Subsidiado"/>
    <n v="586048498"/>
  </r>
  <r>
    <n v="12"/>
    <n v="2018"/>
    <x v="4"/>
    <x v="92"/>
    <s v="UNIDAD FUNC DE CONSULTA EXT"/>
    <x v="92"/>
    <s v="Subsidiado"/>
    <n v="4984956571"/>
  </r>
  <r>
    <n v="12"/>
    <n v="2018"/>
    <x v="4"/>
    <x v="17"/>
    <s v="UNIDAD FUNC DE CONSULTA EXT"/>
    <x v="17"/>
    <s v="Subsidiado"/>
    <n v="269002730"/>
  </r>
  <r>
    <n v="12"/>
    <n v="2018"/>
    <x v="23"/>
    <x v="350"/>
    <s v="UNIDAD FUNCIONAL DE APOYO TERAPEUTICO"/>
    <x v="350"/>
    <s v="Subsidiado"/>
    <n v="27084054"/>
  </r>
  <r>
    <n v="12"/>
    <n v="2018"/>
    <x v="17"/>
    <x v="610"/>
    <s v="UNIDAD FUNCIONAL QUIROFANO Y SALA DE PAR"/>
    <x v="610"/>
    <s v="Subsidiado"/>
    <n v="1017236"/>
  </r>
  <r>
    <n v="12"/>
    <n v="2018"/>
    <x v="17"/>
    <x v="284"/>
    <s v="UNIDAD FUNCIONAL QUIROFANO Y SALA DE PAR"/>
    <x v="284"/>
    <s v="Subsidiado"/>
    <n v="12299000"/>
  </r>
  <r>
    <n v="12"/>
    <n v="2018"/>
    <x v="9"/>
    <x v="611"/>
    <s v="UNIDAD FUNCIONAL HOSP E INTERNACION"/>
    <x v="611"/>
    <s v="Subsidiado"/>
    <n v="2250000"/>
  </r>
  <r>
    <n v="12"/>
    <n v="2018"/>
    <x v="9"/>
    <x v="294"/>
    <s v="UNIDAD FUNCIONAL HOSP E INTERNACION"/>
    <x v="294"/>
    <s v="Subsidiado"/>
    <n v="84585975"/>
  </r>
  <r>
    <n v="12"/>
    <n v="2018"/>
    <x v="10"/>
    <x v="612"/>
    <s v="UNIDAD FUNCIONAL INTERNACION HOSPITALIZA"/>
    <x v="612"/>
    <s v="Subsidiado"/>
    <n v="44396000"/>
  </r>
  <r>
    <n v="12"/>
    <n v="2018"/>
    <x v="10"/>
    <x v="522"/>
    <s v="UNIDAD FUNCIONAL INTERNACION HOSPITALIZA"/>
    <x v="522"/>
    <s v="Subsidiado"/>
    <n v="873157913"/>
  </r>
  <r>
    <n v="12"/>
    <n v="2018"/>
    <x v="10"/>
    <x v="613"/>
    <s v="UNIDAD FUNCIONAL INTERNACION HOSPITALIZA"/>
    <x v="613"/>
    <s v="Subsidiado"/>
    <n v="23533954"/>
  </r>
  <r>
    <n v="12"/>
    <n v="2018"/>
    <x v="10"/>
    <x v="441"/>
    <s v="UNIDAD FUNCIONAL INTERNACION HOSPITALIZA"/>
    <x v="441"/>
    <s v="Subsidiado"/>
    <n v="257301689"/>
  </r>
  <r>
    <n v="12"/>
    <n v="2018"/>
    <x v="10"/>
    <x v="614"/>
    <s v="UNIDAD FUNCIONAL INTERNACION HOSPITALIZA"/>
    <x v="614"/>
    <s v="Subsidiado"/>
    <n v="3882018"/>
  </r>
  <r>
    <n v="12"/>
    <n v="2018"/>
    <x v="10"/>
    <x v="615"/>
    <s v="UNIDAD FUNCIONAL INTERNACION HOSPITALIZA"/>
    <x v="615"/>
    <s v="Subsidiado"/>
    <n v="1366600987"/>
  </r>
  <r>
    <n v="12"/>
    <n v="2018"/>
    <x v="10"/>
    <x v="177"/>
    <s v="UNIDAD FUNCIONAL INTERNACION HOSPITALIZA"/>
    <x v="177"/>
    <s v="Subsidiado"/>
    <n v="188738271"/>
  </r>
  <r>
    <n v="12"/>
    <n v="2018"/>
    <x v="10"/>
    <x v="616"/>
    <s v="UNIDAD FUNCIONAL INTERNACION HOSPITALIZA"/>
    <x v="616"/>
    <s v="Subsidiado"/>
    <n v="423409594"/>
  </r>
  <r>
    <n v="12"/>
    <n v="2018"/>
    <x v="10"/>
    <x v="617"/>
    <s v="UNIDAD FUNCIONAL INTERNACION HOSPITALIZA"/>
    <x v="617"/>
    <s v="Subsidiado"/>
    <n v="1859502131"/>
  </r>
  <r>
    <n v="12"/>
    <n v="2018"/>
    <x v="10"/>
    <x v="493"/>
    <s v="UNIDAD FUNCIONAL INTERNACION HOSPITALIZA"/>
    <x v="493"/>
    <s v="Subsidiado"/>
    <n v="7713644063.1000004"/>
  </r>
  <r>
    <n v="12"/>
    <n v="2018"/>
    <x v="10"/>
    <x v="411"/>
    <s v="UNIDAD FUNCIONAL INTERNACION HOSPITALIZA"/>
    <x v="411"/>
    <s v="Subsidiado"/>
    <n v="1074170296"/>
  </r>
  <r>
    <n v="12"/>
    <n v="2018"/>
    <x v="10"/>
    <x v="618"/>
    <s v="UNIDAD FUNCIONAL INTERNACION HOSPITALIZA"/>
    <x v="618"/>
    <s v="Subsidiado"/>
    <n v="9496552"/>
  </r>
  <r>
    <n v="12"/>
    <n v="2018"/>
    <x v="10"/>
    <x v="325"/>
    <s v="UNIDAD FUNCIONAL INTERNACION HOSPITALIZA"/>
    <x v="325"/>
    <s v="Subsidiado"/>
    <n v="530603320"/>
  </r>
  <r>
    <n v="12"/>
    <n v="2018"/>
    <x v="10"/>
    <x v="170"/>
    <s v="UNIDAD FUNCIONAL INTERNACION HOSPITALIZA"/>
    <x v="170"/>
    <s v="Subsidiado"/>
    <n v="1869110157"/>
  </r>
  <r>
    <n v="12"/>
    <n v="2018"/>
    <x v="10"/>
    <x v="619"/>
    <s v="UNIDAD FUNCIONAL INTERNACION HOSPITALIZA"/>
    <x v="619"/>
    <s v="Subsidiado"/>
    <n v="10075141"/>
  </r>
  <r>
    <n v="12"/>
    <n v="2018"/>
    <x v="10"/>
    <x v="620"/>
    <s v="UNIDAD FUNCIONAL INTERNACION HOSPITALIZA"/>
    <x v="620"/>
    <s v="Subsidiado"/>
    <n v="5247618"/>
  </r>
  <r>
    <n v="12"/>
    <n v="2018"/>
    <x v="21"/>
    <x v="191"/>
    <s v="UNIDAD FUNCIONAL DE APOYO TERAPEUTICO"/>
    <x v="191"/>
    <s v="Subsidiado"/>
    <n v="143800"/>
  </r>
  <r>
    <n v="12"/>
    <n v="2018"/>
    <x v="21"/>
    <x v="398"/>
    <s v="UNIDAD FUNCIONAL DE APOYO TERAPEUTICO"/>
    <x v="398"/>
    <s v="Subsidiado"/>
    <n v="13000"/>
  </r>
  <r>
    <n v="12"/>
    <n v="2018"/>
    <x v="11"/>
    <x v="30"/>
    <s v="UNIDAD FUNCIONAL DE APOYO TERAPEUTICO"/>
    <x v="30"/>
    <s v="Subsidiado"/>
    <n v="226177"/>
  </r>
  <r>
    <n v="12"/>
    <n v="2018"/>
    <x v="12"/>
    <x v="621"/>
    <s v="CONTRATOS CAPITADOS P PUBLICO"/>
    <x v="621"/>
    <s v="Subsidiado"/>
    <n v="42453291"/>
  </r>
  <r>
    <n v="12"/>
    <n v="2018"/>
    <x v="12"/>
    <x v="622"/>
    <s v="CONTRATOS CAPITADOS P PUBLICO"/>
    <x v="622"/>
    <s v="Subsidiado"/>
    <n v="11814807"/>
  </r>
  <r>
    <n v="12"/>
    <n v="2018"/>
    <x v="12"/>
    <x v="623"/>
    <s v="CONTRATOS CAPITADOS P PUBLICO"/>
    <x v="623"/>
    <s v="Subsidiado"/>
    <n v="151490552"/>
  </r>
  <r>
    <n v="12"/>
    <n v="2018"/>
    <x v="13"/>
    <x v="119"/>
    <s v="UNIDAD FUNCIONAL D CONSULTA EXT"/>
    <x v="119"/>
    <s v="Subsidiado"/>
    <n v="122220"/>
  </r>
  <r>
    <n v="12"/>
    <n v="2018"/>
    <x v="13"/>
    <x v="165"/>
    <s v="UNIDAD FUNCIONAL D CONSULTA EXT"/>
    <x v="165"/>
    <s v="Subsidiado"/>
    <n v="20491910"/>
  </r>
  <r>
    <n v="12"/>
    <n v="2018"/>
    <x v="14"/>
    <x v="624"/>
    <s v="OBLIGACIONES PENDIENTES Y CONOCIDAS"/>
    <x v="624"/>
    <s v="Subsidiado"/>
    <n v="-86189719.400000006"/>
  </r>
  <r>
    <n v="12"/>
    <n v="2018"/>
    <x v="14"/>
    <x v="617"/>
    <s v="OBLIGACIONES PENDIENTES Y CONOCIDAS"/>
    <x v="617"/>
    <s v="Subsidiado"/>
    <n v="-9183960"/>
  </r>
  <r>
    <n v="12"/>
    <n v="2018"/>
    <x v="14"/>
    <x v="625"/>
    <s v="OBLIGACIONES PENDIENTES Y CONOCIDAS"/>
    <x v="625"/>
    <s v="Subsidiado"/>
    <n v="1256479.77"/>
  </r>
  <r>
    <n v="12"/>
    <n v="2018"/>
    <x v="14"/>
    <x v="626"/>
    <s v="OBLIGACIONES PENDIENTES Y CONOCIDAS"/>
    <x v="626"/>
    <s v="Subsidiado"/>
    <n v="1561819.87"/>
  </r>
  <r>
    <n v="12"/>
    <n v="2018"/>
    <x v="14"/>
    <x v="240"/>
    <s v="OBLIGACIONES PENDIENTES Y CONOCIDAS"/>
    <x v="240"/>
    <s v="Subsidiado"/>
    <n v="-6409511.1299999999"/>
  </r>
  <r>
    <n v="12"/>
    <n v="2018"/>
    <x v="14"/>
    <x v="627"/>
    <s v="OBLIGACIONES PENDIENTES Y CONOCIDAS"/>
    <x v="627"/>
    <s v="Subsidiado"/>
    <n v="-407867.8"/>
  </r>
  <r>
    <n v="12"/>
    <n v="2018"/>
    <x v="0"/>
    <x v="143"/>
    <s v="OTROS P PUBLICO"/>
    <x v="143"/>
    <s v="Subsidiado"/>
    <n v="24115909"/>
  </r>
  <r>
    <n v="12"/>
    <n v="2018"/>
    <x v="0"/>
    <x v="628"/>
    <s v="OTROS P PUBLICO"/>
    <x v="628"/>
    <s v="Subsidiado"/>
    <n v="815051"/>
  </r>
  <r>
    <n v="12"/>
    <n v="2018"/>
    <x v="28"/>
    <x v="629"/>
    <s v="OTROS P PRIVADO"/>
    <x v="629"/>
    <s v="Subsidiado"/>
    <n v="52363"/>
  </r>
  <r>
    <n v="12"/>
    <n v="2018"/>
    <x v="3"/>
    <x v="630"/>
    <s v="UNIDAD FUNCIONAL DE APOYO TERAPEUTICO"/>
    <x v="630"/>
    <s v="Subsidiado"/>
    <n v="265928891"/>
  </r>
  <r>
    <n v="12"/>
    <n v="2018"/>
    <x v="4"/>
    <x v="631"/>
    <s v="UNIDAD FUNC DE CONSULTA EXT"/>
    <x v="631"/>
    <s v="Subsidiado"/>
    <n v="67865417"/>
  </r>
  <r>
    <n v="12"/>
    <n v="2018"/>
    <x v="4"/>
    <x v="88"/>
    <s v="UNIDAD FUNC DE CONSULTA EXT"/>
    <x v="88"/>
    <s v="Subsidiado"/>
    <n v="247867255"/>
  </r>
  <r>
    <n v="12"/>
    <n v="2018"/>
    <x v="16"/>
    <x v="125"/>
    <s v="UNIDAD FUNCIONAL HOSP E INTERNACION"/>
    <x v="125"/>
    <s v="Subsidiado"/>
    <n v="142495205"/>
  </r>
  <r>
    <n v="12"/>
    <n v="2018"/>
    <x v="5"/>
    <x v="632"/>
    <s v="UNIDAD FUNCIONAL DE APOYO TERAPEUTICO"/>
    <x v="632"/>
    <s v="Subsidiado"/>
    <n v="1300000"/>
  </r>
  <r>
    <n v="12"/>
    <n v="2018"/>
    <x v="5"/>
    <x v="633"/>
    <s v="UNIDAD FUNCIONAL DE APOYO TERAPEUTICO"/>
    <x v="633"/>
    <s v="Subsidiado"/>
    <n v="2980000"/>
  </r>
  <r>
    <n v="12"/>
    <n v="2018"/>
    <x v="24"/>
    <x v="634"/>
    <s v="UNIDAD FUNCIONAL DE CONS EXTERNA"/>
    <x v="634"/>
    <s v="Subsidiado"/>
    <n v="50000"/>
  </r>
  <r>
    <n v="12"/>
    <n v="2018"/>
    <x v="19"/>
    <x v="635"/>
    <s v="UNIDAD FUNCIONAL INTERNACION HOSPITALIZA"/>
    <x v="635"/>
    <s v="Subsidiado"/>
    <n v="28000"/>
  </r>
  <r>
    <n v="12"/>
    <n v="2018"/>
    <x v="25"/>
    <x v="85"/>
    <s v="UNIDAD FUNCIONAL D CONSULTA EXT"/>
    <x v="85"/>
    <s v="Subsidiado"/>
    <n v="94500"/>
  </r>
  <r>
    <n v="12"/>
    <n v="2018"/>
    <x v="9"/>
    <x v="365"/>
    <s v="UNIDAD FUNCIONAL HOSP E INTERNACION"/>
    <x v="365"/>
    <s v="Subsidiado"/>
    <n v="176285009"/>
  </r>
  <r>
    <n v="12"/>
    <n v="2018"/>
    <x v="9"/>
    <x v="636"/>
    <s v="UNIDAD FUNCIONAL HOSP E INTERNACION"/>
    <x v="636"/>
    <s v="Subsidiado"/>
    <n v="121500"/>
  </r>
  <r>
    <n v="12"/>
    <n v="2018"/>
    <x v="9"/>
    <x v="637"/>
    <s v="UNIDAD FUNCIONAL HOSP E INTERNACION"/>
    <x v="637"/>
    <s v="Subsidiado"/>
    <n v="78028239"/>
  </r>
  <r>
    <n v="12"/>
    <n v="2018"/>
    <x v="9"/>
    <x v="409"/>
    <s v="UNIDAD FUNCIONAL HOSP E INTERNACION"/>
    <x v="409"/>
    <s v="Subsidiado"/>
    <n v="398733731"/>
  </r>
  <r>
    <n v="12"/>
    <n v="2018"/>
    <x v="10"/>
    <x v="605"/>
    <s v="UNIDAD FUNCIONAL INTERNACION HOSPITALIZA"/>
    <x v="605"/>
    <s v="Subsidiado"/>
    <n v="239636300"/>
  </r>
  <r>
    <n v="12"/>
    <n v="2018"/>
    <x v="10"/>
    <x v="638"/>
    <s v="UNIDAD FUNCIONAL INTERNACION HOSPITALIZA"/>
    <x v="638"/>
    <s v="Subsidiado"/>
    <n v="814485493"/>
  </r>
  <r>
    <n v="12"/>
    <n v="2018"/>
    <x v="10"/>
    <x v="639"/>
    <s v="UNIDAD FUNCIONAL INTERNACION HOSPITALIZA"/>
    <x v="639"/>
    <s v="Subsidiado"/>
    <n v="25206716"/>
  </r>
  <r>
    <n v="12"/>
    <n v="2018"/>
    <x v="10"/>
    <x v="640"/>
    <s v="UNIDAD FUNCIONAL INTERNACION HOSPITALIZA"/>
    <x v="640"/>
    <s v="Subsidiado"/>
    <n v="24484887"/>
  </r>
  <r>
    <n v="12"/>
    <n v="2018"/>
    <x v="10"/>
    <x v="475"/>
    <s v="UNIDAD FUNCIONAL INTERNACION HOSPITALIZA"/>
    <x v="475"/>
    <s v="Subsidiado"/>
    <n v="4426867682"/>
  </r>
  <r>
    <n v="12"/>
    <n v="2018"/>
    <x v="10"/>
    <x v="108"/>
    <s v="UNIDAD FUNCIONAL INTERNACION HOSPITALIZA"/>
    <x v="108"/>
    <s v="Subsidiado"/>
    <n v="702543053"/>
  </r>
  <r>
    <n v="12"/>
    <n v="2018"/>
    <x v="10"/>
    <x v="641"/>
    <s v="UNIDAD FUNCIONAL INTERNACION HOSPITALIZA"/>
    <x v="641"/>
    <s v="Subsidiado"/>
    <n v="4426407"/>
  </r>
  <r>
    <n v="12"/>
    <n v="2018"/>
    <x v="10"/>
    <x v="642"/>
    <s v="UNIDAD FUNCIONAL INTERNACION HOSPITALIZA"/>
    <x v="642"/>
    <s v="Subsidiado"/>
    <n v="296191500"/>
  </r>
  <r>
    <n v="12"/>
    <n v="2018"/>
    <x v="10"/>
    <x v="643"/>
    <s v="UNIDAD FUNCIONAL INTERNACION HOSPITALIZA"/>
    <x v="643"/>
    <s v="Subsidiado"/>
    <n v="-19907438"/>
  </r>
  <r>
    <n v="12"/>
    <n v="2018"/>
    <x v="10"/>
    <x v="644"/>
    <s v="UNIDAD FUNCIONAL INTERNACION HOSPITALIZA"/>
    <x v="644"/>
    <s v="Subsidiado"/>
    <n v="322528837"/>
  </r>
  <r>
    <n v="12"/>
    <n v="2018"/>
    <x v="10"/>
    <x v="645"/>
    <s v="UNIDAD FUNCIONAL INTERNACION HOSPITALIZA"/>
    <x v="645"/>
    <s v="Subsidiado"/>
    <n v="61601951"/>
  </r>
  <r>
    <n v="12"/>
    <n v="2018"/>
    <x v="10"/>
    <x v="313"/>
    <s v="UNIDAD FUNCIONAL INTERNACION HOSPITALIZA"/>
    <x v="313"/>
    <s v="Subsidiado"/>
    <n v="6427216"/>
  </r>
  <r>
    <n v="12"/>
    <n v="2018"/>
    <x v="10"/>
    <x v="646"/>
    <s v="UNIDAD FUNCIONAL INTERNACION HOSPITALIZA"/>
    <x v="646"/>
    <s v="Subsidiado"/>
    <n v="260598562"/>
  </r>
  <r>
    <n v="12"/>
    <n v="2018"/>
    <x v="21"/>
    <x v="13"/>
    <s v="UNIDAD FUNCIONAL DE APOYO TERAPEUTICO"/>
    <x v="13"/>
    <s v="Subsidiado"/>
    <n v="125000"/>
  </r>
  <r>
    <n v="12"/>
    <n v="2018"/>
    <x v="21"/>
    <x v="647"/>
    <s v="UNIDAD FUNCIONAL DE APOYO TERAPEUTICO"/>
    <x v="647"/>
    <s v="Subsidiado"/>
    <n v="41100"/>
  </r>
  <r>
    <n v="12"/>
    <n v="2018"/>
    <x v="21"/>
    <x v="171"/>
    <s v="UNIDAD FUNCIONAL DE APOYO TERAPEUTICO"/>
    <x v="171"/>
    <s v="Subsidiado"/>
    <n v="61200"/>
  </r>
  <r>
    <n v="12"/>
    <n v="2018"/>
    <x v="11"/>
    <x v="648"/>
    <s v="UNIDAD FUNCIONAL DE APOYO TERAPEUTICO"/>
    <x v="648"/>
    <s v="Subsidiado"/>
    <n v="2089594716"/>
  </r>
  <r>
    <n v="12"/>
    <n v="2018"/>
    <x v="11"/>
    <x v="649"/>
    <s v="UNIDAD FUNCIONAL DE APOYO TERAPEUTICO"/>
    <x v="649"/>
    <s v="Subsidiado"/>
    <n v="3985279"/>
  </r>
  <r>
    <n v="12"/>
    <n v="2018"/>
    <x v="11"/>
    <x v="14"/>
    <s v="UNIDAD FUNCIONAL DE APOYO TERAPEUTICO"/>
    <x v="14"/>
    <s v="Subsidiado"/>
    <n v="850"/>
  </r>
  <r>
    <n v="12"/>
    <n v="2018"/>
    <x v="11"/>
    <x v="117"/>
    <s v="UNIDAD FUNCIONAL DE APOYO TERAPEUTICO"/>
    <x v="117"/>
    <s v="Subsidiado"/>
    <n v="61300"/>
  </r>
  <r>
    <n v="12"/>
    <n v="2018"/>
    <x v="11"/>
    <x v="519"/>
    <s v="UNIDAD FUNCIONAL DE APOYO TERAPEUTICO"/>
    <x v="519"/>
    <s v="Subsidiado"/>
    <n v="11418816"/>
  </r>
  <r>
    <n v="12"/>
    <n v="2018"/>
    <x v="12"/>
    <x v="509"/>
    <s v="CONTRATOS CAPITADOS P PUBLICO"/>
    <x v="509"/>
    <s v="Subsidiado"/>
    <n v="17521313.420000002"/>
  </r>
  <r>
    <n v="12"/>
    <n v="2018"/>
    <x v="12"/>
    <x v="650"/>
    <s v="CONTRATOS CAPITADOS P PUBLICO"/>
    <x v="650"/>
    <s v="Subsidiado"/>
    <n v="5031819"/>
  </r>
  <r>
    <n v="12"/>
    <n v="2018"/>
    <x v="13"/>
    <x v="651"/>
    <s v="UNIDAD FUNCIONAL D CONSULTA EXT"/>
    <x v="651"/>
    <s v="Subsidiado"/>
    <n v="16038911"/>
  </r>
  <r>
    <n v="12"/>
    <n v="2018"/>
    <x v="13"/>
    <x v="263"/>
    <s v="UNIDAD FUNCIONAL D CONSULTA EXT"/>
    <x v="263"/>
    <s v="Subsidiado"/>
    <n v="33729568"/>
  </r>
  <r>
    <n v="12"/>
    <n v="2018"/>
    <x v="14"/>
    <x v="89"/>
    <s v="OBLIGACIONES PENDIENTES Y CONOCIDAS"/>
    <x v="89"/>
    <s v="Subsidiado"/>
    <n v="95922792.840000004"/>
  </r>
  <r>
    <n v="12"/>
    <n v="2018"/>
    <x v="14"/>
    <x v="416"/>
    <s v="OBLIGACIONES PENDIENTES Y CONOCIDAS"/>
    <x v="416"/>
    <s v="Subsidiado"/>
    <n v="-3418300.65"/>
  </r>
  <r>
    <n v="12"/>
    <n v="2018"/>
    <x v="14"/>
    <x v="652"/>
    <s v="OBLIGACIONES PENDIENTES Y CONOCIDAS"/>
    <x v="652"/>
    <s v="Subsidiado"/>
    <n v="3650145.18"/>
  </r>
  <r>
    <n v="12"/>
    <n v="2018"/>
    <x v="34"/>
    <x v="326"/>
    <s v="CARDIOVASCULARES P PRIVADO"/>
    <x v="326"/>
    <s v="Subsidiado"/>
    <n v="32035130"/>
  </r>
  <r>
    <n v="12"/>
    <n v="2018"/>
    <x v="2"/>
    <x v="178"/>
    <s v="UNIDAD FUNC DE CONSULTA EXT"/>
    <x v="178"/>
    <s v="Subsidiado"/>
    <n v="25128504"/>
  </r>
  <r>
    <n v="12"/>
    <n v="2018"/>
    <x v="29"/>
    <x v="325"/>
    <s v="UNIDAD FUNC HOSP E INTERNACION"/>
    <x v="325"/>
    <s v="Subsidiado"/>
    <n v="2704927"/>
  </r>
  <r>
    <n v="12"/>
    <n v="2018"/>
    <x v="15"/>
    <x v="325"/>
    <s v="UNIDAD FUNCIONAL INTERNACION HOSPITALIZA"/>
    <x v="325"/>
    <s v="Subsidiado"/>
    <n v="83222834"/>
  </r>
  <r>
    <n v="12"/>
    <n v="2018"/>
    <x v="3"/>
    <x v="53"/>
    <s v="UNIDAD FUNCIONAL DE APOYO TERAPEUTICO"/>
    <x v="53"/>
    <s v="Subsidiado"/>
    <n v="40700890"/>
  </r>
  <r>
    <n v="12"/>
    <n v="2018"/>
    <x v="16"/>
    <x v="653"/>
    <s v="UNIDAD FUNCIONAL HOSP E INTERNACION"/>
    <x v="653"/>
    <s v="Subsidiado"/>
    <n v="-76342"/>
  </r>
  <r>
    <n v="12"/>
    <n v="2018"/>
    <x v="5"/>
    <x v="654"/>
    <s v="UNIDAD FUNCIONAL DE APOYO TERAPEUTICO"/>
    <x v="654"/>
    <s v="Subsidiado"/>
    <n v="12646036"/>
  </r>
  <r>
    <n v="12"/>
    <n v="2018"/>
    <x v="38"/>
    <x v="96"/>
    <s v="UNIDAD FUNCIONAL DE APOYO TERAPEUTICO"/>
    <x v="96"/>
    <s v="Subsidiado"/>
    <n v="115569876"/>
  </r>
  <r>
    <n v="12"/>
    <n v="2018"/>
    <x v="30"/>
    <x v="25"/>
    <s v="UNIDAD FUNCIONAL INTERNACION HOSPITALIZA"/>
    <x v="25"/>
    <s v="Subsidiado"/>
    <n v="555712"/>
  </r>
  <r>
    <n v="12"/>
    <n v="2018"/>
    <x v="19"/>
    <x v="453"/>
    <s v="UNIDAD FUNCIONAL INTERNACION HOSPITALIZA"/>
    <x v="453"/>
    <s v="Subsidiado"/>
    <n v="255532381"/>
  </r>
  <r>
    <n v="12"/>
    <n v="2018"/>
    <x v="7"/>
    <x v="364"/>
    <s v="UNIDAD FUNCIONAL QUIROFANO Y SALA DE PAR"/>
    <x v="364"/>
    <s v="Subsidiado"/>
    <n v="11034374"/>
  </r>
  <r>
    <n v="12"/>
    <n v="2018"/>
    <x v="20"/>
    <x v="655"/>
    <s v="UNIDAD FUNCIONAL DE APOYO TERAPEUTICO"/>
    <x v="655"/>
    <s v="Subsidiado"/>
    <n v="908000"/>
  </r>
  <r>
    <n v="12"/>
    <n v="2018"/>
    <x v="9"/>
    <x v="355"/>
    <s v="UNIDAD FUNCIONAL HOSP E INTERNACION"/>
    <x v="355"/>
    <s v="Subsidiado"/>
    <n v="20285414"/>
  </r>
  <r>
    <n v="12"/>
    <n v="2018"/>
    <x v="9"/>
    <x v="505"/>
    <s v="UNIDAD FUNCIONAL HOSP E INTERNACION"/>
    <x v="505"/>
    <s v="Subsidiado"/>
    <n v="3080780"/>
  </r>
  <r>
    <n v="12"/>
    <n v="2018"/>
    <x v="9"/>
    <x v="656"/>
    <s v="UNIDAD FUNCIONAL HOSP E INTERNACION"/>
    <x v="656"/>
    <s v="Subsidiado"/>
    <n v="7618125"/>
  </r>
  <r>
    <n v="12"/>
    <n v="2018"/>
    <x v="9"/>
    <x v="473"/>
    <s v="UNIDAD FUNCIONAL HOSP E INTERNACION"/>
    <x v="473"/>
    <s v="Subsidiado"/>
    <n v="11799303"/>
  </r>
  <r>
    <n v="12"/>
    <n v="2018"/>
    <x v="9"/>
    <x v="212"/>
    <s v="UNIDAD FUNCIONAL HOSP E INTERNACION"/>
    <x v="212"/>
    <s v="Subsidiado"/>
    <n v="32976601"/>
  </r>
  <r>
    <n v="12"/>
    <n v="2018"/>
    <x v="10"/>
    <x v="657"/>
    <s v="UNIDAD FUNCIONAL INTERNACION HOSPITALIZA"/>
    <x v="657"/>
    <s v="Subsidiado"/>
    <n v="31957822"/>
  </r>
  <r>
    <n v="12"/>
    <n v="2018"/>
    <x v="10"/>
    <x v="658"/>
    <s v="UNIDAD FUNCIONAL INTERNACION HOSPITALIZA"/>
    <x v="658"/>
    <s v="Subsidiado"/>
    <n v="2410064"/>
  </r>
  <r>
    <n v="12"/>
    <n v="2018"/>
    <x v="10"/>
    <x v="659"/>
    <s v="UNIDAD FUNCIONAL INTERNACION HOSPITALIZA"/>
    <x v="659"/>
    <s v="Subsidiado"/>
    <n v="3704232"/>
  </r>
  <r>
    <n v="12"/>
    <n v="2018"/>
    <x v="10"/>
    <x v="368"/>
    <s v="UNIDAD FUNCIONAL INTERNACION HOSPITALIZA"/>
    <x v="368"/>
    <s v="Subsidiado"/>
    <n v="13908900"/>
  </r>
  <r>
    <n v="12"/>
    <n v="2018"/>
    <x v="10"/>
    <x v="362"/>
    <s v="UNIDAD FUNCIONAL INTERNACION HOSPITALIZA"/>
    <x v="362"/>
    <s v="Subsidiado"/>
    <n v="4328011"/>
  </r>
  <r>
    <n v="12"/>
    <n v="2018"/>
    <x v="10"/>
    <x v="660"/>
    <s v="UNIDAD FUNCIONAL INTERNACION HOSPITALIZA"/>
    <x v="660"/>
    <s v="Subsidiado"/>
    <n v="53062589"/>
  </r>
  <r>
    <n v="12"/>
    <n v="2018"/>
    <x v="10"/>
    <x v="661"/>
    <s v="UNIDAD FUNCIONAL INTERNACION HOSPITALIZA"/>
    <x v="661"/>
    <s v="Subsidiado"/>
    <n v="178021748"/>
  </r>
  <r>
    <n v="12"/>
    <n v="2018"/>
    <x v="10"/>
    <x v="662"/>
    <s v="UNIDAD FUNCIONAL INTERNACION HOSPITALIZA"/>
    <x v="662"/>
    <s v="Subsidiado"/>
    <n v="50652608"/>
  </r>
  <r>
    <n v="12"/>
    <n v="2018"/>
    <x v="10"/>
    <x v="478"/>
    <s v="UNIDAD FUNCIONAL INTERNACION HOSPITALIZA"/>
    <x v="478"/>
    <s v="Subsidiado"/>
    <n v="1254632"/>
  </r>
  <r>
    <n v="12"/>
    <n v="2018"/>
    <x v="10"/>
    <x v="339"/>
    <s v="UNIDAD FUNCIONAL INTERNACION HOSPITALIZA"/>
    <x v="339"/>
    <s v="Subsidiado"/>
    <n v="398809343"/>
  </r>
  <r>
    <n v="12"/>
    <n v="2018"/>
    <x v="27"/>
    <x v="325"/>
    <s v="CONTRATOS POR EVENTOS P PRIVADO"/>
    <x v="325"/>
    <s v="Subsidiado"/>
    <n v="18843500"/>
  </r>
  <r>
    <n v="12"/>
    <n v="2018"/>
    <x v="21"/>
    <x v="37"/>
    <s v="UNIDAD FUNCIONAL DE APOYO TERAPEUTICO"/>
    <x v="37"/>
    <s v="Subsidiado"/>
    <n v="1594200"/>
  </r>
  <r>
    <n v="12"/>
    <n v="2018"/>
    <x v="21"/>
    <x v="270"/>
    <s v="UNIDAD FUNCIONAL DE APOYO TERAPEUTICO"/>
    <x v="270"/>
    <s v="Subsidiado"/>
    <n v="13820"/>
  </r>
  <r>
    <n v="12"/>
    <n v="2018"/>
    <x v="11"/>
    <x v="663"/>
    <s v="UNIDAD FUNCIONAL DE APOYO TERAPEUTICO"/>
    <x v="663"/>
    <s v="Subsidiado"/>
    <n v="57794"/>
  </r>
  <r>
    <n v="12"/>
    <n v="2018"/>
    <x v="11"/>
    <x v="191"/>
    <s v="UNIDAD FUNCIONAL DE APOYO TERAPEUTICO"/>
    <x v="191"/>
    <s v="Subsidiado"/>
    <n v="5602068"/>
  </r>
  <r>
    <n v="12"/>
    <n v="2018"/>
    <x v="11"/>
    <x v="658"/>
    <s v="UNIDAD FUNCIONAL DE APOYO TERAPEUTICO"/>
    <x v="658"/>
    <s v="Subsidiado"/>
    <n v="80541"/>
  </r>
  <r>
    <n v="12"/>
    <n v="2018"/>
    <x v="11"/>
    <x v="664"/>
    <s v="UNIDAD FUNCIONAL DE APOYO TERAPEUTICO"/>
    <x v="664"/>
    <s v="Subsidiado"/>
    <n v="1334536"/>
  </r>
  <r>
    <n v="12"/>
    <n v="2018"/>
    <x v="11"/>
    <x v="665"/>
    <s v="UNIDAD FUNCIONAL DE APOYO TERAPEUTICO"/>
    <x v="665"/>
    <s v="Subsidiado"/>
    <n v="518257"/>
  </r>
  <r>
    <n v="12"/>
    <n v="2018"/>
    <x v="11"/>
    <x v="666"/>
    <s v="UNIDAD FUNCIONAL DE APOYO TERAPEUTICO"/>
    <x v="666"/>
    <s v="Subsidiado"/>
    <n v="1514597411"/>
  </r>
  <r>
    <n v="12"/>
    <n v="2018"/>
    <x v="11"/>
    <x v="143"/>
    <s v="UNIDAD FUNCIONAL DE APOYO TERAPEUTICO"/>
    <x v="143"/>
    <s v="Subsidiado"/>
    <n v="20132776"/>
  </r>
  <r>
    <n v="12"/>
    <n v="2018"/>
    <x v="12"/>
    <x v="667"/>
    <s v="CONTRATOS CAPITADOS P PUBLICO"/>
    <x v="667"/>
    <s v="Subsidiado"/>
    <n v="135323411"/>
  </r>
  <r>
    <n v="12"/>
    <n v="2018"/>
    <x v="12"/>
    <x v="309"/>
    <s v="CONTRATOS CAPITADOS P PUBLICO"/>
    <x v="309"/>
    <s v="Subsidiado"/>
    <n v="19427948"/>
  </r>
  <r>
    <n v="12"/>
    <n v="2018"/>
    <x v="12"/>
    <x v="577"/>
    <s v="CONTRATOS CAPITADOS P PUBLICO"/>
    <x v="577"/>
    <s v="Subsidiado"/>
    <n v="234802526"/>
  </r>
  <r>
    <n v="12"/>
    <n v="2018"/>
    <x v="13"/>
    <x v="317"/>
    <s v="UNIDAD FUNCIONAL D CONSULTA EXT"/>
    <x v="317"/>
    <s v="Subsidiado"/>
    <n v="8435484"/>
  </r>
  <r>
    <n v="12"/>
    <n v="2018"/>
    <x v="13"/>
    <x v="330"/>
    <s v="UNIDAD FUNCIONAL D CONSULTA EXT"/>
    <x v="330"/>
    <s v="Subsidiado"/>
    <n v="2996576"/>
  </r>
  <r>
    <n v="12"/>
    <n v="2018"/>
    <x v="14"/>
    <x v="590"/>
    <s v="OBLIGACIONES PENDIENTES Y CONOCIDAS"/>
    <x v="590"/>
    <s v="Subsidiado"/>
    <n v="-337440"/>
  </r>
  <r>
    <n v="12"/>
    <n v="2018"/>
    <x v="14"/>
    <x v="277"/>
    <s v="OBLIGACIONES PENDIENTES Y CONOCIDAS"/>
    <x v="277"/>
    <s v="Subsidiado"/>
    <n v="-861690"/>
  </r>
  <r>
    <n v="12"/>
    <n v="2018"/>
    <x v="14"/>
    <x v="114"/>
    <s v="OBLIGACIONES PENDIENTES Y CONOCIDAS"/>
    <x v="114"/>
    <s v="Subsidiado"/>
    <n v="723381.05"/>
  </r>
  <r>
    <n v="12"/>
    <n v="2018"/>
    <x v="14"/>
    <x v="329"/>
    <s v="OBLIGACIONES PENDIENTES Y CONOCIDAS"/>
    <x v="329"/>
    <s v="Subsidiado"/>
    <n v="539072.57999999996"/>
  </r>
  <r>
    <n v="12"/>
    <n v="2018"/>
    <x v="14"/>
    <x v="668"/>
    <s v="OBLIGACIONES PENDIENTES Y CONOCIDAS"/>
    <x v="668"/>
    <s v="Subsidiado"/>
    <n v="1800000"/>
  </r>
  <r>
    <n v="12"/>
    <n v="2018"/>
    <x v="14"/>
    <x v="669"/>
    <s v="OBLIGACIONES PENDIENTES Y CONOCIDAS"/>
    <x v="669"/>
    <s v="Subsidiado"/>
    <n v="-239400"/>
  </r>
  <r>
    <n v="12"/>
    <n v="2018"/>
    <x v="14"/>
    <x v="12"/>
    <s v="OBLIGACIONES PENDIENTES Y CONOCIDAS"/>
    <x v="12"/>
    <s v="Subsidiado"/>
    <n v="1847337554.8800001"/>
  </r>
  <r>
    <n v="12"/>
    <n v="2018"/>
    <x v="14"/>
    <x v="460"/>
    <s v="OBLIGACIONES PENDIENTES Y CONOCIDAS"/>
    <x v="460"/>
    <s v="Subsidiado"/>
    <n v="-36262885"/>
  </r>
  <r>
    <n v="12"/>
    <n v="2018"/>
    <x v="34"/>
    <x v="634"/>
    <s v="CARDIOVASCULARES P PRIVADO"/>
    <x v="634"/>
    <s v="Subsidiado"/>
    <n v="43262"/>
  </r>
  <r>
    <n v="12"/>
    <n v="2018"/>
    <x v="0"/>
    <x v="646"/>
    <s v="OTROS P PUBLICO"/>
    <x v="646"/>
    <s v="Subsidiado"/>
    <n v="828000"/>
  </r>
  <r>
    <n v="12"/>
    <n v="2018"/>
    <x v="2"/>
    <x v="216"/>
    <s v="UNIDAD FUNC DE CONSULTA EXT"/>
    <x v="216"/>
    <s v="Subsidiado"/>
    <n v="49669870"/>
  </r>
  <r>
    <n v="12"/>
    <n v="2018"/>
    <x v="2"/>
    <x v="134"/>
    <s v="UNIDAD FUNC DE CONSULTA EXT"/>
    <x v="134"/>
    <s v="Subsidiado"/>
    <n v="324877756"/>
  </r>
  <r>
    <n v="12"/>
    <n v="2018"/>
    <x v="2"/>
    <x v="670"/>
    <s v="UNIDAD FUNC DE CONSULTA EXT"/>
    <x v="670"/>
    <s v="Subsidiado"/>
    <n v="293852238"/>
  </r>
  <r>
    <n v="12"/>
    <n v="2018"/>
    <x v="3"/>
    <x v="43"/>
    <s v="UNIDAD FUNCIONAL DE APOYO TERAPEUTICO"/>
    <x v="43"/>
    <s v="Subsidiado"/>
    <n v="1655799"/>
  </r>
  <r>
    <n v="12"/>
    <n v="2018"/>
    <x v="4"/>
    <x v="500"/>
    <s v="UNIDAD FUNC DE CONSULTA EXT"/>
    <x v="500"/>
    <s v="Subsidiado"/>
    <n v="127051416"/>
  </r>
  <r>
    <n v="12"/>
    <n v="2018"/>
    <x v="23"/>
    <x v="393"/>
    <s v="UNIDAD FUNCIONAL DE APOYO TERAPEUTICO"/>
    <x v="393"/>
    <s v="Subsidiado"/>
    <n v="82337720"/>
  </r>
  <r>
    <n v="12"/>
    <n v="2018"/>
    <x v="5"/>
    <x v="671"/>
    <s v="UNIDAD FUNCIONAL DE APOYO TERAPEUTICO"/>
    <x v="671"/>
    <s v="Subsidiado"/>
    <n v="630000"/>
  </r>
  <r>
    <n v="12"/>
    <n v="2018"/>
    <x v="5"/>
    <x v="672"/>
    <s v="UNIDAD FUNCIONAL DE APOYO TERAPEUTICO"/>
    <x v="672"/>
    <s v="Subsidiado"/>
    <n v="2888000"/>
  </r>
  <r>
    <n v="12"/>
    <n v="2018"/>
    <x v="25"/>
    <x v="125"/>
    <s v="UNIDAD FUNCIONAL D CONSULTA EXT"/>
    <x v="125"/>
    <s v="Subsidiado"/>
    <n v="181884885"/>
  </r>
  <r>
    <n v="12"/>
    <n v="2018"/>
    <x v="9"/>
    <x v="663"/>
    <s v="UNIDAD FUNCIONAL HOSP E INTERNACION"/>
    <x v="663"/>
    <s v="Subsidiado"/>
    <n v="2976565"/>
  </r>
  <r>
    <n v="12"/>
    <n v="2018"/>
    <x v="9"/>
    <x v="126"/>
    <s v="UNIDAD FUNCIONAL HOSP E INTERNACION"/>
    <x v="126"/>
    <s v="Subsidiado"/>
    <n v="50240421"/>
  </r>
  <r>
    <n v="12"/>
    <n v="2018"/>
    <x v="9"/>
    <x v="673"/>
    <s v="UNIDAD FUNCIONAL HOSP E INTERNACION"/>
    <x v="673"/>
    <s v="Subsidiado"/>
    <n v="21784399"/>
  </r>
  <r>
    <n v="12"/>
    <n v="2018"/>
    <x v="9"/>
    <x v="674"/>
    <s v="UNIDAD FUNCIONAL HOSP E INTERNACION"/>
    <x v="674"/>
    <s v="Subsidiado"/>
    <n v="14246984"/>
  </r>
  <r>
    <n v="12"/>
    <n v="2018"/>
    <x v="35"/>
    <x v="588"/>
    <s v="UNIDAD FUNCIONAL DE CONS EXTERNA"/>
    <x v="588"/>
    <s v="Subsidiado"/>
    <n v="50000"/>
  </r>
  <r>
    <n v="12"/>
    <n v="2018"/>
    <x v="10"/>
    <x v="675"/>
    <s v="UNIDAD FUNCIONAL INTERNACION HOSPITALIZA"/>
    <x v="675"/>
    <s v="Subsidiado"/>
    <n v="438662"/>
  </r>
  <r>
    <n v="12"/>
    <n v="2018"/>
    <x v="10"/>
    <x v="676"/>
    <s v="UNIDAD FUNCIONAL INTERNACION HOSPITALIZA"/>
    <x v="676"/>
    <s v="Subsidiado"/>
    <n v="681896"/>
  </r>
  <r>
    <n v="12"/>
    <n v="2018"/>
    <x v="10"/>
    <x v="51"/>
    <s v="UNIDAD FUNCIONAL INTERNACION HOSPITALIZA"/>
    <x v="51"/>
    <s v="Subsidiado"/>
    <n v="166221659"/>
  </r>
  <r>
    <n v="12"/>
    <n v="2018"/>
    <x v="10"/>
    <x v="677"/>
    <s v="UNIDAD FUNCIONAL INTERNACION HOSPITALIZA"/>
    <x v="677"/>
    <s v="Subsidiado"/>
    <n v="25188885"/>
  </r>
  <r>
    <n v="12"/>
    <n v="2018"/>
    <x v="10"/>
    <x v="678"/>
    <s v="UNIDAD FUNCIONAL INTERNACION HOSPITALIZA"/>
    <x v="678"/>
    <s v="Subsidiado"/>
    <n v="-16261"/>
  </r>
  <r>
    <n v="12"/>
    <n v="2018"/>
    <x v="10"/>
    <x v="679"/>
    <s v="UNIDAD FUNCIONAL INTERNACION HOSPITALIZA"/>
    <x v="679"/>
    <s v="Subsidiado"/>
    <n v="302191727"/>
  </r>
  <r>
    <n v="12"/>
    <n v="2018"/>
    <x v="10"/>
    <x v="680"/>
    <s v="UNIDAD FUNCIONAL INTERNACION HOSPITALIZA"/>
    <x v="680"/>
    <s v="Subsidiado"/>
    <n v="488782883"/>
  </r>
  <r>
    <n v="12"/>
    <n v="2018"/>
    <x v="10"/>
    <x v="681"/>
    <s v="UNIDAD FUNCIONAL INTERNACION HOSPITALIZA"/>
    <x v="681"/>
    <s v="Subsidiado"/>
    <n v="156345908"/>
  </r>
  <r>
    <n v="12"/>
    <n v="2018"/>
    <x v="11"/>
    <x v="332"/>
    <s v="UNIDAD FUNCIONAL DE APOYO TERAPEUTICO"/>
    <x v="332"/>
    <s v="Subsidiado"/>
    <n v="52458391"/>
  </r>
  <r>
    <n v="12"/>
    <n v="2018"/>
    <x v="11"/>
    <x v="126"/>
    <s v="UNIDAD FUNCIONAL DE APOYO TERAPEUTICO"/>
    <x v="126"/>
    <s v="Subsidiado"/>
    <n v="5166088"/>
  </r>
  <r>
    <n v="12"/>
    <n v="2018"/>
    <x v="11"/>
    <x v="682"/>
    <s v="UNIDAD FUNCIONAL DE APOYO TERAPEUTICO"/>
    <x v="682"/>
    <s v="Subsidiado"/>
    <n v="3069054"/>
  </r>
  <r>
    <n v="12"/>
    <n v="2018"/>
    <x v="11"/>
    <x v="313"/>
    <s v="UNIDAD FUNCIONAL DE APOYO TERAPEUTICO"/>
    <x v="313"/>
    <s v="Subsidiado"/>
    <n v="484500"/>
  </r>
  <r>
    <n v="12"/>
    <n v="2018"/>
    <x v="12"/>
    <x v="683"/>
    <s v="CONTRATOS CAPITADOS P PUBLICO"/>
    <x v="683"/>
    <s v="Subsidiado"/>
    <n v="321489023"/>
  </r>
  <r>
    <n v="12"/>
    <n v="2018"/>
    <x v="14"/>
    <x v="92"/>
    <s v="OBLIGACIONES PENDIENTES Y CONOCIDAS"/>
    <x v="92"/>
    <s v="Subsidiado"/>
    <n v="8573453.0700000003"/>
  </r>
  <r>
    <n v="12"/>
    <n v="2018"/>
    <x v="14"/>
    <x v="552"/>
    <s v="OBLIGACIONES PENDIENTES Y CONOCIDAS"/>
    <x v="552"/>
    <s v="Subsidiado"/>
    <n v="473812.18"/>
  </r>
  <r>
    <n v="12"/>
    <n v="2018"/>
    <x v="14"/>
    <x v="207"/>
    <s v="OBLIGACIONES PENDIENTES Y CONOCIDAS"/>
    <x v="207"/>
    <s v="Subsidiado"/>
    <n v="43462157"/>
  </r>
  <r>
    <n v="12"/>
    <n v="2018"/>
    <x v="34"/>
    <x v="261"/>
    <s v="CARDIOVASCULARES P PRIVADO"/>
    <x v="261"/>
    <s v="Subsidiado"/>
    <n v="7070"/>
  </r>
  <r>
    <n v="12"/>
    <n v="2018"/>
    <x v="1"/>
    <x v="250"/>
    <s v="NEONATAL P PRIVADO"/>
    <x v="250"/>
    <s v="Subsidiado"/>
    <n v="79800"/>
  </r>
  <r>
    <n v="12"/>
    <n v="2018"/>
    <x v="2"/>
    <x v="684"/>
    <s v="UNIDAD FUNC DE CONSULTA EXT"/>
    <x v="684"/>
    <s v="Subsidiado"/>
    <n v="143250000"/>
  </r>
  <r>
    <n v="12"/>
    <n v="2018"/>
    <x v="2"/>
    <x v="685"/>
    <s v="UNIDAD FUNC DE CONSULTA EXT"/>
    <x v="685"/>
    <s v="Subsidiado"/>
    <n v="7172000"/>
  </r>
  <r>
    <n v="12"/>
    <n v="2018"/>
    <x v="2"/>
    <x v="438"/>
    <s v="UNIDAD FUNC DE CONSULTA EXT"/>
    <x v="438"/>
    <s v="Subsidiado"/>
    <n v="28041645"/>
  </r>
  <r>
    <n v="12"/>
    <n v="2018"/>
    <x v="2"/>
    <x v="686"/>
    <s v="UNIDAD FUNC DE CONSULTA EXT"/>
    <x v="686"/>
    <s v="Subsidiado"/>
    <n v="1625362267"/>
  </r>
  <r>
    <n v="12"/>
    <n v="2018"/>
    <x v="2"/>
    <x v="687"/>
    <s v="UNIDAD FUNC DE CONSULTA EXT"/>
    <x v="687"/>
    <s v="Subsidiado"/>
    <n v="279120575"/>
  </r>
  <r>
    <n v="12"/>
    <n v="2018"/>
    <x v="29"/>
    <x v="54"/>
    <s v="UNIDAD FUNC HOSP E INTERNACION"/>
    <x v="54"/>
    <s v="Subsidiado"/>
    <n v="9452533"/>
  </r>
  <r>
    <n v="12"/>
    <n v="2018"/>
    <x v="4"/>
    <x v="343"/>
    <s v="UNIDAD FUNC DE CONSULTA EXT"/>
    <x v="343"/>
    <s v="Subsidiado"/>
    <n v="95734580"/>
  </r>
  <r>
    <n v="12"/>
    <n v="2018"/>
    <x v="4"/>
    <x v="342"/>
    <s v="UNIDAD FUNC DE CONSULTA EXT"/>
    <x v="342"/>
    <s v="Subsidiado"/>
    <n v="30899996"/>
  </r>
  <r>
    <n v="12"/>
    <n v="2018"/>
    <x v="23"/>
    <x v="371"/>
    <s v="UNIDAD FUNCIONAL DE APOYO TERAPEUTICO"/>
    <x v="371"/>
    <s v="Subsidiado"/>
    <n v="40412165"/>
  </r>
  <r>
    <n v="12"/>
    <n v="2018"/>
    <x v="5"/>
    <x v="688"/>
    <s v="UNIDAD FUNCIONAL DE APOYO TERAPEUTICO"/>
    <x v="688"/>
    <s v="Subsidiado"/>
    <n v="40000"/>
  </r>
  <r>
    <n v="12"/>
    <n v="2018"/>
    <x v="6"/>
    <x v="689"/>
    <s v="UNIDAD FUNCIONAL DE APOYO DIAGNOSTICO"/>
    <x v="689"/>
    <s v="Subsidiado"/>
    <n v="38980278"/>
  </r>
  <r>
    <n v="12"/>
    <n v="2018"/>
    <x v="19"/>
    <x v="690"/>
    <s v="UNIDAD FUNCIONAL INTERNACION HOSPITALIZA"/>
    <x v="690"/>
    <s v="Subsidiado"/>
    <n v="-743879"/>
  </r>
  <r>
    <n v="12"/>
    <n v="2018"/>
    <x v="9"/>
    <x v="691"/>
    <s v="UNIDAD FUNCIONAL HOSP E INTERNACION"/>
    <x v="691"/>
    <s v="Subsidiado"/>
    <n v="-268850"/>
  </r>
  <r>
    <n v="12"/>
    <n v="2018"/>
    <x v="9"/>
    <x v="692"/>
    <s v="UNIDAD FUNCIONAL HOSP E INTERNACION"/>
    <x v="692"/>
    <s v="Subsidiado"/>
    <n v="290700"/>
  </r>
  <r>
    <n v="12"/>
    <n v="2018"/>
    <x v="9"/>
    <x v="325"/>
    <s v="UNIDAD FUNCIONAL HOSP E INTERNACION"/>
    <x v="325"/>
    <s v="Subsidiado"/>
    <n v="35674372"/>
  </r>
  <r>
    <n v="12"/>
    <n v="2018"/>
    <x v="10"/>
    <x v="693"/>
    <s v="UNIDAD FUNCIONAL INTERNACION HOSPITALIZA"/>
    <x v="693"/>
    <s v="Subsidiado"/>
    <n v="-169440"/>
  </r>
  <r>
    <n v="12"/>
    <n v="2018"/>
    <x v="10"/>
    <x v="694"/>
    <s v="UNIDAD FUNCIONAL INTERNACION HOSPITALIZA"/>
    <x v="694"/>
    <s v="Subsidiado"/>
    <n v="38073034"/>
  </r>
  <r>
    <n v="12"/>
    <n v="2018"/>
    <x v="10"/>
    <x v="695"/>
    <s v="UNIDAD FUNCIONAL INTERNACION HOSPITALIZA"/>
    <x v="695"/>
    <s v="Subsidiado"/>
    <n v="3718871"/>
  </r>
  <r>
    <n v="12"/>
    <n v="2018"/>
    <x v="10"/>
    <x v="561"/>
    <s v="UNIDAD FUNCIONAL INTERNACION HOSPITALIZA"/>
    <x v="561"/>
    <s v="Subsidiado"/>
    <n v="593677073"/>
  </r>
  <r>
    <n v="12"/>
    <n v="2018"/>
    <x v="10"/>
    <x v="696"/>
    <s v="UNIDAD FUNCIONAL INTERNACION HOSPITALIZA"/>
    <x v="696"/>
    <s v="Subsidiado"/>
    <n v="4426407"/>
  </r>
  <r>
    <n v="12"/>
    <n v="2018"/>
    <x v="10"/>
    <x v="697"/>
    <s v="UNIDAD FUNCIONAL INTERNACION HOSPITALIZA"/>
    <x v="697"/>
    <s v="Subsidiado"/>
    <n v="3886561"/>
  </r>
  <r>
    <n v="12"/>
    <n v="2018"/>
    <x v="10"/>
    <x v="698"/>
    <s v="UNIDAD FUNCIONAL INTERNACION HOSPITALIZA"/>
    <x v="698"/>
    <s v="Subsidiado"/>
    <n v="-1944000"/>
  </r>
  <r>
    <n v="12"/>
    <n v="2018"/>
    <x v="10"/>
    <x v="289"/>
    <s v="UNIDAD FUNCIONAL INTERNACION HOSPITALIZA"/>
    <x v="289"/>
    <s v="Subsidiado"/>
    <n v="36067293"/>
  </r>
  <r>
    <n v="12"/>
    <n v="2018"/>
    <x v="10"/>
    <x v="699"/>
    <s v="UNIDAD FUNCIONAL INTERNACION HOSPITALIZA"/>
    <x v="699"/>
    <s v="Subsidiado"/>
    <n v="64302951"/>
  </r>
  <r>
    <n v="12"/>
    <n v="2018"/>
    <x v="10"/>
    <x v="627"/>
    <s v="UNIDAD FUNCIONAL INTERNACION HOSPITALIZA"/>
    <x v="627"/>
    <s v="Subsidiado"/>
    <n v="53477343"/>
  </r>
  <r>
    <n v="12"/>
    <n v="2018"/>
    <x v="10"/>
    <x v="700"/>
    <s v="UNIDAD FUNCIONAL INTERNACION HOSPITALIZA"/>
    <x v="700"/>
    <s v="Subsidiado"/>
    <n v="2304528342"/>
  </r>
  <r>
    <n v="12"/>
    <n v="2018"/>
    <x v="21"/>
    <x v="350"/>
    <s v="UNIDAD FUNCIONAL DE APOYO TERAPEUTICO"/>
    <x v="350"/>
    <s v="Subsidiado"/>
    <n v="657000"/>
  </r>
  <r>
    <n v="12"/>
    <n v="2018"/>
    <x v="11"/>
    <x v="217"/>
    <s v="UNIDAD FUNCIONAL DE APOYO TERAPEUTICO"/>
    <x v="217"/>
    <s v="Subsidiado"/>
    <n v="3184577098"/>
  </r>
  <r>
    <n v="12"/>
    <n v="2018"/>
    <x v="11"/>
    <x v="701"/>
    <s v="UNIDAD FUNCIONAL DE APOYO TERAPEUTICO"/>
    <x v="701"/>
    <s v="Subsidiado"/>
    <n v="1023637668"/>
  </r>
  <r>
    <n v="12"/>
    <n v="2018"/>
    <x v="11"/>
    <x v="702"/>
    <s v="UNIDAD FUNCIONAL DE APOYO TERAPEUTICO"/>
    <x v="702"/>
    <s v="Subsidiado"/>
    <n v="-3798200"/>
  </r>
  <r>
    <n v="12"/>
    <n v="2018"/>
    <x v="11"/>
    <x v="703"/>
    <s v="UNIDAD FUNCIONAL DE APOYO TERAPEUTICO"/>
    <x v="703"/>
    <s v="Subsidiado"/>
    <n v="3718001969"/>
  </r>
  <r>
    <n v="12"/>
    <n v="2018"/>
    <x v="11"/>
    <x v="92"/>
    <s v="UNIDAD FUNCIONAL DE APOYO TERAPEUTICO"/>
    <x v="92"/>
    <s v="Subsidiado"/>
    <n v="8289600"/>
  </r>
  <r>
    <n v="12"/>
    <n v="2018"/>
    <x v="11"/>
    <x v="263"/>
    <s v="UNIDAD FUNCIONAL DE APOYO TERAPEUTICO"/>
    <x v="263"/>
    <s v="Subsidiado"/>
    <n v="991965"/>
  </r>
  <r>
    <n v="12"/>
    <n v="2018"/>
    <x v="11"/>
    <x v="704"/>
    <s v="UNIDAD FUNCIONAL DE APOYO TERAPEUTICO"/>
    <x v="704"/>
    <s v="Subsidiado"/>
    <n v="845179"/>
  </r>
  <r>
    <n v="12"/>
    <n v="2018"/>
    <x v="11"/>
    <x v="188"/>
    <s v="UNIDAD FUNCIONAL DE APOYO TERAPEUTICO"/>
    <x v="188"/>
    <s v="Subsidiado"/>
    <n v="5010610836"/>
  </r>
  <r>
    <n v="12"/>
    <n v="2018"/>
    <x v="11"/>
    <x v="705"/>
    <s v="UNIDAD FUNCIONAL DE APOYO TERAPEUTICO"/>
    <x v="705"/>
    <s v="Subsidiado"/>
    <n v="-15728"/>
  </r>
  <r>
    <n v="12"/>
    <n v="2018"/>
    <x v="11"/>
    <x v="599"/>
    <s v="UNIDAD FUNCIONAL DE APOYO TERAPEUTICO"/>
    <x v="599"/>
    <s v="Subsidiado"/>
    <n v="350073137"/>
  </r>
  <r>
    <n v="12"/>
    <n v="2018"/>
    <x v="11"/>
    <x v="244"/>
    <s v="UNIDAD FUNCIONAL DE APOYO TERAPEUTICO"/>
    <x v="244"/>
    <s v="Subsidiado"/>
    <n v="4634402"/>
  </r>
  <r>
    <n v="12"/>
    <n v="2018"/>
    <x v="11"/>
    <x v="160"/>
    <s v="UNIDAD FUNCIONAL DE APOYO TERAPEUTICO"/>
    <x v="160"/>
    <s v="Subsidiado"/>
    <n v="418449"/>
  </r>
  <r>
    <n v="12"/>
    <n v="2018"/>
    <x v="11"/>
    <x v="706"/>
    <s v="UNIDAD FUNCIONAL DE APOYO TERAPEUTICO"/>
    <x v="706"/>
    <s v="Subsidiado"/>
    <n v="237000"/>
  </r>
  <r>
    <n v="12"/>
    <n v="2018"/>
    <x v="11"/>
    <x v="252"/>
    <s v="UNIDAD FUNCIONAL DE APOYO TERAPEUTICO"/>
    <x v="252"/>
    <s v="Subsidiado"/>
    <n v="133700"/>
  </r>
  <r>
    <n v="12"/>
    <n v="2018"/>
    <x v="13"/>
    <x v="610"/>
    <s v="UNIDAD FUNCIONAL D CONSULTA EXT"/>
    <x v="610"/>
    <s v="Subsidiado"/>
    <n v="13848699"/>
  </r>
  <r>
    <n v="12"/>
    <n v="2018"/>
    <x v="13"/>
    <x v="707"/>
    <s v="UNIDAD FUNCIONAL D CONSULTA EXT"/>
    <x v="707"/>
    <s v="Subsidiado"/>
    <n v="2925215"/>
  </r>
  <r>
    <n v="12"/>
    <n v="2018"/>
    <x v="13"/>
    <x v="157"/>
    <s v="UNIDAD FUNCIONAL D CONSULTA EXT"/>
    <x v="157"/>
    <s v="Subsidiado"/>
    <n v="26062470"/>
  </r>
  <r>
    <n v="12"/>
    <n v="2018"/>
    <x v="14"/>
    <x v="708"/>
    <s v="OBLIGACIONES PENDIENTES Y CONOCIDAS"/>
    <x v="708"/>
    <s v="Subsidiado"/>
    <n v="-473812.18"/>
  </r>
  <r>
    <n v="12"/>
    <n v="2018"/>
    <x v="14"/>
    <x v="702"/>
    <s v="OBLIGACIONES PENDIENTES Y CONOCIDAS"/>
    <x v="702"/>
    <s v="Subsidiado"/>
    <n v="-980000"/>
  </r>
  <r>
    <n v="12"/>
    <n v="2018"/>
    <x v="14"/>
    <x v="175"/>
    <s v="OBLIGACIONES PENDIENTES Y CONOCIDAS"/>
    <x v="175"/>
    <s v="Subsidiado"/>
    <n v="-1308116"/>
  </r>
  <r>
    <n v="12"/>
    <n v="2018"/>
    <x v="14"/>
    <x v="709"/>
    <s v="OBLIGACIONES PENDIENTES Y CONOCIDAS"/>
    <x v="709"/>
    <s v="Subsidiado"/>
    <n v="122439.2"/>
  </r>
  <r>
    <n v="12"/>
    <n v="2018"/>
    <x v="14"/>
    <x v="710"/>
    <s v="OBLIGACIONES PENDIENTES Y CONOCIDAS"/>
    <x v="710"/>
    <s v="Subsidiado"/>
    <n v="-3349200"/>
  </r>
  <r>
    <n v="12"/>
    <n v="2018"/>
    <x v="14"/>
    <x v="284"/>
    <s v="OBLIGACIONES PENDIENTES Y CONOCIDAS"/>
    <x v="284"/>
    <s v="Subsidiado"/>
    <n v="908821555"/>
  </r>
  <r>
    <n v="12"/>
    <n v="2018"/>
    <x v="14"/>
    <x v="125"/>
    <s v="OBLIGACIONES PENDIENTES Y CONOCIDAS"/>
    <x v="125"/>
    <s v="Subsidiado"/>
    <n v="1508417320.8"/>
  </r>
  <r>
    <n v="12"/>
    <n v="2018"/>
    <x v="22"/>
    <x v="284"/>
    <s v="ADULTOS P PUBLICO"/>
    <x v="284"/>
    <s v="Subsidiado"/>
    <n v="23059000"/>
  </r>
  <r>
    <n v="12"/>
    <n v="2018"/>
    <x v="2"/>
    <x v="711"/>
    <s v="UNIDAD FUNC DE CONSULTA EXT"/>
    <x v="711"/>
    <s v="Subsidiado"/>
    <n v="18122146"/>
  </r>
  <r>
    <n v="12"/>
    <n v="2018"/>
    <x v="2"/>
    <x v="712"/>
    <s v="UNIDAD FUNC DE CONSULTA EXT"/>
    <x v="712"/>
    <s v="Subsidiado"/>
    <n v="88812501"/>
  </r>
  <r>
    <n v="12"/>
    <n v="2018"/>
    <x v="3"/>
    <x v="225"/>
    <s v="UNIDAD FUNCIONAL DE APOYO TERAPEUTICO"/>
    <x v="225"/>
    <s v="Subsidiado"/>
    <n v="22750952"/>
  </r>
  <r>
    <n v="12"/>
    <n v="2018"/>
    <x v="4"/>
    <x v="120"/>
    <s v="UNIDAD FUNC DE CONSULTA EXT"/>
    <x v="120"/>
    <s v="Subsidiado"/>
    <n v="90759883"/>
  </r>
  <r>
    <n v="12"/>
    <n v="2018"/>
    <x v="4"/>
    <x v="713"/>
    <s v="UNIDAD FUNC DE CONSULTA EXT"/>
    <x v="713"/>
    <s v="Subsidiado"/>
    <n v="84318731"/>
  </r>
  <r>
    <n v="12"/>
    <n v="2018"/>
    <x v="18"/>
    <x v="87"/>
    <s v="UNIDAD FUNCIONAL DE APOYO DIAGNOSTICO"/>
    <x v="87"/>
    <s v="Subsidiado"/>
    <n v="13494666"/>
  </r>
  <r>
    <n v="12"/>
    <n v="2018"/>
    <x v="5"/>
    <x v="714"/>
    <s v="UNIDAD FUNCIONAL DE APOYO TERAPEUTICO"/>
    <x v="714"/>
    <s v="Subsidiado"/>
    <n v="1445000"/>
  </r>
  <r>
    <n v="12"/>
    <n v="2018"/>
    <x v="5"/>
    <x v="715"/>
    <s v="UNIDAD FUNCIONAL DE APOYO TERAPEUTICO"/>
    <x v="715"/>
    <s v="Subsidiado"/>
    <n v="438000"/>
  </r>
  <r>
    <n v="12"/>
    <n v="2018"/>
    <x v="5"/>
    <x v="655"/>
    <s v="UNIDAD FUNCIONAL DE APOYO TERAPEUTICO"/>
    <x v="655"/>
    <s v="Subsidiado"/>
    <n v="12351000"/>
  </r>
  <r>
    <n v="12"/>
    <n v="2018"/>
    <x v="5"/>
    <x v="716"/>
    <s v="UNIDAD FUNCIONAL DE APOYO TERAPEUTICO"/>
    <x v="716"/>
    <s v="Subsidiado"/>
    <n v="47610000"/>
  </r>
  <r>
    <n v="12"/>
    <n v="2018"/>
    <x v="5"/>
    <x v="717"/>
    <s v="UNIDAD FUNCIONAL DE APOYO TERAPEUTICO"/>
    <x v="717"/>
    <s v="Subsidiado"/>
    <n v="580100"/>
  </r>
  <r>
    <n v="12"/>
    <n v="2018"/>
    <x v="19"/>
    <x v="284"/>
    <s v="UNIDAD FUNCIONAL INTERNACION HOSPITALIZA"/>
    <x v="284"/>
    <s v="Subsidiado"/>
    <n v="25044275"/>
  </r>
  <r>
    <n v="12"/>
    <n v="2018"/>
    <x v="19"/>
    <x v="377"/>
    <s v="UNIDAD FUNCIONAL INTERNACION HOSPITALIZA"/>
    <x v="377"/>
    <s v="Subsidiado"/>
    <n v="95056"/>
  </r>
  <r>
    <n v="12"/>
    <n v="2018"/>
    <x v="20"/>
    <x v="718"/>
    <s v="UNIDAD FUNCIONAL DE APOYO TERAPEUTICO"/>
    <x v="718"/>
    <s v="Subsidiado"/>
    <n v="6835912"/>
  </r>
  <r>
    <n v="12"/>
    <n v="2018"/>
    <x v="20"/>
    <x v="719"/>
    <s v="UNIDAD FUNCIONAL DE APOYO TERAPEUTICO"/>
    <x v="719"/>
    <s v="Subsidiado"/>
    <n v="360000"/>
  </r>
  <r>
    <n v="12"/>
    <n v="2018"/>
    <x v="20"/>
    <x v="720"/>
    <s v="UNIDAD FUNCIONAL DE APOYO TERAPEUTICO"/>
    <x v="720"/>
    <s v="Subsidiado"/>
    <n v="63000"/>
  </r>
  <r>
    <n v="12"/>
    <n v="2018"/>
    <x v="9"/>
    <x v="721"/>
    <s v="UNIDAD FUNCIONAL HOSP E INTERNACION"/>
    <x v="721"/>
    <s v="Subsidiado"/>
    <n v="115728"/>
  </r>
  <r>
    <n v="12"/>
    <n v="2018"/>
    <x v="9"/>
    <x v="130"/>
    <s v="UNIDAD FUNCIONAL HOSP E INTERNACION"/>
    <x v="130"/>
    <s v="Subsidiado"/>
    <n v="1093500"/>
  </r>
  <r>
    <n v="12"/>
    <n v="2018"/>
    <x v="9"/>
    <x v="722"/>
    <s v="UNIDAD FUNCIONAL HOSP E INTERNACION"/>
    <x v="722"/>
    <s v="Subsidiado"/>
    <n v="18476127"/>
  </r>
  <r>
    <n v="12"/>
    <n v="2018"/>
    <x v="9"/>
    <x v="723"/>
    <s v="UNIDAD FUNCIONAL HOSP E INTERNACION"/>
    <x v="723"/>
    <s v="Subsidiado"/>
    <n v="484768"/>
  </r>
  <r>
    <n v="12"/>
    <n v="2018"/>
    <x v="10"/>
    <x v="724"/>
    <s v="UNIDAD FUNCIONAL INTERNACION HOSPITALIZA"/>
    <x v="724"/>
    <s v="Subsidiado"/>
    <n v="-44800"/>
  </r>
  <r>
    <n v="12"/>
    <n v="2018"/>
    <x v="10"/>
    <x v="725"/>
    <s v="UNIDAD FUNCIONAL INTERNACION HOSPITALIZA"/>
    <x v="725"/>
    <s v="Subsidiado"/>
    <n v="24614000"/>
  </r>
  <r>
    <n v="12"/>
    <n v="2018"/>
    <x v="10"/>
    <x v="726"/>
    <s v="UNIDAD FUNCIONAL INTERNACION HOSPITALIZA"/>
    <x v="726"/>
    <s v="Subsidiado"/>
    <n v="220644747"/>
  </r>
  <r>
    <n v="12"/>
    <n v="2018"/>
    <x v="10"/>
    <x v="727"/>
    <s v="UNIDAD FUNCIONAL INTERNACION HOSPITALIZA"/>
    <x v="727"/>
    <s v="Subsidiado"/>
    <n v="70307650"/>
  </r>
  <r>
    <n v="12"/>
    <n v="2018"/>
    <x v="10"/>
    <x v="186"/>
    <s v="UNIDAD FUNCIONAL INTERNACION HOSPITALIZA"/>
    <x v="186"/>
    <s v="Subsidiado"/>
    <n v="300119249"/>
  </r>
  <r>
    <n v="12"/>
    <n v="2018"/>
    <x v="10"/>
    <x v="426"/>
    <s v="UNIDAD FUNCIONAL INTERNACION HOSPITALIZA"/>
    <x v="426"/>
    <s v="Subsidiado"/>
    <n v="157700"/>
  </r>
  <r>
    <n v="12"/>
    <n v="2018"/>
    <x v="10"/>
    <x v="134"/>
    <s v="UNIDAD FUNCIONAL INTERNACION HOSPITALIZA"/>
    <x v="134"/>
    <s v="Subsidiado"/>
    <n v="14180798"/>
  </r>
  <r>
    <n v="12"/>
    <n v="2018"/>
    <x v="10"/>
    <x v="728"/>
    <s v="UNIDAD FUNCIONAL INTERNACION HOSPITALIZA"/>
    <x v="728"/>
    <s v="Subsidiado"/>
    <n v="1960000"/>
  </r>
  <r>
    <n v="12"/>
    <n v="2018"/>
    <x v="10"/>
    <x v="729"/>
    <s v="UNIDAD FUNCIONAL INTERNACION HOSPITALIZA"/>
    <x v="729"/>
    <s v="Subsidiado"/>
    <n v="2760000"/>
  </r>
  <r>
    <n v="12"/>
    <n v="2018"/>
    <x v="10"/>
    <x v="730"/>
    <s v="UNIDAD FUNCIONAL INTERNACION HOSPITALIZA"/>
    <x v="730"/>
    <s v="Subsidiado"/>
    <n v="2101625"/>
  </r>
  <r>
    <n v="12"/>
    <n v="2018"/>
    <x v="10"/>
    <x v="731"/>
    <s v="UNIDAD FUNCIONAL INTERNACION HOSPITALIZA"/>
    <x v="731"/>
    <s v="Subsidiado"/>
    <n v="223078292"/>
  </r>
  <r>
    <n v="12"/>
    <n v="2018"/>
    <x v="10"/>
    <x v="732"/>
    <s v="UNIDAD FUNCIONAL INTERNACION HOSPITALIZA"/>
    <x v="732"/>
    <s v="Subsidiado"/>
    <n v="106423726"/>
  </r>
  <r>
    <n v="12"/>
    <n v="2018"/>
    <x v="21"/>
    <x v="355"/>
    <s v="UNIDAD FUNCIONAL DE APOYO TERAPEUTICO"/>
    <x v="355"/>
    <s v="Subsidiado"/>
    <n v="323100"/>
  </r>
  <r>
    <n v="12"/>
    <n v="2018"/>
    <x v="21"/>
    <x v="118"/>
    <s v="UNIDAD FUNCIONAL DE APOYO TERAPEUTICO"/>
    <x v="118"/>
    <s v="Subsidiado"/>
    <n v="39000"/>
  </r>
  <r>
    <n v="12"/>
    <n v="2018"/>
    <x v="11"/>
    <x v="398"/>
    <s v="UNIDAD FUNCIONAL DE APOYO TERAPEUTICO"/>
    <x v="398"/>
    <s v="Subsidiado"/>
    <n v="50696"/>
  </r>
  <r>
    <n v="12"/>
    <n v="2018"/>
    <x v="11"/>
    <x v="733"/>
    <s v="UNIDAD FUNCIONAL DE APOYO TERAPEUTICO"/>
    <x v="733"/>
    <s v="Subsidiado"/>
    <n v="72090246"/>
  </r>
  <r>
    <n v="12"/>
    <n v="2018"/>
    <x v="11"/>
    <x v="734"/>
    <s v="UNIDAD FUNCIONAL DE APOYO TERAPEUTICO"/>
    <x v="734"/>
    <s v="Subsidiado"/>
    <n v="11330"/>
  </r>
  <r>
    <n v="12"/>
    <n v="2018"/>
    <x v="11"/>
    <x v="735"/>
    <s v="UNIDAD FUNCIONAL DE APOYO TERAPEUTICO"/>
    <x v="735"/>
    <s v="Subsidiado"/>
    <n v="1158224"/>
  </r>
  <r>
    <n v="12"/>
    <n v="2018"/>
    <x v="11"/>
    <x v="71"/>
    <s v="UNIDAD FUNCIONAL DE APOYO TERAPEUTICO"/>
    <x v="71"/>
    <s v="Subsidiado"/>
    <n v="93501"/>
  </r>
  <r>
    <n v="12"/>
    <n v="2018"/>
    <x v="11"/>
    <x v="498"/>
    <s v="UNIDAD FUNCIONAL DE APOYO TERAPEUTICO"/>
    <x v="498"/>
    <s v="Subsidiado"/>
    <n v="187385"/>
  </r>
  <r>
    <n v="12"/>
    <n v="2018"/>
    <x v="11"/>
    <x v="736"/>
    <s v="UNIDAD FUNCIONAL DE APOYO TERAPEUTICO"/>
    <x v="736"/>
    <s v="Subsidiado"/>
    <n v="11344528"/>
  </r>
  <r>
    <n v="12"/>
    <n v="2018"/>
    <x v="11"/>
    <x v="19"/>
    <s v="UNIDAD FUNCIONAL DE APOYO TERAPEUTICO"/>
    <x v="19"/>
    <s v="Subsidiado"/>
    <n v="300"/>
  </r>
  <r>
    <n v="12"/>
    <n v="2018"/>
    <x v="11"/>
    <x v="737"/>
    <s v="UNIDAD FUNCIONAL DE APOYO TERAPEUTICO"/>
    <x v="737"/>
    <s v="Subsidiado"/>
    <n v="4541708843"/>
  </r>
  <r>
    <n v="12"/>
    <n v="2018"/>
    <x v="11"/>
    <x v="296"/>
    <s v="UNIDAD FUNCIONAL DE APOYO TERAPEUTICO"/>
    <x v="296"/>
    <s v="Subsidiado"/>
    <n v="1248566"/>
  </r>
  <r>
    <n v="12"/>
    <n v="2018"/>
    <x v="12"/>
    <x v="637"/>
    <s v="CONTRATOS CAPITADOS P PUBLICO"/>
    <x v="637"/>
    <s v="Subsidiado"/>
    <n v="55481603"/>
  </r>
  <r>
    <n v="12"/>
    <n v="2018"/>
    <x v="14"/>
    <x v="738"/>
    <s v="OBLIGACIONES PENDIENTES Y CONOCIDAS"/>
    <x v="738"/>
    <s v="Subsidiado"/>
    <n v="-1495630"/>
  </r>
  <r>
    <n v="12"/>
    <n v="2018"/>
    <x v="14"/>
    <x v="38"/>
    <s v="OBLIGACIONES PENDIENTES Y CONOCIDAS"/>
    <x v="38"/>
    <s v="Subsidiado"/>
    <n v="415998562.75"/>
  </r>
  <r>
    <n v="12"/>
    <n v="2018"/>
    <x v="14"/>
    <x v="83"/>
    <s v="OBLIGACIONES PENDIENTES Y CONOCIDAS"/>
    <x v="83"/>
    <s v="Subsidiado"/>
    <n v="-7740"/>
  </r>
  <r>
    <n v="12"/>
    <n v="2018"/>
    <x v="28"/>
    <x v="30"/>
    <s v="OTROS P PRIVADO"/>
    <x v="30"/>
    <s v="Subsidiado"/>
    <n v="219486"/>
  </r>
  <r>
    <n v="12"/>
    <n v="2018"/>
    <x v="39"/>
    <x v="326"/>
    <s v="CIRUGIA ONCOLOGICA P PRIVADO"/>
    <x v="326"/>
    <s v="Subsidiado"/>
    <n v="791285"/>
  </r>
  <r>
    <n v="12"/>
    <n v="2018"/>
    <x v="2"/>
    <x v="739"/>
    <s v="UNIDAD FUNC DE CONSULTA EXT"/>
    <x v="739"/>
    <s v="Subsidiado"/>
    <n v="833693822"/>
  </r>
  <r>
    <n v="12"/>
    <n v="2018"/>
    <x v="2"/>
    <x v="740"/>
    <s v="UNIDAD FUNC DE CONSULTA EXT"/>
    <x v="740"/>
    <s v="Subsidiado"/>
    <n v="87463567"/>
  </r>
  <r>
    <n v="12"/>
    <n v="2018"/>
    <x v="29"/>
    <x v="427"/>
    <s v="UNIDAD FUNC HOSP E INTERNACION"/>
    <x v="427"/>
    <s v="Subsidiado"/>
    <n v="1626000"/>
  </r>
  <r>
    <n v="12"/>
    <n v="2018"/>
    <x v="3"/>
    <x v="741"/>
    <s v="UNIDAD FUNCIONAL DE APOYO TERAPEUTICO"/>
    <x v="741"/>
    <s v="Subsidiado"/>
    <n v="63719894"/>
  </r>
  <r>
    <n v="12"/>
    <n v="2018"/>
    <x v="4"/>
    <x v="623"/>
    <s v="UNIDAD FUNC DE CONSULTA EXT"/>
    <x v="623"/>
    <s v="Subsidiado"/>
    <n v="179015633"/>
  </r>
  <r>
    <n v="12"/>
    <n v="2018"/>
    <x v="23"/>
    <x v="177"/>
    <s v="UNIDAD FUNCIONAL DE APOYO TERAPEUTICO"/>
    <x v="177"/>
    <s v="Subsidiado"/>
    <n v="359478268"/>
  </r>
  <r>
    <n v="12"/>
    <n v="2018"/>
    <x v="18"/>
    <x v="742"/>
    <s v="UNIDAD FUNCIONAL DE APOYO DIAGNOSTICO"/>
    <x v="742"/>
    <s v="Subsidiado"/>
    <n v="73846"/>
  </r>
  <r>
    <n v="12"/>
    <n v="2018"/>
    <x v="9"/>
    <x v="743"/>
    <s v="UNIDAD FUNCIONAL HOSP E INTERNACION"/>
    <x v="390"/>
    <s v="Subsidiado"/>
    <n v="4927580"/>
  </r>
  <r>
    <n v="12"/>
    <n v="2018"/>
    <x v="9"/>
    <x v="744"/>
    <s v="UNIDAD FUNCIONAL HOSP E INTERNACION"/>
    <x v="743"/>
    <s v="Subsidiado"/>
    <n v="794680"/>
  </r>
  <r>
    <n v="12"/>
    <n v="2018"/>
    <x v="10"/>
    <x v="745"/>
    <s v="UNIDAD FUNCIONAL INTERNACION HOSPITALIZA"/>
    <x v="744"/>
    <s v="Subsidiado"/>
    <n v="-1657834"/>
  </r>
  <r>
    <n v="12"/>
    <n v="2018"/>
    <x v="10"/>
    <x v="746"/>
    <s v="UNIDAD FUNCIONAL INTERNACION HOSPITALIZA"/>
    <x v="745"/>
    <s v="Subsidiado"/>
    <n v="-569395"/>
  </r>
  <r>
    <n v="12"/>
    <n v="2018"/>
    <x v="10"/>
    <x v="747"/>
    <s v="UNIDAD FUNCIONAL INTERNACION HOSPITALIZA"/>
    <x v="746"/>
    <s v="Subsidiado"/>
    <n v="2859342"/>
  </r>
  <r>
    <n v="12"/>
    <n v="2018"/>
    <x v="10"/>
    <x v="748"/>
    <s v="UNIDAD FUNCIONAL INTERNACION HOSPITALIZA"/>
    <x v="747"/>
    <s v="Subsidiado"/>
    <n v="493600"/>
  </r>
  <r>
    <n v="12"/>
    <n v="2018"/>
    <x v="10"/>
    <x v="749"/>
    <s v="UNIDAD FUNCIONAL INTERNACION HOSPITALIZA"/>
    <x v="748"/>
    <s v="Subsidiado"/>
    <n v="4900000"/>
  </r>
  <r>
    <n v="12"/>
    <n v="2018"/>
    <x v="10"/>
    <x v="750"/>
    <s v="UNIDAD FUNCIONAL INTERNACION HOSPITALIZA"/>
    <x v="749"/>
    <s v="Subsidiado"/>
    <n v="185170613"/>
  </r>
  <r>
    <n v="12"/>
    <n v="2018"/>
    <x v="10"/>
    <x v="751"/>
    <s v="UNIDAD FUNCIONAL INTERNACION HOSPITALIZA"/>
    <x v="750"/>
    <s v="Subsidiado"/>
    <n v="104315762"/>
  </r>
  <r>
    <n v="12"/>
    <n v="2018"/>
    <x v="10"/>
    <x v="752"/>
    <s v="UNIDAD FUNCIONAL INTERNACION HOSPITALIZA"/>
    <x v="751"/>
    <s v="Subsidiado"/>
    <n v="82369877"/>
  </r>
  <r>
    <n v="12"/>
    <n v="2018"/>
    <x v="21"/>
    <x v="380"/>
    <s v="UNIDAD FUNCIONAL DE APOYO TERAPEUTICO"/>
    <x v="380"/>
    <s v="Subsidiado"/>
    <n v="-72150"/>
  </r>
  <r>
    <n v="12"/>
    <n v="2018"/>
    <x v="11"/>
    <x v="293"/>
    <s v="UNIDAD FUNCIONAL DE APOYO TERAPEUTICO"/>
    <x v="293"/>
    <s v="Subsidiado"/>
    <n v="94311207"/>
  </r>
  <r>
    <n v="12"/>
    <n v="2018"/>
    <x v="11"/>
    <x v="423"/>
    <s v="UNIDAD FUNCIONAL DE APOYO TERAPEUTICO"/>
    <x v="423"/>
    <s v="Subsidiado"/>
    <n v="142526"/>
  </r>
  <r>
    <n v="12"/>
    <n v="2018"/>
    <x v="11"/>
    <x v="753"/>
    <s v="UNIDAD FUNCIONAL DE APOYO TERAPEUTICO"/>
    <x v="752"/>
    <s v="Subsidiado"/>
    <n v="1150200"/>
  </r>
  <r>
    <n v="12"/>
    <n v="2018"/>
    <x v="11"/>
    <x v="122"/>
    <s v="UNIDAD FUNCIONAL DE APOYO TERAPEUTICO"/>
    <x v="122"/>
    <s v="Subsidiado"/>
    <n v="60756166"/>
  </r>
  <r>
    <n v="12"/>
    <n v="2018"/>
    <x v="12"/>
    <x v="53"/>
    <s v="CONTRATOS CAPITADOS P PUBLICO"/>
    <x v="53"/>
    <s v="Subsidiado"/>
    <n v="24489133"/>
  </r>
  <r>
    <n v="12"/>
    <n v="2018"/>
    <x v="12"/>
    <x v="754"/>
    <s v="CONTRATOS CAPITADOS P PUBLICO"/>
    <x v="753"/>
    <s v="Subsidiado"/>
    <n v="22762424"/>
  </r>
  <r>
    <n v="12"/>
    <n v="2018"/>
    <x v="13"/>
    <x v="376"/>
    <s v="UNIDAD FUNCIONAL D CONSULTA EXT"/>
    <x v="376"/>
    <s v="Subsidiado"/>
    <n v="130675"/>
  </r>
  <r>
    <n v="12"/>
    <n v="2018"/>
    <x v="13"/>
    <x v="755"/>
    <s v="UNIDAD FUNCIONAL D CONSULTA EXT"/>
    <x v="754"/>
    <s v="Subsidiado"/>
    <n v="8996393"/>
  </r>
  <r>
    <n v="12"/>
    <n v="2018"/>
    <x v="13"/>
    <x v="122"/>
    <s v="UNIDAD FUNCIONAL D CONSULTA EXT"/>
    <x v="122"/>
    <s v="Subsidiado"/>
    <n v="23925125"/>
  </r>
  <r>
    <n v="12"/>
    <n v="2018"/>
    <x v="13"/>
    <x v="313"/>
    <s v="UNIDAD FUNCIONAL D CONSULTA EXT"/>
    <x v="313"/>
    <s v="Subsidiado"/>
    <n v="318508"/>
  </r>
  <r>
    <n v="12"/>
    <n v="2018"/>
    <x v="14"/>
    <x v="299"/>
    <s v="OBLIGACIONES PENDIENTES Y CONOCIDAS"/>
    <x v="299"/>
    <s v="Subsidiado"/>
    <n v="7406713.5"/>
  </r>
  <r>
    <n v="12"/>
    <n v="2018"/>
    <x v="14"/>
    <x v="356"/>
    <s v="OBLIGACIONES PENDIENTES Y CONOCIDAS"/>
    <x v="356"/>
    <s v="Subsidiado"/>
    <n v="-104810"/>
  </r>
  <r>
    <n v="12"/>
    <n v="2018"/>
    <x v="14"/>
    <x v="316"/>
    <s v="OBLIGACIONES PENDIENTES Y CONOCIDAS"/>
    <x v="316"/>
    <s v="Subsidiado"/>
    <n v="1275512.8700000001"/>
  </r>
  <r>
    <n v="12"/>
    <n v="2018"/>
    <x v="14"/>
    <x v="429"/>
    <s v="OBLIGACIONES PENDIENTES Y CONOCIDAS"/>
    <x v="429"/>
    <s v="Subsidiado"/>
    <n v="3116489.92"/>
  </r>
  <r>
    <n v="12"/>
    <n v="2018"/>
    <x v="14"/>
    <x v="756"/>
    <s v="OBLIGACIONES PENDIENTES Y CONOCIDAS"/>
    <x v="755"/>
    <s v="Subsidiado"/>
    <n v="826243.15"/>
  </r>
  <r>
    <n v="12"/>
    <n v="2018"/>
    <x v="14"/>
    <x v="757"/>
    <s v="OBLIGACIONES PENDIENTES Y CONOCIDAS"/>
    <x v="756"/>
    <s v="Subsidiado"/>
    <n v="-2828494.25"/>
  </r>
  <r>
    <n v="12"/>
    <n v="2018"/>
    <x v="14"/>
    <x v="758"/>
    <s v="OBLIGACIONES PENDIENTES Y CONOCIDAS"/>
    <x v="757"/>
    <s v="Subsidiado"/>
    <n v="-656200"/>
  </r>
  <r>
    <n v="12"/>
    <n v="2018"/>
    <x v="36"/>
    <x v="759"/>
    <s v="ALBERGUE AFILIADOS"/>
    <x v="758"/>
    <s v="Subsidiado"/>
    <n v="32400"/>
  </r>
  <r>
    <n v="12"/>
    <n v="2018"/>
    <x v="22"/>
    <x v="326"/>
    <s v="ADULTOS P PUBLICO"/>
    <x v="326"/>
    <s v="Subsidiado"/>
    <n v="331408"/>
  </r>
  <r>
    <n v="12"/>
    <n v="2018"/>
    <x v="2"/>
    <x v="650"/>
    <s v="UNIDAD FUNC DE CONSULTA EXT"/>
    <x v="650"/>
    <s v="Subsidiado"/>
    <n v="15461134"/>
  </r>
  <r>
    <n v="12"/>
    <n v="2018"/>
    <x v="15"/>
    <x v="101"/>
    <s v="UNIDAD FUNCIONAL INTERNACION HOSPITALIZA"/>
    <x v="101"/>
    <s v="Subsidiado"/>
    <n v="650000"/>
  </r>
  <r>
    <n v="12"/>
    <n v="2018"/>
    <x v="3"/>
    <x v="760"/>
    <s v="UNIDAD FUNCIONAL DE APOYO TERAPEUTICO"/>
    <x v="759"/>
    <s v="Subsidiado"/>
    <n v="13443406"/>
  </r>
  <r>
    <n v="12"/>
    <n v="2018"/>
    <x v="3"/>
    <x v="438"/>
    <s v="UNIDAD FUNCIONAL DE APOYO TERAPEUTICO"/>
    <x v="438"/>
    <s v="Subsidiado"/>
    <n v="8717490"/>
  </r>
  <r>
    <n v="12"/>
    <n v="2018"/>
    <x v="4"/>
    <x v="491"/>
    <s v="UNIDAD FUNC DE CONSULTA EXT"/>
    <x v="491"/>
    <s v="Subsidiado"/>
    <n v="541448223"/>
  </r>
  <r>
    <n v="12"/>
    <n v="2018"/>
    <x v="4"/>
    <x v="761"/>
    <s v="UNIDAD FUNC DE CONSULTA EXT"/>
    <x v="760"/>
    <s v="Subsidiado"/>
    <n v="86165385"/>
  </r>
  <r>
    <n v="12"/>
    <n v="2018"/>
    <x v="4"/>
    <x v="762"/>
    <s v="UNIDAD FUNC DE CONSULTA EXT"/>
    <x v="761"/>
    <s v="Subsidiado"/>
    <n v="48645667"/>
  </r>
  <r>
    <n v="12"/>
    <n v="2018"/>
    <x v="37"/>
    <x v="408"/>
    <s v="UNIDAD FUNC HOSP E INTERNACION"/>
    <x v="408"/>
    <s v="Subsidiado"/>
    <n v="1903440"/>
  </r>
  <r>
    <n v="12"/>
    <n v="2018"/>
    <x v="23"/>
    <x v="7"/>
    <s v="UNIDAD FUNCIONAL DE APOYO TERAPEUTICO"/>
    <x v="7"/>
    <s v="Subsidiado"/>
    <n v="19850076"/>
  </r>
  <r>
    <n v="12"/>
    <n v="2018"/>
    <x v="23"/>
    <x v="590"/>
    <s v="UNIDAD FUNCIONAL DE APOYO TERAPEUTICO"/>
    <x v="590"/>
    <s v="Subsidiado"/>
    <n v="111256545"/>
  </r>
  <r>
    <n v="12"/>
    <n v="2018"/>
    <x v="18"/>
    <x v="376"/>
    <s v="UNIDAD FUNCIONAL DE APOYO DIAGNOSTICO"/>
    <x v="376"/>
    <s v="Subsidiado"/>
    <n v="1851960"/>
  </r>
  <r>
    <n v="12"/>
    <n v="2018"/>
    <x v="5"/>
    <x v="763"/>
    <s v="UNIDAD FUNCIONAL DE APOYO TERAPEUTICO"/>
    <x v="762"/>
    <s v="Subsidiado"/>
    <n v="190000"/>
  </r>
  <r>
    <n v="12"/>
    <n v="2018"/>
    <x v="5"/>
    <x v="764"/>
    <s v="UNIDAD FUNCIONAL DE APOYO TERAPEUTICO"/>
    <x v="763"/>
    <s v="Subsidiado"/>
    <n v="214000"/>
  </r>
  <r>
    <n v="12"/>
    <n v="2018"/>
    <x v="6"/>
    <x v="136"/>
    <s v="UNIDAD FUNCIONAL DE APOYO DIAGNOSTICO"/>
    <x v="136"/>
    <s v="Subsidiado"/>
    <n v="46600"/>
  </r>
  <r>
    <n v="12"/>
    <n v="2018"/>
    <x v="19"/>
    <x v="765"/>
    <s v="UNIDAD FUNCIONAL INTERNACION HOSPITALIZA"/>
    <x v="764"/>
    <s v="Subsidiado"/>
    <n v="1954121"/>
  </r>
  <r>
    <n v="12"/>
    <n v="2018"/>
    <x v="9"/>
    <x v="86"/>
    <s v="UNIDAD FUNCIONAL HOSP E INTERNACION"/>
    <x v="86"/>
    <s v="Subsidiado"/>
    <n v="57530328"/>
  </r>
  <r>
    <n v="12"/>
    <n v="2018"/>
    <x v="9"/>
    <x v="766"/>
    <s v="UNIDAD FUNCIONAL HOSP E INTERNACION"/>
    <x v="765"/>
    <s v="Subsidiado"/>
    <n v="787480"/>
  </r>
  <r>
    <n v="12"/>
    <n v="2018"/>
    <x v="9"/>
    <x v="767"/>
    <s v="UNIDAD FUNCIONAL HOSP E INTERNACION"/>
    <x v="766"/>
    <s v="Subsidiado"/>
    <n v="651690"/>
  </r>
  <r>
    <n v="12"/>
    <n v="2018"/>
    <x v="9"/>
    <x v="768"/>
    <s v="UNIDAD FUNCIONAL HOSP E INTERNACION"/>
    <x v="767"/>
    <s v="Subsidiado"/>
    <n v="13749225"/>
  </r>
  <r>
    <n v="12"/>
    <n v="2018"/>
    <x v="10"/>
    <x v="769"/>
    <s v="UNIDAD FUNCIONAL INTERNACION HOSPITALIZA"/>
    <x v="768"/>
    <s v="Subsidiado"/>
    <n v="78246814"/>
  </r>
  <r>
    <n v="12"/>
    <n v="2018"/>
    <x v="10"/>
    <x v="770"/>
    <s v="UNIDAD FUNCIONAL INTERNACION HOSPITALIZA"/>
    <x v="769"/>
    <s v="Subsidiado"/>
    <n v="2308208715"/>
  </r>
  <r>
    <n v="12"/>
    <n v="2018"/>
    <x v="10"/>
    <x v="771"/>
    <s v="UNIDAD FUNCIONAL INTERNACION HOSPITALIZA"/>
    <x v="770"/>
    <s v="Subsidiado"/>
    <n v="1153775573"/>
  </r>
  <r>
    <n v="12"/>
    <n v="2018"/>
    <x v="10"/>
    <x v="540"/>
    <s v="UNIDAD FUNCIONAL INTERNACION HOSPITALIZA"/>
    <x v="540"/>
    <s v="Subsidiado"/>
    <n v="6197267"/>
  </r>
  <r>
    <n v="12"/>
    <n v="2018"/>
    <x v="10"/>
    <x v="772"/>
    <s v="UNIDAD FUNCIONAL INTERNACION HOSPITALIZA"/>
    <x v="771"/>
    <s v="Subsidiado"/>
    <n v="11651026"/>
  </r>
  <r>
    <n v="12"/>
    <n v="2018"/>
    <x v="10"/>
    <x v="773"/>
    <s v="UNIDAD FUNCIONAL INTERNACION HOSPITALIZA"/>
    <x v="772"/>
    <s v="Subsidiado"/>
    <n v="4079776"/>
  </r>
  <r>
    <n v="12"/>
    <n v="2018"/>
    <x v="10"/>
    <x v="774"/>
    <s v="UNIDAD FUNCIONAL INTERNACION HOSPITALIZA"/>
    <x v="773"/>
    <s v="Subsidiado"/>
    <n v="424736103"/>
  </r>
  <r>
    <n v="12"/>
    <n v="2018"/>
    <x v="10"/>
    <x v="258"/>
    <s v="UNIDAD FUNCIONAL INTERNACION HOSPITALIZA"/>
    <x v="258"/>
    <s v="Subsidiado"/>
    <n v="12130226"/>
  </r>
  <r>
    <n v="12"/>
    <n v="2018"/>
    <x v="10"/>
    <x v="12"/>
    <s v="UNIDAD FUNCIONAL INTERNACION HOSPITALIZA"/>
    <x v="12"/>
    <s v="Subsidiado"/>
    <n v="18190494457"/>
  </r>
  <r>
    <n v="12"/>
    <n v="2018"/>
    <x v="10"/>
    <x v="775"/>
    <s v="UNIDAD FUNCIONAL INTERNACION HOSPITALIZA"/>
    <x v="774"/>
    <s v="Subsidiado"/>
    <n v="687228000"/>
  </r>
  <r>
    <n v="12"/>
    <n v="2018"/>
    <x v="10"/>
    <x v="776"/>
    <s v="UNIDAD FUNCIONAL INTERNACION HOSPITALIZA"/>
    <x v="775"/>
    <s v="Subsidiado"/>
    <n v="134554797"/>
  </r>
  <r>
    <n v="12"/>
    <n v="2018"/>
    <x v="10"/>
    <x v="777"/>
    <s v="UNIDAD FUNCIONAL INTERNACION HOSPITALIZA"/>
    <x v="776"/>
    <s v="Subsidiado"/>
    <n v="72082575"/>
  </r>
  <r>
    <n v="12"/>
    <n v="2018"/>
    <x v="10"/>
    <x v="778"/>
    <s v="UNIDAD FUNCIONAL INTERNACION HOSPITALIZA"/>
    <x v="777"/>
    <s v="Subsidiado"/>
    <n v="629474340"/>
  </r>
  <r>
    <n v="12"/>
    <n v="2018"/>
    <x v="27"/>
    <x v="33"/>
    <s v="CONTRATOS POR EVENTOS P PRIVADO"/>
    <x v="33"/>
    <s v="Subsidiado"/>
    <n v="77979608"/>
  </r>
  <r>
    <n v="12"/>
    <n v="2018"/>
    <x v="21"/>
    <x v="409"/>
    <s v="UNIDAD FUNCIONAL DE APOYO TERAPEUTICO"/>
    <x v="409"/>
    <s v="Subsidiado"/>
    <n v="401000"/>
  </r>
  <r>
    <n v="12"/>
    <n v="2018"/>
    <x v="11"/>
    <x v="779"/>
    <s v="UNIDAD FUNCIONAL DE APOYO TERAPEUTICO"/>
    <x v="778"/>
    <s v="Subsidiado"/>
    <n v="99540"/>
  </r>
  <r>
    <n v="12"/>
    <n v="2018"/>
    <x v="11"/>
    <x v="344"/>
    <s v="UNIDAD FUNCIONAL DE APOYO TERAPEUTICO"/>
    <x v="344"/>
    <s v="Subsidiado"/>
    <n v="26543218"/>
  </r>
  <r>
    <n v="12"/>
    <n v="2018"/>
    <x v="11"/>
    <x v="189"/>
    <s v="UNIDAD FUNCIONAL DE APOYO TERAPEUTICO"/>
    <x v="189"/>
    <s v="Subsidiado"/>
    <n v="1300000"/>
  </r>
  <r>
    <n v="12"/>
    <n v="2018"/>
    <x v="12"/>
    <x v="86"/>
    <s v="CONTRATOS CAPITADOS P PUBLICO"/>
    <x v="86"/>
    <s v="Subsidiado"/>
    <n v="3013578920"/>
  </r>
  <r>
    <n v="12"/>
    <n v="2018"/>
    <x v="12"/>
    <x v="780"/>
    <s v="CONTRATOS CAPITADOS P PUBLICO"/>
    <x v="779"/>
    <s v="Subsidiado"/>
    <n v="11865689"/>
  </r>
  <r>
    <n v="12"/>
    <n v="2018"/>
    <x v="12"/>
    <x v="594"/>
    <s v="CONTRATOS CAPITADOS P PUBLICO"/>
    <x v="594"/>
    <s v="Subsidiado"/>
    <n v="205926901"/>
  </r>
  <r>
    <n v="12"/>
    <n v="2018"/>
    <x v="13"/>
    <x v="326"/>
    <s v="UNIDAD FUNCIONAL D CONSULTA EXT"/>
    <x v="326"/>
    <s v="Subsidiado"/>
    <n v="12004716"/>
  </r>
  <r>
    <n v="12"/>
    <n v="2018"/>
    <x v="13"/>
    <x v="164"/>
    <s v="UNIDAD FUNCIONAL D CONSULTA EXT"/>
    <x v="164"/>
    <s v="Subsidiado"/>
    <n v="9043033"/>
  </r>
  <r>
    <n v="12"/>
    <n v="2018"/>
    <x v="13"/>
    <x v="781"/>
    <s v="UNIDAD FUNCIONAL D CONSULTA EXT"/>
    <x v="780"/>
    <s v="Subsidiado"/>
    <n v="10676610"/>
  </r>
  <r>
    <n v="12"/>
    <n v="2018"/>
    <x v="14"/>
    <x v="782"/>
    <s v="OBLIGACIONES PENDIENTES Y CONOCIDAS"/>
    <x v="781"/>
    <s v="Subsidiado"/>
    <n v="-28479861.199999999"/>
  </r>
  <r>
    <n v="12"/>
    <n v="2018"/>
    <x v="14"/>
    <x v="637"/>
    <s v="OBLIGACIONES PENDIENTES Y CONOCIDAS"/>
    <x v="637"/>
    <s v="Subsidiado"/>
    <n v="587129.49"/>
  </r>
  <r>
    <n v="12"/>
    <n v="2018"/>
    <x v="14"/>
    <x v="783"/>
    <s v="OBLIGACIONES PENDIENTES Y CONOCIDAS"/>
    <x v="782"/>
    <s v="Subsidiado"/>
    <n v="477620"/>
  </r>
  <r>
    <n v="12"/>
    <n v="2018"/>
    <x v="14"/>
    <x v="261"/>
    <s v="OBLIGACIONES PENDIENTES Y CONOCIDAS"/>
    <x v="261"/>
    <s v="Subsidiado"/>
    <n v="269942663.89999998"/>
  </r>
  <r>
    <n v="12"/>
    <n v="2018"/>
    <x v="14"/>
    <x v="784"/>
    <s v="OBLIGACIONES PENDIENTES Y CONOCIDAS"/>
    <x v="783"/>
    <s v="Subsidiado"/>
    <n v="9800000"/>
  </r>
  <r>
    <n v="12"/>
    <n v="2018"/>
    <x v="34"/>
    <x v="98"/>
    <s v="CARDIOVASCULARES P PRIVADO"/>
    <x v="98"/>
    <s v="Subsidiado"/>
    <n v="435756"/>
  </r>
  <r>
    <n v="12"/>
    <n v="2018"/>
    <x v="4"/>
    <x v="785"/>
    <s v="UNIDAD FUNC DE CONSULTA EXT"/>
    <x v="784"/>
    <s v="Subsidiado"/>
    <n v="488595197"/>
  </r>
  <r>
    <n v="12"/>
    <n v="2018"/>
    <x v="4"/>
    <x v="487"/>
    <s v="UNIDAD FUNC DE CONSULTA EXT"/>
    <x v="487"/>
    <s v="Subsidiado"/>
    <n v="452132909"/>
  </r>
  <r>
    <n v="12"/>
    <n v="2018"/>
    <x v="23"/>
    <x v="395"/>
    <s v="UNIDAD FUNCIONAL DE APOYO TERAPEUTICO"/>
    <x v="395"/>
    <s v="Subsidiado"/>
    <n v="35684047"/>
  </r>
  <r>
    <n v="12"/>
    <n v="2018"/>
    <x v="5"/>
    <x v="786"/>
    <s v="UNIDAD FUNCIONAL DE APOYO TERAPEUTICO"/>
    <x v="785"/>
    <s v="Subsidiado"/>
    <n v="8364000"/>
  </r>
  <r>
    <n v="12"/>
    <n v="2018"/>
    <x v="5"/>
    <x v="787"/>
    <s v="UNIDAD FUNCIONAL DE APOYO TERAPEUTICO"/>
    <x v="786"/>
    <s v="Subsidiado"/>
    <n v="30708000"/>
  </r>
  <r>
    <n v="12"/>
    <n v="2018"/>
    <x v="5"/>
    <x v="788"/>
    <s v="UNIDAD FUNCIONAL DE APOYO TERAPEUTICO"/>
    <x v="787"/>
    <s v="Subsidiado"/>
    <n v="6785900"/>
  </r>
  <r>
    <n v="12"/>
    <n v="2018"/>
    <x v="24"/>
    <x v="789"/>
    <s v="UNIDAD FUNCIONAL DE CONS EXTERNA"/>
    <x v="788"/>
    <s v="Subsidiado"/>
    <n v="180000"/>
  </r>
  <r>
    <n v="12"/>
    <n v="2018"/>
    <x v="24"/>
    <x v="659"/>
    <s v="UNIDAD FUNCIONAL DE CONS EXTERNA"/>
    <x v="659"/>
    <s v="Subsidiado"/>
    <n v="329046249"/>
  </r>
  <r>
    <n v="12"/>
    <n v="2018"/>
    <x v="19"/>
    <x v="563"/>
    <s v="UNIDAD FUNCIONAL INTERNACION HOSPITALIZA"/>
    <x v="563"/>
    <s v="Subsidiado"/>
    <n v="75100"/>
  </r>
  <r>
    <n v="12"/>
    <n v="2018"/>
    <x v="25"/>
    <x v="409"/>
    <s v="UNIDAD FUNCIONAL D CONSULTA EXT"/>
    <x v="409"/>
    <s v="Subsidiado"/>
    <n v="15012"/>
  </r>
  <r>
    <n v="12"/>
    <n v="2018"/>
    <x v="9"/>
    <x v="790"/>
    <s v="UNIDAD FUNCIONAL HOSP E INTERNACION"/>
    <x v="789"/>
    <s v="Subsidiado"/>
    <n v="724614"/>
  </r>
  <r>
    <n v="12"/>
    <n v="2018"/>
    <x v="9"/>
    <x v="791"/>
    <s v="UNIDAD FUNCIONAL HOSP E INTERNACION"/>
    <x v="790"/>
    <s v="Subsidiado"/>
    <n v="158012693"/>
  </r>
  <r>
    <n v="12"/>
    <n v="2018"/>
    <x v="9"/>
    <x v="792"/>
    <s v="UNIDAD FUNCIONAL HOSP E INTERNACION"/>
    <x v="791"/>
    <s v="Subsidiado"/>
    <n v="358700"/>
  </r>
  <r>
    <n v="12"/>
    <n v="2018"/>
    <x v="9"/>
    <x v="214"/>
    <s v="UNIDAD FUNCIONAL HOSP E INTERNACION"/>
    <x v="214"/>
    <s v="Subsidiado"/>
    <n v="6178918"/>
  </r>
  <r>
    <n v="12"/>
    <n v="2018"/>
    <x v="10"/>
    <x v="793"/>
    <s v="UNIDAD FUNCIONAL INTERNACION HOSPITALIZA"/>
    <x v="792"/>
    <s v="Subsidiado"/>
    <n v="-1002522"/>
  </r>
  <r>
    <n v="12"/>
    <n v="2018"/>
    <x v="10"/>
    <x v="98"/>
    <s v="UNIDAD FUNCIONAL INTERNACION HOSPITALIZA"/>
    <x v="98"/>
    <s v="Subsidiado"/>
    <n v="457534329"/>
  </r>
  <r>
    <n v="12"/>
    <n v="2018"/>
    <x v="10"/>
    <x v="628"/>
    <s v="UNIDAD FUNCIONAL INTERNACION HOSPITALIZA"/>
    <x v="628"/>
    <s v="Subsidiado"/>
    <n v="2615327583"/>
  </r>
  <r>
    <n v="12"/>
    <n v="2018"/>
    <x v="10"/>
    <x v="634"/>
    <s v="UNIDAD FUNCIONAL INTERNACION HOSPITALIZA"/>
    <x v="634"/>
    <s v="Subsidiado"/>
    <n v="4375428351"/>
  </r>
  <r>
    <n v="12"/>
    <n v="2018"/>
    <x v="10"/>
    <x v="782"/>
    <s v="UNIDAD FUNCIONAL INTERNACION HOSPITALIZA"/>
    <x v="781"/>
    <s v="Subsidiado"/>
    <n v="217262058"/>
  </r>
  <r>
    <n v="12"/>
    <n v="2018"/>
    <x v="10"/>
    <x v="579"/>
    <s v="UNIDAD FUNCIONAL INTERNACION HOSPITALIZA"/>
    <x v="579"/>
    <s v="Subsidiado"/>
    <n v="151000"/>
  </r>
  <r>
    <n v="12"/>
    <n v="2018"/>
    <x v="10"/>
    <x v="90"/>
    <s v="UNIDAD FUNCIONAL INTERNACION HOSPITALIZA"/>
    <x v="90"/>
    <s v="Subsidiado"/>
    <n v="2998010"/>
  </r>
  <r>
    <n v="12"/>
    <n v="2018"/>
    <x v="10"/>
    <x v="287"/>
    <s v="UNIDAD FUNCIONAL INTERNACION HOSPITALIZA"/>
    <x v="287"/>
    <s v="Subsidiado"/>
    <n v="559902"/>
  </r>
  <r>
    <n v="12"/>
    <n v="2018"/>
    <x v="10"/>
    <x v="104"/>
    <s v="UNIDAD FUNCIONAL INTERNACION HOSPITALIZA"/>
    <x v="104"/>
    <s v="Subsidiado"/>
    <n v="7808181"/>
  </r>
  <r>
    <n v="12"/>
    <n v="2018"/>
    <x v="10"/>
    <x v="250"/>
    <s v="UNIDAD FUNCIONAL INTERNACION HOSPITALIZA"/>
    <x v="250"/>
    <s v="Subsidiado"/>
    <n v="254386892"/>
  </r>
  <r>
    <n v="12"/>
    <n v="2018"/>
    <x v="10"/>
    <x v="562"/>
    <s v="UNIDAD FUNCIONAL INTERNACION HOSPITALIZA"/>
    <x v="562"/>
    <s v="Subsidiado"/>
    <n v="2546721723"/>
  </r>
  <r>
    <n v="12"/>
    <n v="2018"/>
    <x v="10"/>
    <x v="67"/>
    <s v="UNIDAD FUNCIONAL INTERNACION HOSPITALIZA"/>
    <x v="67"/>
    <s v="Subsidiado"/>
    <n v="50807011"/>
  </r>
  <r>
    <n v="12"/>
    <n v="2018"/>
    <x v="10"/>
    <x v="794"/>
    <s v="UNIDAD FUNCIONAL INTERNACION HOSPITALIZA"/>
    <x v="793"/>
    <s v="Subsidiado"/>
    <n v="142235158"/>
  </r>
  <r>
    <n v="12"/>
    <n v="2018"/>
    <x v="10"/>
    <x v="795"/>
    <s v="UNIDAD FUNCIONAL INTERNACION HOSPITALIZA"/>
    <x v="794"/>
    <s v="Subsidiado"/>
    <n v="5628949"/>
  </r>
  <r>
    <n v="12"/>
    <n v="2018"/>
    <x v="10"/>
    <x v="796"/>
    <s v="UNIDAD FUNCIONAL INTERNACION HOSPITALIZA"/>
    <x v="795"/>
    <s v="Subsidiado"/>
    <n v="496693302"/>
  </r>
  <r>
    <n v="12"/>
    <n v="2018"/>
    <x v="10"/>
    <x v="797"/>
    <s v="UNIDAD FUNCIONAL INTERNACION HOSPITALIZA"/>
    <x v="796"/>
    <s v="Subsidiado"/>
    <n v="10331097"/>
  </r>
  <r>
    <n v="12"/>
    <n v="2018"/>
    <x v="21"/>
    <x v="798"/>
    <s v="UNIDAD FUNCIONAL DE APOYO TERAPEUTICO"/>
    <x v="797"/>
    <s v="Subsidiado"/>
    <n v="3957900"/>
  </r>
  <r>
    <n v="12"/>
    <n v="2018"/>
    <x v="21"/>
    <x v="799"/>
    <s v="UNIDAD FUNCIONAL DE APOYO TERAPEUTICO"/>
    <x v="798"/>
    <s v="Subsidiado"/>
    <n v="43800"/>
  </r>
  <r>
    <n v="12"/>
    <n v="2018"/>
    <x v="11"/>
    <x v="98"/>
    <s v="UNIDAD FUNCIONAL DE APOYO TERAPEUTICO"/>
    <x v="98"/>
    <s v="Subsidiado"/>
    <n v="290404758"/>
  </r>
  <r>
    <n v="12"/>
    <n v="2018"/>
    <x v="11"/>
    <x v="771"/>
    <s v="UNIDAD FUNCIONAL DE APOYO TERAPEUTICO"/>
    <x v="770"/>
    <s v="Subsidiado"/>
    <n v="3200000"/>
  </r>
  <r>
    <n v="12"/>
    <n v="2018"/>
    <x v="11"/>
    <x v="518"/>
    <s v="UNIDAD FUNCIONAL DE APOYO TERAPEUTICO"/>
    <x v="518"/>
    <s v="Subsidiado"/>
    <n v="6351"/>
  </r>
  <r>
    <n v="12"/>
    <n v="2018"/>
    <x v="11"/>
    <x v="722"/>
    <s v="UNIDAD FUNCIONAL DE APOYO TERAPEUTICO"/>
    <x v="722"/>
    <s v="Subsidiado"/>
    <n v="255743"/>
  </r>
  <r>
    <n v="12"/>
    <n v="2018"/>
    <x v="11"/>
    <x v="205"/>
    <s v="UNIDAD FUNCIONAL DE APOYO TERAPEUTICO"/>
    <x v="205"/>
    <s v="Subsidiado"/>
    <n v="25600"/>
  </r>
  <r>
    <n v="12"/>
    <n v="2018"/>
    <x v="11"/>
    <x v="536"/>
    <s v="UNIDAD FUNCIONAL DE APOYO TERAPEUTICO"/>
    <x v="536"/>
    <s v="Subsidiado"/>
    <n v="187545"/>
  </r>
  <r>
    <n v="12"/>
    <n v="2018"/>
    <x v="11"/>
    <x v="679"/>
    <s v="UNIDAD FUNCIONAL DE APOYO TERAPEUTICO"/>
    <x v="679"/>
    <s v="Subsidiado"/>
    <n v="13761"/>
  </r>
  <r>
    <n v="12"/>
    <n v="2018"/>
    <x v="12"/>
    <x v="800"/>
    <s v="CONTRATOS CAPITADOS P PUBLICO"/>
    <x v="799"/>
    <s v="Subsidiado"/>
    <n v="103154263"/>
  </r>
  <r>
    <n v="12"/>
    <n v="2018"/>
    <x v="12"/>
    <x v="801"/>
    <s v="CONTRATOS CAPITADOS P PUBLICO"/>
    <x v="800"/>
    <s v="Subsidiado"/>
    <n v="25590445"/>
  </r>
  <r>
    <n v="12"/>
    <n v="2018"/>
    <x v="12"/>
    <x v="347"/>
    <s v="CONTRATOS CAPITADOS P PUBLICO"/>
    <x v="347"/>
    <s v="Subsidiado"/>
    <n v="138425335"/>
  </r>
  <r>
    <n v="12"/>
    <n v="2018"/>
    <x v="12"/>
    <x v="423"/>
    <s v="CONTRATOS CAPITADOS P PUBLICO"/>
    <x v="423"/>
    <s v="Subsidiado"/>
    <n v="44375862"/>
  </r>
  <r>
    <n v="12"/>
    <n v="2018"/>
    <x v="12"/>
    <x v="631"/>
    <s v="CONTRATOS CAPITADOS P PUBLICO"/>
    <x v="631"/>
    <s v="Subsidiado"/>
    <n v="25908428"/>
  </r>
  <r>
    <n v="12"/>
    <n v="2018"/>
    <x v="12"/>
    <x v="331"/>
    <s v="CONTRATOS CAPITADOS P PUBLICO"/>
    <x v="331"/>
    <s v="Subsidiado"/>
    <n v="10210301"/>
  </r>
  <r>
    <n v="12"/>
    <n v="2018"/>
    <x v="12"/>
    <x v="802"/>
    <s v="CONTRATOS CAPITADOS P PUBLICO"/>
    <x v="801"/>
    <s v="Subsidiado"/>
    <n v="87060348"/>
  </r>
  <r>
    <n v="12"/>
    <n v="2018"/>
    <x v="13"/>
    <x v="220"/>
    <s v="UNIDAD FUNCIONAL D CONSULTA EXT"/>
    <x v="220"/>
    <s v="Subsidiado"/>
    <n v="-517317"/>
  </r>
  <r>
    <n v="12"/>
    <n v="2018"/>
    <x v="14"/>
    <x v="634"/>
    <s v="OBLIGACIONES PENDIENTES Y CONOCIDAS"/>
    <x v="634"/>
    <s v="Subsidiado"/>
    <n v="615432202.70000005"/>
  </r>
  <r>
    <n v="12"/>
    <n v="2018"/>
    <x v="14"/>
    <x v="237"/>
    <s v="OBLIGACIONES PENDIENTES Y CONOCIDAS"/>
    <x v="237"/>
    <s v="Subsidiado"/>
    <n v="-24890800"/>
  </r>
  <r>
    <n v="12"/>
    <n v="2018"/>
    <x v="14"/>
    <x v="803"/>
    <s v="OBLIGACIONES PENDIENTES Y CONOCIDAS"/>
    <x v="802"/>
    <s v="Subsidiado"/>
    <n v="-614604.04"/>
  </r>
  <r>
    <n v="12"/>
    <n v="2018"/>
    <x v="14"/>
    <x v="804"/>
    <s v="OBLIGACIONES PENDIENTES Y CONOCIDAS"/>
    <x v="803"/>
    <s v="Subsidiado"/>
    <n v="-9989285"/>
  </r>
  <r>
    <n v="12"/>
    <n v="2018"/>
    <x v="14"/>
    <x v="143"/>
    <s v="OBLIGACIONES PENDIENTES Y CONOCIDAS"/>
    <x v="143"/>
    <s v="Subsidiado"/>
    <n v="1599917332.5"/>
  </r>
  <r>
    <n v="12"/>
    <n v="2018"/>
    <x v="14"/>
    <x v="457"/>
    <s v="OBLIGACIONES PENDIENTES Y CONOCIDAS"/>
    <x v="457"/>
    <s v="Subsidiado"/>
    <n v="-450000"/>
  </r>
  <r>
    <n v="12"/>
    <n v="2018"/>
    <x v="14"/>
    <x v="244"/>
    <s v="OBLIGACIONES PENDIENTES Y CONOCIDAS"/>
    <x v="244"/>
    <s v="Subsidiado"/>
    <n v="2268190"/>
  </r>
  <r>
    <n v="12"/>
    <n v="2018"/>
    <x v="14"/>
    <x v="369"/>
    <s v="OBLIGACIONES PENDIENTES Y CONOCIDAS"/>
    <x v="369"/>
    <s v="Subsidiado"/>
    <n v="526599566"/>
  </r>
  <r>
    <n v="12"/>
    <n v="2018"/>
    <x v="0"/>
    <x v="562"/>
    <s v="OTROS P PUBLICO"/>
    <x v="562"/>
    <s v="Subsidiado"/>
    <n v="1948599"/>
  </r>
  <r>
    <n v="12"/>
    <n v="2018"/>
    <x v="0"/>
    <x v="805"/>
    <s v="OTROS P PUBLICO"/>
    <x v="804"/>
    <s v="Subsidiado"/>
    <n v="333850"/>
  </r>
  <r>
    <n v="12"/>
    <n v="2018"/>
    <x v="2"/>
    <x v="308"/>
    <s v="UNIDAD FUNC DE CONSULTA EXT"/>
    <x v="308"/>
    <s v="Subsidiado"/>
    <n v="55793315"/>
  </r>
  <r>
    <n v="12"/>
    <n v="2018"/>
    <x v="2"/>
    <x v="806"/>
    <s v="UNIDAD FUNC DE CONSULTA EXT"/>
    <x v="805"/>
    <s v="Subsidiado"/>
    <n v="59591400"/>
  </r>
  <r>
    <n v="12"/>
    <n v="2018"/>
    <x v="2"/>
    <x v="266"/>
    <s v="UNIDAD FUNC DE CONSULTA EXT"/>
    <x v="266"/>
    <s v="Subsidiado"/>
    <n v="24650672"/>
  </r>
  <r>
    <n v="12"/>
    <n v="2018"/>
    <x v="4"/>
    <x v="807"/>
    <s v="UNIDAD FUNC DE CONSULTA EXT"/>
    <x v="806"/>
    <s v="Subsidiado"/>
    <n v="2968781355"/>
  </r>
  <r>
    <n v="12"/>
    <n v="2018"/>
    <x v="4"/>
    <x v="151"/>
    <s v="UNIDAD FUNC DE CONSULTA EXT"/>
    <x v="151"/>
    <s v="Subsidiado"/>
    <n v="912977246"/>
  </r>
  <r>
    <n v="12"/>
    <n v="2018"/>
    <x v="5"/>
    <x v="808"/>
    <s v="UNIDAD FUNCIONAL DE APOYO TERAPEUTICO"/>
    <x v="807"/>
    <s v="Subsidiado"/>
    <n v="48000"/>
  </r>
  <r>
    <n v="12"/>
    <n v="2018"/>
    <x v="30"/>
    <x v="809"/>
    <s v="UNIDAD FUNCIONAL INTERNACION HOSPITALIZA"/>
    <x v="808"/>
    <s v="Subsidiado"/>
    <n v="57152624"/>
  </r>
  <r>
    <n v="12"/>
    <n v="2018"/>
    <x v="7"/>
    <x v="605"/>
    <s v="UNIDAD FUNCIONAL QUIROFANO Y SALA DE PAR"/>
    <x v="605"/>
    <s v="Subsidiado"/>
    <n v="7069940"/>
  </r>
  <r>
    <n v="12"/>
    <n v="2018"/>
    <x v="9"/>
    <x v="178"/>
    <s v="UNIDAD FUNCIONAL HOSP E INTERNACION"/>
    <x v="178"/>
    <s v="Subsidiado"/>
    <n v="321251"/>
  </r>
  <r>
    <n v="12"/>
    <n v="2018"/>
    <x v="9"/>
    <x v="810"/>
    <s v="UNIDAD FUNCIONAL HOSP E INTERNACION"/>
    <x v="809"/>
    <s v="Subsidiado"/>
    <n v="234294"/>
  </r>
  <r>
    <n v="12"/>
    <n v="2018"/>
    <x v="9"/>
    <x v="133"/>
    <s v="UNIDAD FUNCIONAL HOSP E INTERNACION"/>
    <x v="133"/>
    <s v="Subsidiado"/>
    <n v="2376097"/>
  </r>
  <r>
    <n v="12"/>
    <n v="2018"/>
    <x v="9"/>
    <x v="90"/>
    <s v="UNIDAD FUNCIONAL HOSP E INTERNACION"/>
    <x v="90"/>
    <s v="Subsidiado"/>
    <n v="1372659"/>
  </r>
  <r>
    <n v="12"/>
    <n v="2018"/>
    <x v="9"/>
    <x v="567"/>
    <s v="UNIDAD FUNCIONAL HOSP E INTERNACION"/>
    <x v="567"/>
    <s v="Subsidiado"/>
    <n v="45173332"/>
  </r>
  <r>
    <n v="12"/>
    <n v="2018"/>
    <x v="9"/>
    <x v="756"/>
    <s v="UNIDAD FUNCIONAL HOSP E INTERNACION"/>
    <x v="755"/>
    <s v="Subsidiado"/>
    <n v="498572"/>
  </r>
  <r>
    <n v="12"/>
    <n v="2018"/>
    <x v="9"/>
    <x v="811"/>
    <s v="UNIDAD FUNCIONAL HOSP E INTERNACION"/>
    <x v="810"/>
    <s v="Subsidiado"/>
    <n v="151705"/>
  </r>
  <r>
    <n v="12"/>
    <n v="2018"/>
    <x v="35"/>
    <x v="176"/>
    <s v="UNIDAD FUNCIONAL DE CONS EXTERNA"/>
    <x v="176"/>
    <s v="Subsidiado"/>
    <n v="10608800"/>
  </r>
  <r>
    <n v="12"/>
    <n v="2018"/>
    <x v="10"/>
    <x v="569"/>
    <s v="UNIDAD FUNCIONAL INTERNACION HOSPITALIZA"/>
    <x v="569"/>
    <s v="Subsidiado"/>
    <n v="43828729.619999997"/>
  </r>
  <r>
    <n v="12"/>
    <n v="2018"/>
    <x v="10"/>
    <x v="812"/>
    <s v="UNIDAD FUNCIONAL INTERNACION HOSPITALIZA"/>
    <x v="811"/>
    <s v="Subsidiado"/>
    <n v="83704202"/>
  </r>
  <r>
    <n v="12"/>
    <n v="2018"/>
    <x v="10"/>
    <x v="757"/>
    <s v="UNIDAD FUNCIONAL INTERNACION HOSPITALIZA"/>
    <x v="756"/>
    <s v="Subsidiado"/>
    <n v="99055157"/>
  </r>
  <r>
    <n v="12"/>
    <n v="2018"/>
    <x v="10"/>
    <x v="813"/>
    <s v="UNIDAD FUNCIONAL INTERNACION HOSPITALIZA"/>
    <x v="812"/>
    <s v="Subsidiado"/>
    <n v="2314865"/>
  </r>
  <r>
    <n v="12"/>
    <n v="2018"/>
    <x v="10"/>
    <x v="421"/>
    <s v="UNIDAD FUNCIONAL INTERNACION HOSPITALIZA"/>
    <x v="421"/>
    <s v="Subsidiado"/>
    <n v="302550270"/>
  </r>
  <r>
    <n v="12"/>
    <n v="2018"/>
    <x v="10"/>
    <x v="814"/>
    <s v="UNIDAD FUNCIONAL INTERNACION HOSPITALIZA"/>
    <x v="813"/>
    <s v="Subsidiado"/>
    <n v="13711716"/>
  </r>
  <r>
    <n v="12"/>
    <n v="2018"/>
    <x v="10"/>
    <x v="592"/>
    <s v="UNIDAD FUNCIONAL INTERNACION HOSPITALIZA"/>
    <x v="592"/>
    <s v="Subsidiado"/>
    <n v="4079776"/>
  </r>
  <r>
    <n v="12"/>
    <n v="2018"/>
    <x v="10"/>
    <x v="815"/>
    <s v="UNIDAD FUNCIONAL INTERNACION HOSPITALIZA"/>
    <x v="814"/>
    <s v="Subsidiado"/>
    <n v="929043003"/>
  </r>
  <r>
    <n v="12"/>
    <n v="2018"/>
    <x v="10"/>
    <x v="816"/>
    <s v="UNIDAD FUNCIONAL INTERNACION HOSPITALIZA"/>
    <x v="815"/>
    <s v="Subsidiado"/>
    <n v="257580000"/>
  </r>
  <r>
    <n v="12"/>
    <n v="2018"/>
    <x v="10"/>
    <x v="817"/>
    <s v="UNIDAD FUNCIONAL INTERNACION HOSPITALIZA"/>
    <x v="816"/>
    <s v="Subsidiado"/>
    <n v="28662630"/>
  </r>
  <r>
    <n v="12"/>
    <n v="2018"/>
    <x v="10"/>
    <x v="448"/>
    <s v="UNIDAD FUNCIONAL INTERNACION HOSPITALIZA"/>
    <x v="448"/>
    <s v="Subsidiado"/>
    <n v="29295656"/>
  </r>
  <r>
    <n v="12"/>
    <n v="2018"/>
    <x v="10"/>
    <x v="818"/>
    <s v="UNIDAD FUNCIONAL INTERNACION HOSPITALIZA"/>
    <x v="817"/>
    <s v="Subsidiado"/>
    <n v="83745966"/>
  </r>
  <r>
    <n v="12"/>
    <n v="2018"/>
    <x v="21"/>
    <x v="162"/>
    <s v="UNIDAD FUNCIONAL DE APOYO TERAPEUTICO"/>
    <x v="162"/>
    <s v="Subsidiado"/>
    <n v="240200"/>
  </r>
  <r>
    <n v="12"/>
    <n v="2018"/>
    <x v="21"/>
    <x v="435"/>
    <s v="UNIDAD FUNCIONAL DE APOYO TERAPEUTICO"/>
    <x v="435"/>
    <s v="Subsidiado"/>
    <n v="10000"/>
  </r>
  <r>
    <n v="12"/>
    <n v="2018"/>
    <x v="11"/>
    <x v="499"/>
    <s v="UNIDAD FUNCIONAL DE APOYO TERAPEUTICO"/>
    <x v="499"/>
    <s v="Subsidiado"/>
    <n v="121363499"/>
  </r>
  <r>
    <n v="12"/>
    <n v="2018"/>
    <x v="11"/>
    <x v="819"/>
    <s v="UNIDAD FUNCIONAL DE APOYO TERAPEUTICO"/>
    <x v="818"/>
    <s v="Subsidiado"/>
    <n v="19300"/>
  </r>
  <r>
    <n v="12"/>
    <n v="2018"/>
    <x v="11"/>
    <x v="820"/>
    <s v="UNIDAD FUNCIONAL DE APOYO TERAPEUTICO"/>
    <x v="819"/>
    <s v="Subsidiado"/>
    <n v="11209321"/>
  </r>
  <r>
    <n v="12"/>
    <n v="2018"/>
    <x v="11"/>
    <x v="97"/>
    <s v="UNIDAD FUNCIONAL DE APOYO TERAPEUTICO"/>
    <x v="97"/>
    <s v="Subsidiado"/>
    <n v="3798548"/>
  </r>
  <r>
    <n v="12"/>
    <n v="2018"/>
    <x v="12"/>
    <x v="500"/>
    <s v="CONTRATOS CAPITADOS P PUBLICO"/>
    <x v="500"/>
    <s v="Subsidiado"/>
    <n v="43180248"/>
  </r>
  <r>
    <n v="12"/>
    <n v="2018"/>
    <x v="13"/>
    <x v="494"/>
    <s v="UNIDAD FUNCIONAL D CONSULTA EXT"/>
    <x v="494"/>
    <s v="Subsidiado"/>
    <n v="2333917"/>
  </r>
  <r>
    <n v="12"/>
    <n v="2018"/>
    <x v="14"/>
    <x v="65"/>
    <s v="OBLIGACIONES PENDIENTES Y CONOCIDAS"/>
    <x v="65"/>
    <s v="Subsidiado"/>
    <n v="1355679.7"/>
  </r>
  <r>
    <n v="12"/>
    <n v="2018"/>
    <x v="14"/>
    <x v="359"/>
    <s v="OBLIGACIONES PENDIENTES Y CONOCIDAS"/>
    <x v="359"/>
    <s v="Subsidiado"/>
    <n v="169770"/>
  </r>
  <r>
    <n v="12"/>
    <n v="2018"/>
    <x v="14"/>
    <x v="765"/>
    <s v="OBLIGACIONES PENDIENTES Y CONOCIDAS"/>
    <x v="764"/>
    <s v="Subsidiado"/>
    <n v="-1086820"/>
  </r>
  <r>
    <n v="12"/>
    <n v="2018"/>
    <x v="14"/>
    <x v="821"/>
    <s v="OBLIGACIONES PENDIENTES Y CONOCIDAS"/>
    <x v="820"/>
    <s v="Subsidiado"/>
    <n v="-399000"/>
  </r>
  <r>
    <n v="12"/>
    <n v="2018"/>
    <x v="33"/>
    <x v="108"/>
    <s v="CIRUGIA ONCOLOGICA P PUBLICO"/>
    <x v="108"/>
    <s v="Subsidiado"/>
    <n v="163632"/>
  </r>
  <r>
    <n v="12"/>
    <n v="2018"/>
    <x v="2"/>
    <x v="822"/>
    <s v="UNIDAD FUNC DE CONSULTA EXT"/>
    <x v="821"/>
    <s v="Subsidiado"/>
    <n v="677100551"/>
  </r>
  <r>
    <n v="12"/>
    <n v="2018"/>
    <x v="29"/>
    <x v="21"/>
    <s v="UNIDAD FUNC HOSP E INTERNACION"/>
    <x v="21"/>
    <s v="Subsidiado"/>
    <n v="47739822"/>
  </r>
  <r>
    <n v="12"/>
    <n v="2018"/>
    <x v="4"/>
    <x v="438"/>
    <s v="UNIDAD FUNC DE CONSULTA EXT"/>
    <x v="438"/>
    <s v="Subsidiado"/>
    <n v="37149318"/>
  </r>
  <r>
    <n v="12"/>
    <n v="2018"/>
    <x v="18"/>
    <x v="12"/>
    <s v="UNIDAD FUNCIONAL DE APOYO DIAGNOSTICO"/>
    <x v="12"/>
    <s v="Subsidiado"/>
    <n v="71098"/>
  </r>
  <r>
    <n v="12"/>
    <n v="2018"/>
    <x v="5"/>
    <x v="823"/>
    <s v="UNIDAD FUNCIONAL DE APOYO TERAPEUTICO"/>
    <x v="822"/>
    <s v="Subsidiado"/>
    <n v="30000"/>
  </r>
  <r>
    <n v="12"/>
    <n v="2018"/>
    <x v="24"/>
    <x v="729"/>
    <s v="UNIDAD FUNCIONAL DE CONS EXTERNA"/>
    <x v="729"/>
    <s v="Subsidiado"/>
    <n v="130000"/>
  </r>
  <r>
    <n v="12"/>
    <n v="2018"/>
    <x v="24"/>
    <x v="143"/>
    <s v="UNIDAD FUNCIONAL DE CONS EXTERNA"/>
    <x v="143"/>
    <s v="Subsidiado"/>
    <n v="126546"/>
  </r>
  <r>
    <n v="12"/>
    <n v="2018"/>
    <x v="25"/>
    <x v="824"/>
    <s v="UNIDAD FUNCIONAL D CONSULTA EXT"/>
    <x v="823"/>
    <s v="Subsidiado"/>
    <n v="94600000"/>
  </r>
  <r>
    <n v="12"/>
    <n v="2018"/>
    <x v="25"/>
    <x v="67"/>
    <s v="UNIDAD FUNCIONAL D CONSULTA EXT"/>
    <x v="67"/>
    <s v="Subsidiado"/>
    <n v="41626268"/>
  </r>
  <r>
    <n v="12"/>
    <n v="2018"/>
    <x v="9"/>
    <x v="825"/>
    <s v="UNIDAD FUNCIONAL HOSP E INTERNACION"/>
    <x v="824"/>
    <s v="Subsidiado"/>
    <n v="10621698"/>
  </r>
  <r>
    <n v="12"/>
    <n v="2018"/>
    <x v="9"/>
    <x v="826"/>
    <s v="UNIDAD FUNCIONAL HOSP E INTERNACION"/>
    <x v="825"/>
    <s v="Subsidiado"/>
    <n v="1046843"/>
  </r>
  <r>
    <n v="12"/>
    <n v="2018"/>
    <x v="9"/>
    <x v="442"/>
    <s v="UNIDAD FUNCIONAL HOSP E INTERNACION"/>
    <x v="442"/>
    <s v="Subsidiado"/>
    <n v="229427"/>
  </r>
  <r>
    <n v="12"/>
    <n v="2018"/>
    <x v="10"/>
    <x v="827"/>
    <s v="UNIDAD FUNCIONAL INTERNACION HOSPITALIZA"/>
    <x v="826"/>
    <s v="Subsidiado"/>
    <n v="75000"/>
  </r>
  <r>
    <n v="12"/>
    <n v="2018"/>
    <x v="10"/>
    <x v="828"/>
    <s v="UNIDAD FUNCIONAL INTERNACION HOSPITALIZA"/>
    <x v="827"/>
    <s v="Subsidiado"/>
    <n v="15837427"/>
  </r>
  <r>
    <n v="12"/>
    <n v="2018"/>
    <x v="10"/>
    <x v="829"/>
    <s v="UNIDAD FUNCIONAL INTERNACION HOSPITALIZA"/>
    <x v="828"/>
    <s v="Subsidiado"/>
    <n v="31323896"/>
  </r>
  <r>
    <n v="12"/>
    <n v="2018"/>
    <x v="10"/>
    <x v="702"/>
    <s v="UNIDAD FUNCIONAL INTERNACION HOSPITALIZA"/>
    <x v="702"/>
    <s v="Subsidiado"/>
    <n v="2229473"/>
  </r>
  <r>
    <n v="12"/>
    <n v="2018"/>
    <x v="10"/>
    <x v="830"/>
    <s v="UNIDAD FUNCIONAL INTERNACION HOSPITALIZA"/>
    <x v="829"/>
    <s v="Subsidiado"/>
    <n v="2851710069"/>
  </r>
  <r>
    <n v="12"/>
    <n v="2018"/>
    <x v="10"/>
    <x v="831"/>
    <s v="UNIDAD FUNCIONAL INTERNACION HOSPITALIZA"/>
    <x v="830"/>
    <s v="Subsidiado"/>
    <n v="869500"/>
  </r>
  <r>
    <n v="12"/>
    <n v="2018"/>
    <x v="10"/>
    <x v="366"/>
    <s v="UNIDAD FUNCIONAL INTERNACION HOSPITALIZA"/>
    <x v="366"/>
    <s v="Subsidiado"/>
    <n v="239316054"/>
  </r>
  <r>
    <n v="12"/>
    <n v="2018"/>
    <x v="10"/>
    <x v="228"/>
    <s v="UNIDAD FUNCIONAL INTERNACION HOSPITALIZA"/>
    <x v="228"/>
    <s v="Subsidiado"/>
    <n v="41811544"/>
  </r>
  <r>
    <n v="12"/>
    <n v="2018"/>
    <x v="10"/>
    <x v="832"/>
    <s v="UNIDAD FUNCIONAL INTERNACION HOSPITALIZA"/>
    <x v="831"/>
    <s v="Subsidiado"/>
    <n v="32266292"/>
  </r>
  <r>
    <n v="12"/>
    <n v="2018"/>
    <x v="10"/>
    <x v="756"/>
    <s v="UNIDAD FUNCIONAL INTERNACION HOSPITALIZA"/>
    <x v="755"/>
    <s v="Subsidiado"/>
    <n v="1496757"/>
  </r>
  <r>
    <n v="12"/>
    <n v="2018"/>
    <x v="10"/>
    <x v="833"/>
    <s v="UNIDAD FUNCIONAL INTERNACION HOSPITALIZA"/>
    <x v="832"/>
    <s v="Subsidiado"/>
    <n v="9909859"/>
  </r>
  <r>
    <n v="12"/>
    <n v="2018"/>
    <x v="10"/>
    <x v="834"/>
    <s v="UNIDAD FUNCIONAL INTERNACION HOSPITALIZA"/>
    <x v="833"/>
    <s v="Subsidiado"/>
    <n v="1065271"/>
  </r>
  <r>
    <n v="12"/>
    <n v="2018"/>
    <x v="10"/>
    <x v="835"/>
    <s v="UNIDAD FUNCIONAL INTERNACION HOSPITALIZA"/>
    <x v="834"/>
    <s v="Subsidiado"/>
    <n v="4426407"/>
  </r>
  <r>
    <n v="12"/>
    <n v="2018"/>
    <x v="10"/>
    <x v="115"/>
    <s v="UNIDAD FUNCIONAL INTERNACION HOSPITALIZA"/>
    <x v="115"/>
    <s v="Subsidiado"/>
    <n v="161747276"/>
  </r>
  <r>
    <n v="12"/>
    <n v="2018"/>
    <x v="10"/>
    <x v="125"/>
    <s v="UNIDAD FUNCIONAL INTERNACION HOSPITALIZA"/>
    <x v="125"/>
    <s v="Subsidiado"/>
    <n v="4278830909"/>
  </r>
  <r>
    <n v="12"/>
    <n v="2018"/>
    <x v="11"/>
    <x v="489"/>
    <s v="UNIDAD FUNCIONAL DE APOYO TERAPEUTICO"/>
    <x v="489"/>
    <s v="Subsidiado"/>
    <n v="30800"/>
  </r>
  <r>
    <n v="12"/>
    <n v="2018"/>
    <x v="11"/>
    <x v="178"/>
    <s v="UNIDAD FUNCIONAL DE APOYO TERAPEUTICO"/>
    <x v="178"/>
    <s v="Subsidiado"/>
    <n v="73351"/>
  </r>
  <r>
    <n v="12"/>
    <n v="2018"/>
    <x v="11"/>
    <x v="656"/>
    <s v="UNIDAD FUNCIONAL DE APOYO TERAPEUTICO"/>
    <x v="656"/>
    <s v="Subsidiado"/>
    <n v="18160"/>
  </r>
  <r>
    <n v="12"/>
    <n v="2018"/>
    <x v="11"/>
    <x v="637"/>
    <s v="UNIDAD FUNCIONAL DE APOYO TERAPEUTICO"/>
    <x v="637"/>
    <s v="Subsidiado"/>
    <n v="2171847"/>
  </r>
  <r>
    <n v="12"/>
    <n v="2018"/>
    <x v="11"/>
    <x v="73"/>
    <s v="UNIDAD FUNCIONAL DE APOYO TERAPEUTICO"/>
    <x v="73"/>
    <s v="Subsidiado"/>
    <n v="39727096"/>
  </r>
  <r>
    <n v="12"/>
    <n v="2018"/>
    <x v="11"/>
    <x v="836"/>
    <s v="UNIDAD FUNCIONAL DE APOYO TERAPEUTICO"/>
    <x v="835"/>
    <s v="Subsidiado"/>
    <n v="-140000"/>
  </r>
  <r>
    <n v="12"/>
    <n v="2018"/>
    <x v="11"/>
    <x v="799"/>
    <s v="UNIDAD FUNCIONAL DE APOYO TERAPEUTICO"/>
    <x v="798"/>
    <s v="Subsidiado"/>
    <n v="55357"/>
  </r>
  <r>
    <n v="12"/>
    <n v="2018"/>
    <x v="12"/>
    <x v="560"/>
    <s v="CONTRATOS CAPITADOS P PUBLICO"/>
    <x v="560"/>
    <s v="Subsidiado"/>
    <n v="34531811"/>
  </r>
  <r>
    <n v="12"/>
    <n v="2018"/>
    <x v="13"/>
    <x v="209"/>
    <s v="UNIDAD FUNCIONAL D CONSULTA EXT"/>
    <x v="209"/>
    <s v="Subsidiado"/>
    <n v="14270559"/>
  </r>
  <r>
    <n v="12"/>
    <n v="2018"/>
    <x v="13"/>
    <x v="404"/>
    <s v="UNIDAD FUNCIONAL D CONSULTA EXT"/>
    <x v="404"/>
    <s v="Subsidiado"/>
    <n v="5755000"/>
  </r>
  <r>
    <n v="12"/>
    <n v="2018"/>
    <x v="14"/>
    <x v="326"/>
    <s v="OBLIGACIONES PENDIENTES Y CONOCIDAS"/>
    <x v="326"/>
    <s v="Subsidiado"/>
    <n v="1113304796.8499999"/>
  </r>
  <r>
    <n v="12"/>
    <n v="2018"/>
    <x v="14"/>
    <x v="828"/>
    <s v="OBLIGACIONES PENDIENTES Y CONOCIDAS"/>
    <x v="827"/>
    <s v="Subsidiado"/>
    <n v="-3174203.62"/>
  </r>
  <r>
    <n v="12"/>
    <n v="2018"/>
    <x v="14"/>
    <x v="837"/>
    <s v="OBLIGACIONES PENDIENTES Y CONOCIDAS"/>
    <x v="836"/>
    <s v="Subsidiado"/>
    <n v="37954515"/>
  </r>
  <r>
    <n v="12"/>
    <n v="2018"/>
    <x v="36"/>
    <x v="655"/>
    <s v="ALBERGUE AFILIADOS"/>
    <x v="655"/>
    <s v="Subsidiado"/>
    <n v="1540000"/>
  </r>
  <r>
    <n v="12"/>
    <n v="2018"/>
    <x v="28"/>
    <x v="634"/>
    <s v="OTROS P PRIVADO"/>
    <x v="634"/>
    <s v="Subsidiado"/>
    <n v="51031"/>
  </r>
  <r>
    <n v="12"/>
    <n v="2018"/>
    <x v="2"/>
    <x v="838"/>
    <s v="UNIDAD FUNC DE CONSULTA EXT"/>
    <x v="837"/>
    <s v="Subsidiado"/>
    <n v="25278318"/>
  </r>
  <r>
    <n v="12"/>
    <n v="2018"/>
    <x v="2"/>
    <x v="165"/>
    <s v="UNIDAD FUNC DE CONSULTA EXT"/>
    <x v="165"/>
    <s v="Subsidiado"/>
    <n v="230439575"/>
  </r>
  <r>
    <n v="12"/>
    <n v="2018"/>
    <x v="15"/>
    <x v="798"/>
    <s v="UNIDAD FUNCIONAL INTERNACION HOSPITALIZA"/>
    <x v="797"/>
    <s v="Subsidiado"/>
    <n v="199993386"/>
  </r>
  <r>
    <n v="12"/>
    <n v="2018"/>
    <x v="17"/>
    <x v="24"/>
    <s v="UNIDAD FUNCIONAL QUIROFANO Y SALA DE PAR"/>
    <x v="24"/>
    <s v="Subsidiado"/>
    <n v="40000"/>
  </r>
  <r>
    <n v="12"/>
    <n v="2018"/>
    <x v="5"/>
    <x v="839"/>
    <s v="UNIDAD FUNCIONAL DE APOYO TERAPEUTICO"/>
    <x v="838"/>
    <s v="Subsidiado"/>
    <n v="17157400"/>
  </r>
  <r>
    <n v="12"/>
    <n v="2018"/>
    <x v="6"/>
    <x v="840"/>
    <s v="UNIDAD FUNCIONAL DE APOYO DIAGNOSTICO"/>
    <x v="839"/>
    <s v="Subsidiado"/>
    <n v="100000"/>
  </r>
  <r>
    <n v="12"/>
    <n v="2018"/>
    <x v="19"/>
    <x v="421"/>
    <s v="UNIDAD FUNCIONAL INTERNACION HOSPITALIZA"/>
    <x v="421"/>
    <s v="Subsidiado"/>
    <n v="77630997"/>
  </r>
  <r>
    <n v="12"/>
    <n v="2018"/>
    <x v="7"/>
    <x v="475"/>
    <s v="UNIDAD FUNCIONAL QUIROFANO Y SALA DE PAR"/>
    <x v="475"/>
    <s v="Subsidiado"/>
    <n v="3716195"/>
  </r>
  <r>
    <n v="12"/>
    <n v="2018"/>
    <x v="7"/>
    <x v="122"/>
    <s v="UNIDAD FUNCIONAL QUIROFANO Y SALA DE PAR"/>
    <x v="122"/>
    <s v="Subsidiado"/>
    <n v="796094"/>
  </r>
  <r>
    <n v="12"/>
    <n v="2018"/>
    <x v="9"/>
    <x v="357"/>
    <s v="UNIDAD FUNCIONAL HOSP E INTERNACION"/>
    <x v="357"/>
    <s v="Subsidiado"/>
    <n v="149700"/>
  </r>
  <r>
    <n v="12"/>
    <n v="2018"/>
    <x v="9"/>
    <x v="841"/>
    <s v="UNIDAD FUNCIONAL HOSP E INTERNACION"/>
    <x v="840"/>
    <s v="Subsidiado"/>
    <n v="529245"/>
  </r>
  <r>
    <n v="12"/>
    <n v="2018"/>
    <x v="9"/>
    <x v="842"/>
    <s v="UNIDAD FUNCIONAL HOSP E INTERNACION"/>
    <x v="841"/>
    <s v="Subsidiado"/>
    <n v="65900"/>
  </r>
  <r>
    <n v="12"/>
    <n v="2018"/>
    <x v="9"/>
    <x v="131"/>
    <s v="UNIDAD FUNCIONAL HOSP E INTERNACION"/>
    <x v="131"/>
    <s v="Subsidiado"/>
    <n v="3149274"/>
  </r>
  <r>
    <n v="12"/>
    <n v="2018"/>
    <x v="9"/>
    <x v="843"/>
    <s v="UNIDAD FUNCIONAL HOSP E INTERNACION"/>
    <x v="842"/>
    <s v="Subsidiado"/>
    <n v="340480"/>
  </r>
  <r>
    <n v="12"/>
    <n v="2018"/>
    <x v="9"/>
    <x v="844"/>
    <s v="UNIDAD FUNCIONAL HOSP E INTERNACION"/>
    <x v="843"/>
    <s v="Subsidiado"/>
    <n v="306948"/>
  </r>
  <r>
    <n v="12"/>
    <n v="2018"/>
    <x v="10"/>
    <x v="845"/>
    <s v="UNIDAD FUNCIONAL INTERNACION HOSPITALIZA"/>
    <x v="844"/>
    <s v="Subsidiado"/>
    <n v="3669090"/>
  </r>
  <r>
    <n v="12"/>
    <n v="2018"/>
    <x v="10"/>
    <x v="846"/>
    <s v="UNIDAD FUNCIONAL INTERNACION HOSPITALIZA"/>
    <x v="845"/>
    <s v="Subsidiado"/>
    <n v="9048072"/>
  </r>
  <r>
    <n v="12"/>
    <n v="2018"/>
    <x v="10"/>
    <x v="847"/>
    <s v="UNIDAD FUNCIONAL INTERNACION HOSPITALIZA"/>
    <x v="487"/>
    <s v="Subsidiado"/>
    <n v="4542294"/>
  </r>
  <r>
    <n v="12"/>
    <n v="2018"/>
    <x v="10"/>
    <x v="223"/>
    <s v="UNIDAD FUNCIONAL INTERNACION HOSPITALIZA"/>
    <x v="223"/>
    <s v="Subsidiado"/>
    <n v="263134361"/>
  </r>
  <r>
    <n v="12"/>
    <n v="2018"/>
    <x v="10"/>
    <x v="469"/>
    <s v="UNIDAD FUNCIONAL INTERNACION HOSPITALIZA"/>
    <x v="469"/>
    <s v="Subsidiado"/>
    <n v="185024752"/>
  </r>
  <r>
    <n v="12"/>
    <n v="2018"/>
    <x v="10"/>
    <x v="59"/>
    <s v="UNIDAD FUNCIONAL INTERNACION HOSPITALIZA"/>
    <x v="59"/>
    <s v="Subsidiado"/>
    <n v="127139946"/>
  </r>
  <r>
    <n v="12"/>
    <n v="2018"/>
    <x v="10"/>
    <x v="848"/>
    <s v="UNIDAD FUNCIONAL INTERNACION HOSPITALIZA"/>
    <x v="846"/>
    <s v="Subsidiado"/>
    <n v="942741"/>
  </r>
  <r>
    <n v="12"/>
    <n v="2018"/>
    <x v="10"/>
    <x v="849"/>
    <s v="UNIDAD FUNCIONAL INTERNACION HOSPITALIZA"/>
    <x v="847"/>
    <s v="Subsidiado"/>
    <n v="2683016"/>
  </r>
  <r>
    <n v="12"/>
    <n v="2018"/>
    <x v="10"/>
    <x v="5"/>
    <s v="UNIDAD FUNCIONAL INTERNACION HOSPITALIZA"/>
    <x v="5"/>
    <s v="Subsidiado"/>
    <n v="-2644340"/>
  </r>
  <r>
    <n v="12"/>
    <n v="2018"/>
    <x v="10"/>
    <x v="850"/>
    <s v="UNIDAD FUNCIONAL INTERNACION HOSPITALIZA"/>
    <x v="848"/>
    <s v="Subsidiado"/>
    <n v="1169703"/>
  </r>
  <r>
    <n v="12"/>
    <n v="2018"/>
    <x v="10"/>
    <x v="851"/>
    <s v="UNIDAD FUNCIONAL INTERNACION HOSPITALIZA"/>
    <x v="849"/>
    <s v="Subsidiado"/>
    <n v="237588"/>
  </r>
  <r>
    <n v="12"/>
    <n v="2018"/>
    <x v="10"/>
    <x v="346"/>
    <s v="UNIDAD FUNCIONAL INTERNACION HOSPITALIZA"/>
    <x v="346"/>
    <s v="Subsidiado"/>
    <n v="-94246"/>
  </r>
  <r>
    <n v="12"/>
    <n v="2018"/>
    <x v="10"/>
    <x v="837"/>
    <s v="UNIDAD FUNCIONAL INTERNACION HOSPITALIZA"/>
    <x v="836"/>
    <s v="Subsidiado"/>
    <n v="247779385"/>
  </r>
  <r>
    <n v="12"/>
    <n v="2018"/>
    <x v="10"/>
    <x v="264"/>
    <s v="UNIDAD FUNCIONAL INTERNACION HOSPITALIZA"/>
    <x v="264"/>
    <s v="Subsidiado"/>
    <n v="-76919"/>
  </r>
  <r>
    <n v="12"/>
    <n v="2018"/>
    <x v="21"/>
    <x v="746"/>
    <s v="UNIDAD FUNCIONAL DE APOYO TERAPEUTICO"/>
    <x v="745"/>
    <s v="Subsidiado"/>
    <n v="40800"/>
  </r>
  <r>
    <n v="12"/>
    <n v="2018"/>
    <x v="21"/>
    <x v="852"/>
    <s v="UNIDAD FUNCIONAL DE APOYO TERAPEUTICO"/>
    <x v="850"/>
    <s v="Subsidiado"/>
    <n v="-151975"/>
  </r>
  <r>
    <n v="12"/>
    <n v="2018"/>
    <x v="11"/>
    <x v="853"/>
    <s v="UNIDAD FUNCIONAL DE APOYO TERAPEUTICO"/>
    <x v="851"/>
    <s v="Subsidiado"/>
    <n v="76400913"/>
  </r>
  <r>
    <n v="12"/>
    <n v="2018"/>
    <x v="11"/>
    <x v="854"/>
    <s v="UNIDAD FUNCIONAL DE APOYO TERAPEUTICO"/>
    <x v="852"/>
    <s v="Subsidiado"/>
    <n v="1375225"/>
  </r>
  <r>
    <n v="12"/>
    <n v="2018"/>
    <x v="11"/>
    <x v="770"/>
    <s v="UNIDAD FUNCIONAL DE APOYO TERAPEUTICO"/>
    <x v="769"/>
    <s v="Subsidiado"/>
    <n v="2057626"/>
  </r>
  <r>
    <n v="12"/>
    <n v="2018"/>
    <x v="11"/>
    <x v="855"/>
    <s v="UNIDAD FUNCIONAL DE APOYO TERAPEUTICO"/>
    <x v="853"/>
    <s v="Subsidiado"/>
    <n v="9204445"/>
  </r>
  <r>
    <n v="12"/>
    <n v="2018"/>
    <x v="11"/>
    <x v="856"/>
    <s v="UNIDAD FUNCIONAL DE APOYO TERAPEUTICO"/>
    <x v="854"/>
    <s v="Subsidiado"/>
    <n v="21259035"/>
  </r>
  <r>
    <n v="12"/>
    <n v="2018"/>
    <x v="11"/>
    <x v="517"/>
    <s v="UNIDAD FUNCIONAL DE APOYO TERAPEUTICO"/>
    <x v="517"/>
    <s v="Subsidiado"/>
    <n v="6600667"/>
  </r>
  <r>
    <n v="12"/>
    <n v="2018"/>
    <x v="11"/>
    <x v="857"/>
    <s v="UNIDAD FUNCIONAL DE APOYO TERAPEUTICO"/>
    <x v="855"/>
    <s v="Subsidiado"/>
    <n v="11965773"/>
  </r>
  <r>
    <n v="12"/>
    <n v="2018"/>
    <x v="12"/>
    <x v="544"/>
    <s v="CONTRATOS CAPITADOS P PUBLICO"/>
    <x v="544"/>
    <s v="Subsidiado"/>
    <n v="18337006"/>
  </r>
  <r>
    <n v="12"/>
    <n v="2018"/>
    <x v="12"/>
    <x v="101"/>
    <s v="CONTRATOS CAPITADOS P PUBLICO"/>
    <x v="101"/>
    <s v="Subsidiado"/>
    <n v="20996047"/>
  </r>
  <r>
    <n v="12"/>
    <n v="2018"/>
    <x v="13"/>
    <x v="611"/>
    <s v="UNIDAD FUNCIONAL D CONSULTA EXT"/>
    <x v="611"/>
    <s v="Subsidiado"/>
    <n v="2900000"/>
  </r>
  <r>
    <n v="12"/>
    <n v="2018"/>
    <x v="13"/>
    <x v="11"/>
    <s v="UNIDAD FUNCIONAL D CONSULTA EXT"/>
    <x v="11"/>
    <s v="Subsidiado"/>
    <n v="371785"/>
  </r>
  <r>
    <n v="12"/>
    <n v="2018"/>
    <x v="13"/>
    <x v="143"/>
    <s v="UNIDAD FUNCIONAL D CONSULTA EXT"/>
    <x v="143"/>
    <s v="Subsidiado"/>
    <n v="18828553"/>
  </r>
  <r>
    <n v="12"/>
    <n v="2018"/>
    <x v="13"/>
    <x v="731"/>
    <s v="UNIDAD FUNCIONAL D CONSULTA EXT"/>
    <x v="731"/>
    <s v="Subsidiado"/>
    <n v="32217121"/>
  </r>
  <r>
    <n v="12"/>
    <n v="2018"/>
    <x v="14"/>
    <x v="376"/>
    <s v="OBLIGACIONES PENDIENTES Y CONOCIDAS"/>
    <x v="376"/>
    <s v="Subsidiado"/>
    <n v="-508530"/>
  </r>
  <r>
    <n v="12"/>
    <n v="2018"/>
    <x v="14"/>
    <x v="314"/>
    <s v="OBLIGACIONES PENDIENTES Y CONOCIDAS"/>
    <x v="314"/>
    <s v="Subsidiado"/>
    <n v="4527123.9400000004"/>
  </r>
  <r>
    <n v="12"/>
    <n v="2018"/>
    <x v="14"/>
    <x v="858"/>
    <s v="OBLIGACIONES PENDIENTES Y CONOCIDAS"/>
    <x v="856"/>
    <s v="Subsidiado"/>
    <n v="-6224953.4900000002"/>
  </r>
  <r>
    <n v="12"/>
    <n v="2018"/>
    <x v="14"/>
    <x v="28"/>
    <s v="OBLIGACIONES PENDIENTES Y CONOCIDAS"/>
    <x v="28"/>
    <s v="Subsidiado"/>
    <n v="389269564.94"/>
  </r>
  <r>
    <n v="12"/>
    <n v="2018"/>
    <x v="14"/>
    <x v="859"/>
    <s v="OBLIGACIONES PENDIENTES Y CONOCIDAS"/>
    <x v="857"/>
    <s v="Subsidiado"/>
    <n v="-1832551.97"/>
  </r>
  <r>
    <n v="12"/>
    <n v="2018"/>
    <x v="1"/>
    <x v="860"/>
    <s v="NEONATAL P PRIVADO"/>
    <x v="858"/>
    <s v="Subsidiado"/>
    <n v="100000"/>
  </r>
  <r>
    <n v="12"/>
    <n v="2018"/>
    <x v="2"/>
    <x v="861"/>
    <s v="UNIDAD FUNC DE CONSULTA EXT"/>
    <x v="859"/>
    <s v="Subsidiado"/>
    <n v="120528651"/>
  </r>
  <r>
    <n v="12"/>
    <n v="2018"/>
    <x v="15"/>
    <x v="499"/>
    <s v="UNIDAD FUNCIONAL INTERNACION HOSPITALIZA"/>
    <x v="499"/>
    <s v="Subsidiado"/>
    <n v="29660570"/>
  </r>
  <r>
    <n v="12"/>
    <n v="2018"/>
    <x v="15"/>
    <x v="10"/>
    <s v="UNIDAD FUNCIONAL INTERNACION HOSPITALIZA"/>
    <x v="10"/>
    <s v="Subsidiado"/>
    <n v="4443400"/>
  </r>
  <r>
    <n v="12"/>
    <n v="2018"/>
    <x v="15"/>
    <x v="33"/>
    <s v="UNIDAD FUNCIONAL INTERNACION HOSPITALIZA"/>
    <x v="33"/>
    <s v="Subsidiado"/>
    <n v="12180000"/>
  </r>
  <r>
    <n v="12"/>
    <n v="2018"/>
    <x v="3"/>
    <x v="862"/>
    <s v="UNIDAD FUNCIONAL DE APOYO TERAPEUTICO"/>
    <x v="860"/>
    <s v="Subsidiado"/>
    <n v="9553096"/>
  </r>
  <r>
    <n v="12"/>
    <n v="2018"/>
    <x v="3"/>
    <x v="342"/>
    <s v="UNIDAD FUNCIONAL DE APOYO TERAPEUTICO"/>
    <x v="342"/>
    <s v="Subsidiado"/>
    <n v="11367324"/>
  </r>
  <r>
    <n v="12"/>
    <n v="2018"/>
    <x v="4"/>
    <x v="863"/>
    <s v="UNIDAD FUNC DE CONSULTA EXT"/>
    <x v="861"/>
    <s v="Subsidiado"/>
    <n v="852455276"/>
  </r>
  <r>
    <n v="12"/>
    <n v="2018"/>
    <x v="4"/>
    <x v="294"/>
    <s v="UNIDAD FUNC DE CONSULTA EXT"/>
    <x v="294"/>
    <s v="Subsidiado"/>
    <n v="1606886070"/>
  </r>
  <r>
    <n v="12"/>
    <n v="2018"/>
    <x v="4"/>
    <x v="864"/>
    <s v="UNIDAD FUNC DE CONSULTA EXT"/>
    <x v="862"/>
    <s v="Subsidiado"/>
    <n v="127528912"/>
  </r>
  <r>
    <n v="12"/>
    <n v="2018"/>
    <x v="4"/>
    <x v="213"/>
    <s v="UNIDAD FUNC DE CONSULTA EXT"/>
    <x v="213"/>
    <s v="Subsidiado"/>
    <n v="636181144"/>
  </r>
  <r>
    <n v="12"/>
    <n v="2018"/>
    <x v="4"/>
    <x v="509"/>
    <s v="UNIDAD FUNC DE CONSULTA EXT"/>
    <x v="509"/>
    <s v="Subsidiado"/>
    <n v="254466021"/>
  </r>
  <r>
    <n v="12"/>
    <n v="2018"/>
    <x v="4"/>
    <x v="865"/>
    <s v="UNIDAD FUNC DE CONSULTA EXT"/>
    <x v="863"/>
    <s v="Subsidiado"/>
    <n v="154982187"/>
  </r>
  <r>
    <n v="12"/>
    <n v="2018"/>
    <x v="17"/>
    <x v="866"/>
    <s v="UNIDAD FUNCIONAL QUIROFANO Y SALA DE PAR"/>
    <x v="864"/>
    <s v="Subsidiado"/>
    <n v="480000"/>
  </r>
  <r>
    <n v="12"/>
    <n v="2018"/>
    <x v="18"/>
    <x v="867"/>
    <s v="UNIDAD FUNCIONAL DE APOYO DIAGNOSTICO"/>
    <x v="865"/>
    <s v="Subsidiado"/>
    <n v="142300"/>
  </r>
  <r>
    <n v="12"/>
    <n v="2018"/>
    <x v="18"/>
    <x v="868"/>
    <s v="UNIDAD FUNCIONAL DE APOYO DIAGNOSTICO"/>
    <x v="866"/>
    <s v="Subsidiado"/>
    <n v="85000"/>
  </r>
  <r>
    <n v="12"/>
    <n v="2018"/>
    <x v="5"/>
    <x v="869"/>
    <s v="UNIDAD FUNCIONAL DE APOYO TERAPEUTICO"/>
    <x v="867"/>
    <s v="Subsidiado"/>
    <n v="540000"/>
  </r>
  <r>
    <n v="12"/>
    <n v="2018"/>
    <x v="5"/>
    <x v="870"/>
    <s v="UNIDAD FUNCIONAL DE APOYO TERAPEUTICO"/>
    <x v="868"/>
    <s v="Subsidiado"/>
    <n v="350000"/>
  </r>
  <r>
    <n v="12"/>
    <n v="2018"/>
    <x v="6"/>
    <x v="827"/>
    <s v="UNIDAD FUNCIONAL DE APOYO DIAGNOSTICO"/>
    <x v="826"/>
    <s v="Subsidiado"/>
    <n v="1900000"/>
  </r>
  <r>
    <n v="12"/>
    <n v="2018"/>
    <x v="6"/>
    <x v="871"/>
    <s v="UNIDAD FUNCIONAL DE APOYO DIAGNOSTICO"/>
    <x v="869"/>
    <s v="Subsidiado"/>
    <n v="100000"/>
  </r>
  <r>
    <n v="12"/>
    <n v="2018"/>
    <x v="9"/>
    <x v="872"/>
    <s v="UNIDAD FUNCIONAL HOSP E INTERNACION"/>
    <x v="870"/>
    <s v="Subsidiado"/>
    <n v="9447077"/>
  </r>
  <r>
    <n v="12"/>
    <n v="2018"/>
    <x v="9"/>
    <x v="92"/>
    <s v="UNIDAD FUNCIONAL HOSP E INTERNACION"/>
    <x v="92"/>
    <s v="Subsidiado"/>
    <n v="157608708"/>
  </r>
  <r>
    <n v="12"/>
    <n v="2018"/>
    <x v="9"/>
    <x v="37"/>
    <s v="UNIDAD FUNCIONAL HOSP E INTERNACION"/>
    <x v="37"/>
    <s v="Subsidiado"/>
    <n v="261924613"/>
  </r>
  <r>
    <n v="12"/>
    <n v="2018"/>
    <x v="9"/>
    <x v="647"/>
    <s v="UNIDAD FUNCIONAL HOSP E INTERNACION"/>
    <x v="647"/>
    <s v="Subsidiado"/>
    <n v="15735384"/>
  </r>
  <r>
    <n v="12"/>
    <n v="2018"/>
    <x v="9"/>
    <x v="873"/>
    <s v="UNIDAD FUNCIONAL HOSP E INTERNACION"/>
    <x v="871"/>
    <s v="Subsidiado"/>
    <n v="156000"/>
  </r>
  <r>
    <n v="12"/>
    <n v="2018"/>
    <x v="9"/>
    <x v="874"/>
    <s v="UNIDAD FUNCIONAL HOSP E INTERNACION"/>
    <x v="872"/>
    <s v="Subsidiado"/>
    <n v="1978565"/>
  </r>
  <r>
    <n v="12"/>
    <n v="2018"/>
    <x v="10"/>
    <x v="875"/>
    <s v="UNIDAD FUNCIONAL INTERNACION HOSPITALIZA"/>
    <x v="873"/>
    <s v="Subsidiado"/>
    <n v="1742569"/>
  </r>
  <r>
    <n v="12"/>
    <n v="2018"/>
    <x v="10"/>
    <x v="876"/>
    <s v="UNIDAD FUNCIONAL INTERNACION HOSPITALIZA"/>
    <x v="874"/>
    <s v="Subsidiado"/>
    <n v="635927"/>
  </r>
  <r>
    <n v="12"/>
    <n v="2018"/>
    <x v="10"/>
    <x v="37"/>
    <s v="UNIDAD FUNCIONAL INTERNACION HOSPITALIZA"/>
    <x v="37"/>
    <s v="Subsidiado"/>
    <n v="-40054491"/>
  </r>
  <r>
    <n v="12"/>
    <n v="2018"/>
    <x v="10"/>
    <x v="877"/>
    <s v="UNIDAD FUNCIONAL INTERNACION HOSPITALIZA"/>
    <x v="875"/>
    <s v="Subsidiado"/>
    <n v="318700"/>
  </r>
  <r>
    <n v="12"/>
    <n v="2018"/>
    <x v="10"/>
    <x v="665"/>
    <s v="UNIDAD FUNCIONAL INTERNACION HOSPITALIZA"/>
    <x v="665"/>
    <s v="Subsidiado"/>
    <n v="944889"/>
  </r>
  <r>
    <n v="12"/>
    <n v="2018"/>
    <x v="10"/>
    <x v="878"/>
    <s v="UNIDAD FUNCIONAL INTERNACION HOSPITALIZA"/>
    <x v="876"/>
    <s v="Subsidiado"/>
    <n v="-28801"/>
  </r>
  <r>
    <n v="12"/>
    <n v="2018"/>
    <x v="10"/>
    <x v="879"/>
    <s v="UNIDAD FUNCIONAL INTERNACION HOSPITALIZA"/>
    <x v="877"/>
    <s v="Subsidiado"/>
    <n v="3657247000"/>
  </r>
  <r>
    <n v="12"/>
    <n v="2018"/>
    <x v="10"/>
    <x v="880"/>
    <s v="UNIDAD FUNCIONAL INTERNACION HOSPITALIZA"/>
    <x v="878"/>
    <s v="Subsidiado"/>
    <n v="43124694"/>
  </r>
  <r>
    <n v="12"/>
    <n v="2018"/>
    <x v="10"/>
    <x v="881"/>
    <s v="UNIDAD FUNCIONAL INTERNACION HOSPITALIZA"/>
    <x v="879"/>
    <s v="Subsidiado"/>
    <n v="1962966.13"/>
  </r>
  <r>
    <n v="12"/>
    <n v="2018"/>
    <x v="21"/>
    <x v="882"/>
    <s v="UNIDAD FUNCIONAL DE APOYO TERAPEUTICO"/>
    <x v="880"/>
    <s v="Subsidiado"/>
    <n v="15000"/>
  </r>
  <r>
    <n v="12"/>
    <n v="2018"/>
    <x v="11"/>
    <x v="376"/>
    <s v="UNIDAD FUNCIONAL DE APOYO TERAPEUTICO"/>
    <x v="376"/>
    <s v="Subsidiado"/>
    <n v="-24975"/>
  </r>
  <r>
    <n v="12"/>
    <n v="2018"/>
    <x v="11"/>
    <x v="505"/>
    <s v="UNIDAD FUNCIONAL DE APOYO TERAPEUTICO"/>
    <x v="505"/>
    <s v="Subsidiado"/>
    <n v="340200"/>
  </r>
  <r>
    <n v="12"/>
    <n v="2018"/>
    <x v="11"/>
    <x v="883"/>
    <s v="UNIDAD FUNCIONAL DE APOYO TERAPEUTICO"/>
    <x v="881"/>
    <s v="Subsidiado"/>
    <n v="2074742"/>
  </r>
  <r>
    <n v="12"/>
    <n v="2018"/>
    <x v="11"/>
    <x v="270"/>
    <s v="UNIDAD FUNCIONAL DE APOYO TERAPEUTICO"/>
    <x v="270"/>
    <s v="Subsidiado"/>
    <n v="187300"/>
  </r>
  <r>
    <n v="12"/>
    <n v="2018"/>
    <x v="12"/>
    <x v="395"/>
    <s v="CONTRATOS CAPITADOS P PUBLICO"/>
    <x v="395"/>
    <s v="Subsidiado"/>
    <n v="131171856"/>
  </r>
  <r>
    <n v="12"/>
    <n v="2018"/>
    <x v="12"/>
    <x v="474"/>
    <s v="CONTRATOS CAPITADOS P PUBLICO"/>
    <x v="474"/>
    <s v="Subsidiado"/>
    <n v="41742840"/>
  </r>
  <r>
    <n v="12"/>
    <n v="2018"/>
    <x v="12"/>
    <x v="826"/>
    <s v="CONTRATOS CAPITADOS P PUBLICO"/>
    <x v="825"/>
    <s v="Subsidiado"/>
    <n v="19537416"/>
  </r>
  <r>
    <n v="12"/>
    <n v="2018"/>
    <x v="12"/>
    <x v="713"/>
    <s v="CONTRATOS CAPITADOS P PUBLICO"/>
    <x v="713"/>
    <s v="Subsidiado"/>
    <n v="25216877"/>
  </r>
  <r>
    <n v="12"/>
    <n v="2018"/>
    <x v="13"/>
    <x v="884"/>
    <s v="UNIDAD FUNCIONAL D CONSULTA EXT"/>
    <x v="882"/>
    <s v="Subsidiado"/>
    <n v="693460"/>
  </r>
  <r>
    <n v="12"/>
    <n v="2018"/>
    <x v="13"/>
    <x v="885"/>
    <s v="UNIDAD FUNCIONAL D CONSULTA EXT"/>
    <x v="883"/>
    <s v="Subsidiado"/>
    <n v="492904"/>
  </r>
  <r>
    <n v="12"/>
    <n v="2018"/>
    <x v="13"/>
    <x v="493"/>
    <s v="UNIDAD FUNCIONAL D CONSULTA EXT"/>
    <x v="493"/>
    <s v="Subsidiado"/>
    <n v="9050232"/>
  </r>
  <r>
    <n v="12"/>
    <n v="2018"/>
    <x v="13"/>
    <x v="453"/>
    <s v="UNIDAD FUNCIONAL D CONSULTA EXT"/>
    <x v="453"/>
    <s v="Subsidiado"/>
    <n v="491216"/>
  </r>
  <r>
    <n v="12"/>
    <n v="2018"/>
    <x v="14"/>
    <x v="886"/>
    <s v="OBLIGACIONES PENDIENTES Y CONOCIDAS"/>
    <x v="884"/>
    <s v="Subsidiado"/>
    <n v="-703350"/>
  </r>
  <r>
    <n v="12"/>
    <n v="2018"/>
    <x v="14"/>
    <x v="206"/>
    <s v="OBLIGACIONES PENDIENTES Y CONOCIDAS"/>
    <x v="206"/>
    <s v="Subsidiado"/>
    <n v="-16142050"/>
  </r>
  <r>
    <n v="12"/>
    <n v="2018"/>
    <x v="36"/>
    <x v="595"/>
    <s v="ALBERGUE AFILIADOS"/>
    <x v="595"/>
    <s v="Subsidiado"/>
    <n v="140900"/>
  </r>
  <r>
    <n v="12"/>
    <n v="2018"/>
    <x v="36"/>
    <x v="887"/>
    <s v="ALBERGUE AFILIADOS"/>
    <x v="885"/>
    <s v="Subsidiado"/>
    <n v="444459"/>
  </r>
  <r>
    <n v="12"/>
    <n v="2018"/>
    <x v="0"/>
    <x v="326"/>
    <s v="OTROS P PUBLICO"/>
    <x v="326"/>
    <s v="Subsidiado"/>
    <n v="2260703"/>
  </r>
  <r>
    <n v="12"/>
    <n v="2018"/>
    <x v="28"/>
    <x v="12"/>
    <s v="OTROS P PRIVADO"/>
    <x v="12"/>
    <s v="Subsidiado"/>
    <n v="1186014"/>
  </r>
  <r>
    <n v="12"/>
    <n v="2018"/>
    <x v="2"/>
    <x v="888"/>
    <s v="UNIDAD FUNC DE CONSULTA EXT"/>
    <x v="886"/>
    <s v="Subsidiado"/>
    <n v="307203362"/>
  </r>
  <r>
    <n v="12"/>
    <n v="2018"/>
    <x v="2"/>
    <x v="889"/>
    <s v="UNIDAD FUNC DE CONSULTA EXT"/>
    <x v="887"/>
    <s v="Subsidiado"/>
    <n v="121702533"/>
  </r>
  <r>
    <n v="12"/>
    <n v="2018"/>
    <x v="29"/>
    <x v="125"/>
    <s v="UNIDAD FUNC HOSP E INTERNACION"/>
    <x v="125"/>
    <s v="Subsidiado"/>
    <n v="551320"/>
  </r>
  <r>
    <n v="12"/>
    <n v="2018"/>
    <x v="4"/>
    <x v="290"/>
    <s v="UNIDAD FUNC DE CONSULTA EXT"/>
    <x v="290"/>
    <s v="Subsidiado"/>
    <n v="97800141"/>
  </r>
  <r>
    <n v="12"/>
    <n v="2018"/>
    <x v="4"/>
    <x v="365"/>
    <s v="UNIDAD FUNC DE CONSULTA EXT"/>
    <x v="365"/>
    <s v="Subsidiado"/>
    <n v="1539208166"/>
  </r>
  <r>
    <n v="12"/>
    <n v="2018"/>
    <x v="4"/>
    <x v="371"/>
    <s v="UNIDAD FUNC DE CONSULTA EXT"/>
    <x v="371"/>
    <s v="Subsidiado"/>
    <n v="617685991"/>
  </r>
  <r>
    <n v="12"/>
    <n v="2018"/>
    <x v="4"/>
    <x v="621"/>
    <s v="UNIDAD FUNC DE CONSULTA EXT"/>
    <x v="621"/>
    <s v="Subsidiado"/>
    <n v="308477606"/>
  </r>
  <r>
    <n v="12"/>
    <n v="2018"/>
    <x v="4"/>
    <x v="408"/>
    <s v="UNIDAD FUNC DE CONSULTA EXT"/>
    <x v="408"/>
    <s v="Subsidiado"/>
    <n v="71766792"/>
  </r>
  <r>
    <n v="12"/>
    <n v="2018"/>
    <x v="18"/>
    <x v="890"/>
    <s v="UNIDAD FUNCIONAL DE APOYO DIAGNOSTICO"/>
    <x v="888"/>
    <s v="Subsidiado"/>
    <n v="3900000"/>
  </r>
  <r>
    <n v="12"/>
    <n v="2018"/>
    <x v="18"/>
    <x v="891"/>
    <s v="UNIDAD FUNCIONAL DE APOYO DIAGNOSTICO"/>
    <x v="889"/>
    <s v="Subsidiado"/>
    <n v="24500"/>
  </r>
  <r>
    <n v="12"/>
    <n v="2018"/>
    <x v="5"/>
    <x v="521"/>
    <s v="UNIDAD FUNCIONAL DE APOYO TERAPEUTICO"/>
    <x v="521"/>
    <s v="Subsidiado"/>
    <n v="331500"/>
  </r>
  <r>
    <n v="12"/>
    <n v="2018"/>
    <x v="5"/>
    <x v="892"/>
    <s v="UNIDAD FUNCIONAL DE APOYO TERAPEUTICO"/>
    <x v="890"/>
    <s v="Subsidiado"/>
    <n v="260000"/>
  </r>
  <r>
    <n v="12"/>
    <n v="2018"/>
    <x v="24"/>
    <x v="569"/>
    <s v="UNIDAD FUNCIONAL DE CONS EXTERNA"/>
    <x v="569"/>
    <s v="Subsidiado"/>
    <n v="9495789"/>
  </r>
  <r>
    <n v="12"/>
    <n v="2018"/>
    <x v="25"/>
    <x v="10"/>
    <s v="UNIDAD FUNCIONAL D CONSULTA EXT"/>
    <x v="10"/>
    <s v="Subsidiado"/>
    <n v="2561900"/>
  </r>
  <r>
    <n v="12"/>
    <n v="2018"/>
    <x v="9"/>
    <x v="893"/>
    <s v="UNIDAD FUNCIONAL HOSP E INTERNACION"/>
    <x v="891"/>
    <s v="Subsidiado"/>
    <n v="5067770"/>
  </r>
  <r>
    <n v="12"/>
    <n v="2018"/>
    <x v="10"/>
    <x v="253"/>
    <s v="UNIDAD FUNCIONAL INTERNACION HOSPITALIZA"/>
    <x v="253"/>
    <s v="Subsidiado"/>
    <n v="617855064"/>
  </r>
  <r>
    <n v="12"/>
    <n v="2018"/>
    <x v="10"/>
    <x v="99"/>
    <s v="UNIDAD FUNCIONAL INTERNACION HOSPITALIZA"/>
    <x v="99"/>
    <s v="Subsidiado"/>
    <n v="5603454"/>
  </r>
  <r>
    <n v="12"/>
    <n v="2018"/>
    <x v="10"/>
    <x v="894"/>
    <s v="UNIDAD FUNCIONAL INTERNACION HOSPITALIZA"/>
    <x v="892"/>
    <s v="Subsidiado"/>
    <n v="115550"/>
  </r>
  <r>
    <n v="12"/>
    <n v="2018"/>
    <x v="10"/>
    <x v="895"/>
    <s v="UNIDAD FUNCIONAL INTERNACION HOSPITALIZA"/>
    <x v="893"/>
    <s v="Subsidiado"/>
    <n v="36963004"/>
  </r>
  <r>
    <n v="12"/>
    <n v="2018"/>
    <x v="10"/>
    <x v="425"/>
    <s v="UNIDAD FUNCIONAL INTERNACION HOSPITALIZA"/>
    <x v="425"/>
    <s v="Subsidiado"/>
    <n v="8417220"/>
  </r>
  <r>
    <n v="12"/>
    <n v="2018"/>
    <x v="10"/>
    <x v="891"/>
    <s v="UNIDAD FUNCIONAL INTERNACION HOSPITALIZA"/>
    <x v="889"/>
    <s v="Subsidiado"/>
    <n v="33954481"/>
  </r>
  <r>
    <n v="12"/>
    <n v="2018"/>
    <x v="10"/>
    <x v="896"/>
    <s v="UNIDAD FUNCIONAL INTERNACION HOSPITALIZA"/>
    <x v="894"/>
    <s v="Subsidiado"/>
    <n v="729348"/>
  </r>
  <r>
    <n v="12"/>
    <n v="2018"/>
    <x v="10"/>
    <x v="44"/>
    <s v="UNIDAD FUNCIONAL INTERNACION HOSPITALIZA"/>
    <x v="44"/>
    <s v="Subsidiado"/>
    <n v="62169538"/>
  </r>
  <r>
    <n v="12"/>
    <n v="2018"/>
    <x v="10"/>
    <x v="465"/>
    <s v="UNIDAD FUNCIONAL INTERNACION HOSPITALIZA"/>
    <x v="465"/>
    <s v="Subsidiado"/>
    <n v="1427709664"/>
  </r>
  <r>
    <n v="12"/>
    <n v="2018"/>
    <x v="10"/>
    <x v="897"/>
    <s v="UNIDAD FUNCIONAL INTERNACION HOSPITALIZA"/>
    <x v="895"/>
    <s v="Subsidiado"/>
    <n v="4426407"/>
  </r>
  <r>
    <n v="12"/>
    <n v="2018"/>
    <x v="10"/>
    <x v="898"/>
    <s v="UNIDAD FUNCIONAL INTERNACION HOSPITALIZA"/>
    <x v="896"/>
    <s v="Subsidiado"/>
    <n v="683756320"/>
  </r>
  <r>
    <n v="12"/>
    <n v="2018"/>
    <x v="10"/>
    <x v="476"/>
    <s v="UNIDAD FUNCIONAL INTERNACION HOSPITALIZA"/>
    <x v="476"/>
    <s v="Subsidiado"/>
    <n v="287850000"/>
  </r>
  <r>
    <n v="12"/>
    <n v="2018"/>
    <x v="21"/>
    <x v="365"/>
    <s v="UNIDAD FUNCIONAL DE APOYO TERAPEUTICO"/>
    <x v="365"/>
    <s v="Subsidiado"/>
    <n v="923652"/>
  </r>
  <r>
    <n v="12"/>
    <n v="2018"/>
    <x v="11"/>
    <x v="830"/>
    <s v="UNIDAD FUNCIONAL DE APOYO TERAPEUTICO"/>
    <x v="829"/>
    <s v="Subsidiado"/>
    <n v="992523"/>
  </r>
  <r>
    <n v="12"/>
    <n v="2018"/>
    <x v="11"/>
    <x v="276"/>
    <s v="UNIDAD FUNCIONAL DE APOYO TERAPEUTICO"/>
    <x v="276"/>
    <s v="Subsidiado"/>
    <n v="461304"/>
  </r>
  <r>
    <n v="12"/>
    <n v="2018"/>
    <x v="11"/>
    <x v="746"/>
    <s v="UNIDAD FUNCIONAL DE APOYO TERAPEUTICO"/>
    <x v="745"/>
    <s v="Subsidiado"/>
    <n v="207141"/>
  </r>
  <r>
    <n v="12"/>
    <n v="2018"/>
    <x v="11"/>
    <x v="167"/>
    <s v="UNIDAD FUNCIONAL DE APOYO TERAPEUTICO"/>
    <x v="167"/>
    <s v="Subsidiado"/>
    <n v="739776851"/>
  </r>
  <r>
    <n v="12"/>
    <n v="2018"/>
    <x v="11"/>
    <x v="591"/>
    <s v="UNIDAD FUNCIONAL DE APOYO TERAPEUTICO"/>
    <x v="591"/>
    <s v="Subsidiado"/>
    <n v="6766"/>
  </r>
  <r>
    <n v="12"/>
    <n v="2018"/>
    <x v="11"/>
    <x v="58"/>
    <s v="UNIDAD FUNCIONAL DE APOYO TERAPEUTICO"/>
    <x v="58"/>
    <s v="Subsidiado"/>
    <n v="10768344"/>
  </r>
  <r>
    <n v="12"/>
    <n v="2018"/>
    <x v="11"/>
    <x v="29"/>
    <s v="UNIDAD FUNCIONAL DE APOYO TERAPEUTICO"/>
    <x v="29"/>
    <s v="Subsidiado"/>
    <n v="8058180"/>
  </r>
  <r>
    <n v="12"/>
    <n v="2018"/>
    <x v="12"/>
    <x v="899"/>
    <s v="CONTRATOS CAPITADOS P PUBLICO"/>
    <x v="897"/>
    <s v="Subsidiado"/>
    <n v="3404822"/>
  </r>
  <r>
    <n v="12"/>
    <n v="2018"/>
    <x v="12"/>
    <x v="900"/>
    <s v="CONTRATOS CAPITADOS P PUBLICO"/>
    <x v="898"/>
    <s v="Subsidiado"/>
    <n v="72005203"/>
  </r>
  <r>
    <n v="12"/>
    <n v="2018"/>
    <x v="12"/>
    <x v="762"/>
    <s v="CONTRATOS CAPITADOS P PUBLICO"/>
    <x v="761"/>
    <s v="Subsidiado"/>
    <n v="7591694"/>
  </r>
  <r>
    <n v="12"/>
    <n v="2018"/>
    <x v="13"/>
    <x v="901"/>
    <s v="UNIDAD FUNCIONAL D CONSULTA EXT"/>
    <x v="899"/>
    <s v="Subsidiado"/>
    <n v="4312000"/>
  </r>
  <r>
    <n v="12"/>
    <n v="2018"/>
    <x v="14"/>
    <x v="628"/>
    <s v="OBLIGACIONES PENDIENTES Y CONOCIDAS"/>
    <x v="628"/>
    <s v="Subsidiado"/>
    <n v="202571844.24000001"/>
  </r>
  <r>
    <n v="12"/>
    <n v="2018"/>
    <x v="14"/>
    <x v="194"/>
    <s v="OBLIGACIONES PENDIENTES Y CONOCIDAS"/>
    <x v="194"/>
    <s v="Subsidiado"/>
    <n v="-293820"/>
  </r>
  <r>
    <n v="12"/>
    <n v="2018"/>
    <x v="14"/>
    <x v="902"/>
    <s v="OBLIGACIONES PENDIENTES Y CONOCIDAS"/>
    <x v="900"/>
    <s v="Subsidiado"/>
    <n v="-5508738.0099999998"/>
  </r>
  <r>
    <n v="12"/>
    <n v="2018"/>
    <x v="14"/>
    <x v="903"/>
    <s v="OBLIGACIONES PENDIENTES Y CONOCIDAS"/>
    <x v="901"/>
    <s v="Subsidiado"/>
    <n v="-2793440"/>
  </r>
  <r>
    <n v="12"/>
    <n v="2018"/>
    <x v="14"/>
    <x v="904"/>
    <s v="OBLIGACIONES PENDIENTES Y CONOCIDAS"/>
    <x v="902"/>
    <s v="Subsidiado"/>
    <n v="619682.37"/>
  </r>
  <r>
    <n v="12"/>
    <n v="2018"/>
    <x v="2"/>
    <x v="905"/>
    <s v="UNIDAD FUNC DE CONSULTA EXT"/>
    <x v="903"/>
    <s v="Subsidiado"/>
    <n v="40980415"/>
  </r>
  <r>
    <n v="12"/>
    <n v="2018"/>
    <x v="15"/>
    <x v="67"/>
    <s v="UNIDAD FUNCIONAL INTERNACION HOSPITALIZA"/>
    <x v="67"/>
    <s v="Subsidiado"/>
    <n v="8075219"/>
  </r>
  <r>
    <n v="12"/>
    <n v="2018"/>
    <x v="4"/>
    <x v="85"/>
    <s v="UNIDAD FUNC DE CONSULTA EXT"/>
    <x v="85"/>
    <s v="Subsidiado"/>
    <n v="62908920"/>
  </r>
  <r>
    <n v="12"/>
    <n v="2018"/>
    <x v="4"/>
    <x v="800"/>
    <s v="UNIDAD FUNC DE CONSULTA EXT"/>
    <x v="799"/>
    <s v="Subsidiado"/>
    <n v="323957176"/>
  </r>
  <r>
    <n v="12"/>
    <n v="2018"/>
    <x v="5"/>
    <x v="906"/>
    <s v="UNIDAD FUNCIONAL DE APOYO TERAPEUTICO"/>
    <x v="904"/>
    <s v="Subsidiado"/>
    <n v="60000"/>
  </r>
  <r>
    <n v="12"/>
    <n v="2018"/>
    <x v="6"/>
    <x v="171"/>
    <s v="UNIDAD FUNCIONAL DE APOYO DIAGNOSTICO"/>
    <x v="171"/>
    <s v="Subsidiado"/>
    <n v="182400"/>
  </r>
  <r>
    <n v="12"/>
    <n v="2018"/>
    <x v="24"/>
    <x v="250"/>
    <s v="UNIDAD FUNCIONAL DE CONS EXTERNA"/>
    <x v="250"/>
    <s v="Subsidiado"/>
    <n v="817276"/>
  </r>
  <r>
    <n v="12"/>
    <n v="2018"/>
    <x v="7"/>
    <x v="465"/>
    <s v="UNIDAD FUNCIONAL QUIROFANO Y SALA DE PAR"/>
    <x v="465"/>
    <s v="Subsidiado"/>
    <n v="51227162"/>
  </r>
  <r>
    <n v="12"/>
    <n v="2018"/>
    <x v="9"/>
    <x v="907"/>
    <s v="UNIDAD FUNCIONAL HOSP E INTERNACION"/>
    <x v="905"/>
    <s v="Subsidiado"/>
    <n v="6429589"/>
  </r>
  <r>
    <n v="12"/>
    <n v="2018"/>
    <x v="9"/>
    <x v="405"/>
    <s v="UNIDAD FUNCIONAL HOSP E INTERNACION"/>
    <x v="405"/>
    <s v="Subsidiado"/>
    <n v="77407339"/>
  </r>
  <r>
    <n v="12"/>
    <n v="2018"/>
    <x v="9"/>
    <x v="151"/>
    <s v="UNIDAD FUNCIONAL HOSP E INTERNACION"/>
    <x v="151"/>
    <s v="Subsidiado"/>
    <n v="53035790"/>
  </r>
  <r>
    <n v="12"/>
    <n v="2018"/>
    <x v="10"/>
    <x v="908"/>
    <s v="UNIDAD FUNCIONAL INTERNACION HOSPITALIZA"/>
    <x v="906"/>
    <s v="Subsidiado"/>
    <n v="725033274"/>
  </r>
  <r>
    <n v="12"/>
    <n v="2018"/>
    <x v="10"/>
    <x v="909"/>
    <s v="UNIDAD FUNCIONAL INTERNACION HOSPITALIZA"/>
    <x v="907"/>
    <s v="Subsidiado"/>
    <n v="493216938"/>
  </r>
  <r>
    <n v="12"/>
    <n v="2018"/>
    <x v="10"/>
    <x v="910"/>
    <s v="UNIDAD FUNCIONAL INTERNACION HOSPITALIZA"/>
    <x v="908"/>
    <s v="Subsidiado"/>
    <n v="4426407"/>
  </r>
  <r>
    <n v="12"/>
    <n v="2018"/>
    <x v="10"/>
    <x v="911"/>
    <s v="UNIDAD FUNCIONAL INTERNACION HOSPITALIZA"/>
    <x v="909"/>
    <s v="Subsidiado"/>
    <n v="9651581"/>
  </r>
  <r>
    <n v="12"/>
    <n v="2018"/>
    <x v="10"/>
    <x v="912"/>
    <s v="UNIDAD FUNCIONAL INTERNACION HOSPITALIZA"/>
    <x v="910"/>
    <s v="Subsidiado"/>
    <n v="101011"/>
  </r>
  <r>
    <n v="12"/>
    <n v="2018"/>
    <x v="10"/>
    <x v="344"/>
    <s v="UNIDAD FUNCIONAL INTERNACION HOSPITALIZA"/>
    <x v="344"/>
    <s v="Subsidiado"/>
    <n v="2184649471"/>
  </r>
  <r>
    <n v="12"/>
    <n v="2018"/>
    <x v="10"/>
    <x v="913"/>
    <s v="UNIDAD FUNCIONAL INTERNACION HOSPITALIZA"/>
    <x v="911"/>
    <s v="Subsidiado"/>
    <n v="58980000"/>
  </r>
  <r>
    <n v="12"/>
    <n v="2018"/>
    <x v="10"/>
    <x v="914"/>
    <s v="UNIDAD FUNCIONAL INTERNACION HOSPITALIZA"/>
    <x v="912"/>
    <s v="Subsidiado"/>
    <n v="4015765"/>
  </r>
  <r>
    <n v="12"/>
    <n v="2018"/>
    <x v="10"/>
    <x v="915"/>
    <s v="UNIDAD FUNCIONAL INTERNACION HOSPITALIZA"/>
    <x v="913"/>
    <s v="Subsidiado"/>
    <n v="191360585"/>
  </r>
  <r>
    <n v="12"/>
    <n v="2018"/>
    <x v="10"/>
    <x v="361"/>
    <s v="UNIDAD FUNCIONAL INTERNACION HOSPITALIZA"/>
    <x v="361"/>
    <s v="Subsidiado"/>
    <n v="43615562"/>
  </r>
  <r>
    <n v="12"/>
    <n v="2018"/>
    <x v="10"/>
    <x v="916"/>
    <s v="UNIDAD FUNCIONAL INTERNACION HOSPITALIZA"/>
    <x v="914"/>
    <s v="Subsidiado"/>
    <n v="128086871"/>
  </r>
  <r>
    <n v="12"/>
    <n v="2018"/>
    <x v="10"/>
    <x v="252"/>
    <s v="UNIDAD FUNCIONAL INTERNACION HOSPITALIZA"/>
    <x v="252"/>
    <s v="Subsidiado"/>
    <n v="773300"/>
  </r>
  <r>
    <n v="12"/>
    <n v="2018"/>
    <x v="21"/>
    <x v="379"/>
    <s v="UNIDAD FUNCIONAL DE APOYO TERAPEUTICO"/>
    <x v="379"/>
    <s v="Subsidiado"/>
    <n v="57800"/>
  </r>
  <r>
    <n v="12"/>
    <n v="2018"/>
    <x v="11"/>
    <x v="337"/>
    <s v="UNIDAD FUNCIONAL DE APOYO TERAPEUTICO"/>
    <x v="337"/>
    <s v="Subsidiado"/>
    <n v="63756"/>
  </r>
  <r>
    <n v="12"/>
    <n v="2018"/>
    <x v="11"/>
    <x v="567"/>
    <s v="UNIDAD FUNCIONAL DE APOYO TERAPEUTICO"/>
    <x v="567"/>
    <s v="Subsidiado"/>
    <n v="5953019"/>
  </r>
  <r>
    <n v="12"/>
    <n v="2018"/>
    <x v="11"/>
    <x v="571"/>
    <s v="UNIDAD FUNCIONAL DE APOYO TERAPEUTICO"/>
    <x v="571"/>
    <s v="Subsidiado"/>
    <n v="43661203"/>
  </r>
  <r>
    <n v="12"/>
    <n v="2018"/>
    <x v="12"/>
    <x v="10"/>
    <s v="CONTRATOS CAPITADOS P PUBLICO"/>
    <x v="10"/>
    <s v="Subsidiado"/>
    <n v="119310845"/>
  </r>
  <r>
    <n v="12"/>
    <n v="2018"/>
    <x v="40"/>
    <x v="917"/>
    <s v="CONTRATOS CAPITADOS P PRIVADO"/>
    <x v="915"/>
    <s v="Subsidiado"/>
    <n v="-1218126"/>
  </r>
  <r>
    <n v="12"/>
    <n v="2018"/>
    <x v="13"/>
    <x v="634"/>
    <s v="UNIDAD FUNCIONAL D CONSULTA EXT"/>
    <x v="634"/>
    <s v="Subsidiado"/>
    <n v="2595298"/>
  </r>
  <r>
    <n v="12"/>
    <n v="2018"/>
    <x v="13"/>
    <x v="12"/>
    <s v="UNIDAD FUNCIONAL D CONSULTA EXT"/>
    <x v="12"/>
    <s v="Subsidiado"/>
    <n v="5173643"/>
  </r>
  <r>
    <n v="12"/>
    <n v="2018"/>
    <x v="14"/>
    <x v="522"/>
    <s v="OBLIGACIONES PENDIENTES Y CONOCIDAS"/>
    <x v="522"/>
    <s v="Subsidiado"/>
    <n v="159877522.25"/>
  </r>
  <r>
    <n v="12"/>
    <n v="2018"/>
    <x v="14"/>
    <x v="918"/>
    <s v="OBLIGACIONES PENDIENTES Y CONOCIDAS"/>
    <x v="916"/>
    <s v="Subsidiado"/>
    <n v="-28751308.899999999"/>
  </r>
  <r>
    <n v="12"/>
    <n v="2018"/>
    <x v="14"/>
    <x v="36"/>
    <s v="OBLIGACIONES PENDIENTES Y CONOCIDAS"/>
    <x v="36"/>
    <s v="Subsidiado"/>
    <n v="29001526.579999998"/>
  </r>
  <r>
    <n v="12"/>
    <n v="2018"/>
    <x v="34"/>
    <x v="119"/>
    <s v="CARDIOVASCULARES P PRIVADO"/>
    <x v="119"/>
    <s v="Subsidiado"/>
    <n v="23428752"/>
  </r>
  <r>
    <n v="12"/>
    <n v="2018"/>
    <x v="0"/>
    <x v="617"/>
    <s v="OTROS P PUBLICO"/>
    <x v="617"/>
    <s v="Subsidiado"/>
    <n v="20192308"/>
  </r>
  <r>
    <n v="12"/>
    <n v="2018"/>
    <x v="28"/>
    <x v="488"/>
    <s v="OTROS P PRIVADO"/>
    <x v="488"/>
    <s v="Subsidiado"/>
    <n v="100722"/>
  </r>
  <r>
    <n v="12"/>
    <n v="2018"/>
    <x v="2"/>
    <x v="491"/>
    <s v="UNIDAD FUNC DE CONSULTA EXT"/>
    <x v="491"/>
    <s v="Subsidiado"/>
    <n v="544668844"/>
  </r>
  <r>
    <n v="12"/>
    <n v="2018"/>
    <x v="2"/>
    <x v="245"/>
    <s v="UNIDAD FUNC DE CONSULTA EXT"/>
    <x v="245"/>
    <s v="Subsidiado"/>
    <n v="203214420"/>
  </r>
  <r>
    <n v="12"/>
    <n v="2018"/>
    <x v="15"/>
    <x v="165"/>
    <s v="UNIDAD FUNCIONAL INTERNACION HOSPITALIZA"/>
    <x v="165"/>
    <s v="Subsidiado"/>
    <n v="24101000"/>
  </r>
  <r>
    <n v="12"/>
    <n v="2018"/>
    <x v="3"/>
    <x v="51"/>
    <s v="UNIDAD FUNCIONAL DE APOYO TERAPEUTICO"/>
    <x v="51"/>
    <s v="Subsidiado"/>
    <n v="-98455"/>
  </r>
  <r>
    <n v="12"/>
    <n v="2018"/>
    <x v="3"/>
    <x v="919"/>
    <s v="UNIDAD FUNCIONAL DE APOYO TERAPEUTICO"/>
    <x v="917"/>
    <s v="Subsidiado"/>
    <n v="1142400"/>
  </r>
  <r>
    <n v="12"/>
    <n v="2018"/>
    <x v="3"/>
    <x v="920"/>
    <s v="UNIDAD FUNCIONAL DE APOYO TERAPEUTICO"/>
    <x v="918"/>
    <s v="Subsidiado"/>
    <n v="63054450"/>
  </r>
  <r>
    <n v="12"/>
    <n v="2018"/>
    <x v="4"/>
    <x v="347"/>
    <s v="UNIDAD FUNC DE CONSULTA EXT"/>
    <x v="347"/>
    <s v="Subsidiado"/>
    <n v="739015816"/>
  </r>
  <r>
    <n v="12"/>
    <n v="2018"/>
    <x v="4"/>
    <x v="667"/>
    <s v="UNIDAD FUNC DE CONSULTA EXT"/>
    <x v="667"/>
    <s v="Subsidiado"/>
    <n v="456735899"/>
  </r>
  <r>
    <n v="12"/>
    <n v="2018"/>
    <x v="23"/>
    <x v="178"/>
    <s v="UNIDAD FUNCIONAL DE APOYO TERAPEUTICO"/>
    <x v="178"/>
    <s v="Subsidiado"/>
    <n v="3694907"/>
  </r>
  <r>
    <n v="12"/>
    <n v="2018"/>
    <x v="17"/>
    <x v="570"/>
    <s v="UNIDAD FUNCIONAL QUIROFANO Y SALA DE PAR"/>
    <x v="570"/>
    <s v="Subsidiado"/>
    <n v="285000"/>
  </r>
  <r>
    <n v="12"/>
    <n v="2018"/>
    <x v="5"/>
    <x v="921"/>
    <s v="UNIDAD FUNCIONAL DE APOYO TERAPEUTICO"/>
    <x v="919"/>
    <s v="Subsidiado"/>
    <n v="1472000"/>
  </r>
  <r>
    <n v="12"/>
    <n v="2018"/>
    <x v="5"/>
    <x v="922"/>
    <s v="UNIDAD FUNCIONAL DE APOYO TERAPEUTICO"/>
    <x v="920"/>
    <s v="Subsidiado"/>
    <n v="24000"/>
  </r>
  <r>
    <n v="12"/>
    <n v="2018"/>
    <x v="8"/>
    <x v="475"/>
    <s v="UNIDAD FUNCIONAL DE APOYO TERAPEUTICO"/>
    <x v="475"/>
    <s v="Subsidiado"/>
    <n v="35114737"/>
  </r>
  <r>
    <n v="12"/>
    <n v="2018"/>
    <x v="9"/>
    <x v="248"/>
    <s v="UNIDAD FUNCIONAL HOSP E INTERNACION"/>
    <x v="248"/>
    <s v="Subsidiado"/>
    <n v="44689401"/>
  </r>
  <r>
    <n v="12"/>
    <n v="2018"/>
    <x v="9"/>
    <x v="923"/>
    <s v="UNIDAD FUNCIONAL HOSP E INTERNACION"/>
    <x v="921"/>
    <s v="Subsidiado"/>
    <n v="688333"/>
  </r>
  <r>
    <n v="12"/>
    <n v="2018"/>
    <x v="9"/>
    <x v="566"/>
    <s v="UNIDAD FUNCIONAL HOSP E INTERNACION"/>
    <x v="566"/>
    <s v="Subsidiado"/>
    <n v="17876450"/>
  </r>
  <r>
    <n v="12"/>
    <n v="2018"/>
    <x v="9"/>
    <x v="623"/>
    <s v="UNIDAD FUNCIONAL HOSP E INTERNACION"/>
    <x v="623"/>
    <s v="Subsidiado"/>
    <n v="2099220"/>
  </r>
  <r>
    <n v="12"/>
    <n v="2018"/>
    <x v="10"/>
    <x v="420"/>
    <s v="UNIDAD FUNCIONAL INTERNACION HOSPITALIZA"/>
    <x v="420"/>
    <s v="Subsidiado"/>
    <n v="7027067"/>
  </r>
  <r>
    <n v="12"/>
    <n v="2018"/>
    <x v="10"/>
    <x v="924"/>
    <s v="UNIDAD FUNCIONAL INTERNACION HOSPITALIZA"/>
    <x v="922"/>
    <s v="Subsidiado"/>
    <n v="6308160"/>
  </r>
  <r>
    <n v="12"/>
    <n v="2018"/>
    <x v="10"/>
    <x v="470"/>
    <s v="UNIDAD FUNCIONAL INTERNACION HOSPITALIZA"/>
    <x v="470"/>
    <s v="Subsidiado"/>
    <n v="1987428515"/>
  </r>
  <r>
    <n v="12"/>
    <n v="2018"/>
    <x v="10"/>
    <x v="624"/>
    <s v="UNIDAD FUNCIONAL INTERNACION HOSPITALIZA"/>
    <x v="624"/>
    <s v="Subsidiado"/>
    <n v="479182190"/>
  </r>
  <r>
    <n v="12"/>
    <n v="2018"/>
    <x v="10"/>
    <x v="824"/>
    <s v="UNIDAD FUNCIONAL INTERNACION HOSPITALIZA"/>
    <x v="823"/>
    <s v="Subsidiado"/>
    <n v="344850000"/>
  </r>
  <r>
    <n v="12"/>
    <n v="2018"/>
    <x v="10"/>
    <x v="791"/>
    <s v="UNIDAD FUNCIONAL INTERNACION HOSPITALIZA"/>
    <x v="790"/>
    <s v="Subsidiado"/>
    <n v="3282688"/>
  </r>
  <r>
    <n v="12"/>
    <n v="2018"/>
    <x v="10"/>
    <x v="570"/>
    <s v="UNIDAD FUNCIONAL INTERNACION HOSPITALIZA"/>
    <x v="570"/>
    <s v="Subsidiado"/>
    <n v="5450750153"/>
  </r>
  <r>
    <n v="12"/>
    <n v="2018"/>
    <x v="10"/>
    <x v="329"/>
    <s v="UNIDAD FUNCIONAL INTERNACION HOSPITALIZA"/>
    <x v="329"/>
    <s v="Subsidiado"/>
    <n v="590428181"/>
  </r>
  <r>
    <n v="12"/>
    <n v="2018"/>
    <x v="10"/>
    <x v="518"/>
    <s v="UNIDAD FUNCIONAL INTERNACION HOSPITALIZA"/>
    <x v="518"/>
    <s v="Subsidiado"/>
    <n v="108500"/>
  </r>
  <r>
    <n v="12"/>
    <n v="2018"/>
    <x v="10"/>
    <x v="497"/>
    <s v="UNIDAD FUNCIONAL INTERNACION HOSPITALIZA"/>
    <x v="497"/>
    <s v="Subsidiado"/>
    <n v="80000"/>
  </r>
  <r>
    <n v="12"/>
    <n v="2018"/>
    <x v="10"/>
    <x v="925"/>
    <s v="UNIDAD FUNCIONAL INTERNACION HOSPITALIZA"/>
    <x v="923"/>
    <s v="Subsidiado"/>
    <n v="-13486"/>
  </r>
  <r>
    <n v="12"/>
    <n v="2018"/>
    <x v="10"/>
    <x v="926"/>
    <s v="UNIDAD FUNCIONAL INTERNACION HOSPITALIZA"/>
    <x v="924"/>
    <s v="Subsidiado"/>
    <n v="3416022"/>
  </r>
  <r>
    <n v="12"/>
    <n v="2018"/>
    <x v="10"/>
    <x v="927"/>
    <s v="UNIDAD FUNCIONAL INTERNACION HOSPITALIZA"/>
    <x v="925"/>
    <s v="Subsidiado"/>
    <n v="111647987"/>
  </r>
  <r>
    <n v="12"/>
    <n v="2018"/>
    <x v="10"/>
    <x v="928"/>
    <s v="UNIDAD FUNCIONAL INTERNACION HOSPITALIZA"/>
    <x v="926"/>
    <s v="Subsidiado"/>
    <n v="30297225"/>
  </r>
  <r>
    <n v="12"/>
    <n v="2018"/>
    <x v="10"/>
    <x v="467"/>
    <s v="UNIDAD FUNCIONAL INTERNACION HOSPITALIZA"/>
    <x v="467"/>
    <s v="Subsidiado"/>
    <n v="368606767"/>
  </r>
  <r>
    <n v="12"/>
    <n v="2018"/>
    <x v="10"/>
    <x v="929"/>
    <s v="UNIDAD FUNCIONAL INTERNACION HOSPITALIZA"/>
    <x v="927"/>
    <s v="Subsidiado"/>
    <n v="1555503188"/>
  </r>
  <r>
    <n v="12"/>
    <n v="2018"/>
    <x v="21"/>
    <x v="144"/>
    <s v="UNIDAD FUNCIONAL DE APOYO TERAPEUTICO"/>
    <x v="144"/>
    <s v="Subsidiado"/>
    <n v="1078300"/>
  </r>
  <r>
    <n v="12"/>
    <n v="2018"/>
    <x v="11"/>
    <x v="930"/>
    <s v="UNIDAD FUNCIONAL DE APOYO TERAPEUTICO"/>
    <x v="928"/>
    <s v="Subsidiado"/>
    <n v="6114451"/>
  </r>
  <r>
    <n v="12"/>
    <n v="2018"/>
    <x v="11"/>
    <x v="647"/>
    <s v="UNIDAD FUNCIONAL DE APOYO TERAPEUTICO"/>
    <x v="647"/>
    <s v="Subsidiado"/>
    <n v="720200"/>
  </r>
  <r>
    <n v="12"/>
    <n v="2018"/>
    <x v="11"/>
    <x v="626"/>
    <s v="UNIDAD FUNCIONAL DE APOYO TERAPEUTICO"/>
    <x v="626"/>
    <s v="Subsidiado"/>
    <n v="521300"/>
  </r>
  <r>
    <n v="12"/>
    <n v="2018"/>
    <x v="11"/>
    <x v="931"/>
    <s v="UNIDAD FUNCIONAL DE APOYO TERAPEUTICO"/>
    <x v="929"/>
    <s v="Subsidiado"/>
    <n v="213359"/>
  </r>
  <r>
    <n v="12"/>
    <n v="2018"/>
    <x v="11"/>
    <x v="106"/>
    <s v="UNIDAD FUNCIONAL DE APOYO TERAPEUTICO"/>
    <x v="106"/>
    <s v="Subsidiado"/>
    <n v="980598288"/>
  </r>
  <r>
    <n v="12"/>
    <n v="2018"/>
    <x v="11"/>
    <x v="932"/>
    <s v="UNIDAD FUNCIONAL DE APOYO TERAPEUTICO"/>
    <x v="930"/>
    <s v="Subsidiado"/>
    <n v="8340535"/>
  </r>
  <r>
    <n v="12"/>
    <n v="2018"/>
    <x v="11"/>
    <x v="933"/>
    <s v="UNIDAD FUNCIONAL DE APOYO TERAPEUTICO"/>
    <x v="931"/>
    <s v="Subsidiado"/>
    <n v="72180209"/>
  </r>
  <r>
    <n v="12"/>
    <n v="2018"/>
    <x v="12"/>
    <x v="934"/>
    <s v="CONTRATOS CAPITADOS P PUBLICO"/>
    <x v="932"/>
    <s v="Subsidiado"/>
    <n v="5322283"/>
  </r>
  <r>
    <n v="12"/>
    <n v="2018"/>
    <x v="12"/>
    <x v="935"/>
    <s v="CONTRATOS CAPITADOS P PUBLICO"/>
    <x v="933"/>
    <s v="Subsidiado"/>
    <n v="77045590"/>
  </r>
  <r>
    <n v="12"/>
    <n v="2018"/>
    <x v="12"/>
    <x v="473"/>
    <s v="CONTRATOS CAPITADOS P PUBLICO"/>
    <x v="473"/>
    <s v="Subsidiado"/>
    <n v="174017623"/>
  </r>
  <r>
    <n v="12"/>
    <n v="2018"/>
    <x v="12"/>
    <x v="449"/>
    <s v="CONTRATOS CAPITADOS P PUBLICO"/>
    <x v="449"/>
    <s v="Subsidiado"/>
    <n v="65526595"/>
  </r>
  <r>
    <n v="12"/>
    <n v="2018"/>
    <x v="13"/>
    <x v="54"/>
    <s v="UNIDAD FUNCIONAL D CONSULTA EXT"/>
    <x v="54"/>
    <s v="Subsidiado"/>
    <n v="175117677"/>
  </r>
  <r>
    <n v="12"/>
    <n v="2018"/>
    <x v="13"/>
    <x v="476"/>
    <s v="UNIDAD FUNCIONAL D CONSULTA EXT"/>
    <x v="476"/>
    <s v="Subsidiado"/>
    <n v="12930000"/>
  </r>
  <r>
    <n v="12"/>
    <n v="2018"/>
    <x v="13"/>
    <x v="504"/>
    <s v="UNIDAD FUNCIONAL D CONSULTA EXT"/>
    <x v="504"/>
    <s v="Subsidiado"/>
    <n v="1214178"/>
  </r>
  <r>
    <n v="12"/>
    <n v="2018"/>
    <x v="14"/>
    <x v="831"/>
    <s v="OBLIGACIONES PENDIENTES Y CONOCIDAS"/>
    <x v="830"/>
    <s v="Subsidiado"/>
    <n v="-13392080"/>
  </r>
  <r>
    <n v="12"/>
    <n v="2018"/>
    <x v="14"/>
    <x v="936"/>
    <s v="OBLIGACIONES PENDIENTES Y CONOCIDAS"/>
    <x v="934"/>
    <s v="Subsidiado"/>
    <n v="18323955.260000002"/>
  </r>
  <r>
    <n v="12"/>
    <n v="2018"/>
    <x v="34"/>
    <x v="493"/>
    <s v="CARDIOVASCULARES P PRIVADO"/>
    <x v="493"/>
    <s v="Subsidiado"/>
    <n v="470622"/>
  </r>
  <r>
    <n v="12"/>
    <n v="2018"/>
    <x v="34"/>
    <x v="937"/>
    <s v="CARDIOVASCULARES P PRIVADO"/>
    <x v="935"/>
    <s v="Subsidiado"/>
    <n v="255443812"/>
  </r>
  <r>
    <n v="12"/>
    <n v="2018"/>
    <x v="28"/>
    <x v="737"/>
    <s v="OTROS P PRIVADO"/>
    <x v="737"/>
    <s v="Subsidiado"/>
    <n v="5016"/>
  </r>
  <r>
    <n v="12"/>
    <n v="2018"/>
    <x v="3"/>
    <x v="67"/>
    <s v="UNIDAD FUNCIONAL DE APOYO TERAPEUTICO"/>
    <x v="67"/>
    <s v="Subsidiado"/>
    <n v="71555484"/>
  </r>
  <r>
    <n v="12"/>
    <n v="2018"/>
    <x v="4"/>
    <x v="41"/>
    <s v="UNIDAD FUNC DE CONSULTA EXT"/>
    <x v="41"/>
    <s v="Subsidiado"/>
    <n v="10391794"/>
  </r>
  <r>
    <n v="12"/>
    <n v="2018"/>
    <x v="4"/>
    <x v="423"/>
    <s v="UNIDAD FUNC DE CONSULTA EXT"/>
    <x v="423"/>
    <s v="Subsidiado"/>
    <n v="315503440"/>
  </r>
  <r>
    <n v="12"/>
    <n v="2018"/>
    <x v="4"/>
    <x v="215"/>
    <s v="UNIDAD FUNC DE CONSULTA EXT"/>
    <x v="215"/>
    <s v="Subsidiado"/>
    <n v="182294921"/>
  </r>
  <r>
    <n v="12"/>
    <n v="2018"/>
    <x v="16"/>
    <x v="171"/>
    <s v="UNIDAD FUNCIONAL HOSP E INTERNACION"/>
    <x v="171"/>
    <s v="Subsidiado"/>
    <n v="197600"/>
  </r>
  <r>
    <n v="12"/>
    <n v="2018"/>
    <x v="17"/>
    <x v="125"/>
    <s v="UNIDAD FUNCIONAL QUIROFANO Y SALA DE PAR"/>
    <x v="125"/>
    <s v="Subsidiado"/>
    <n v="666857"/>
  </r>
  <r>
    <n v="12"/>
    <n v="2018"/>
    <x v="6"/>
    <x v="165"/>
    <s v="UNIDAD FUNCIONAL DE APOYO DIAGNOSTICO"/>
    <x v="165"/>
    <s v="Subsidiado"/>
    <n v="51359140"/>
  </r>
  <r>
    <n v="12"/>
    <n v="2018"/>
    <x v="25"/>
    <x v="249"/>
    <s v="UNIDAD FUNCIONAL D CONSULTA EXT"/>
    <x v="249"/>
    <s v="Subsidiado"/>
    <n v="19925926"/>
  </r>
  <r>
    <n v="12"/>
    <n v="2018"/>
    <x v="9"/>
    <x v="371"/>
    <s v="UNIDAD FUNCIONAL HOSP E INTERNACION"/>
    <x v="371"/>
    <s v="Subsidiado"/>
    <n v="7707905"/>
  </r>
  <r>
    <n v="12"/>
    <n v="2018"/>
    <x v="9"/>
    <x v="491"/>
    <s v="UNIDAD FUNCIONAL HOSP E INTERNACION"/>
    <x v="491"/>
    <s v="Subsidiado"/>
    <n v="34798534"/>
  </r>
  <r>
    <n v="12"/>
    <n v="2018"/>
    <x v="9"/>
    <x v="807"/>
    <s v="UNIDAD FUNCIONAL HOSP E INTERNACION"/>
    <x v="806"/>
    <s v="Subsidiado"/>
    <n v="89093130"/>
  </r>
  <r>
    <n v="12"/>
    <n v="2018"/>
    <x v="9"/>
    <x v="938"/>
    <s v="UNIDAD FUNCIONAL HOSP E INTERNACION"/>
    <x v="936"/>
    <s v="Subsidiado"/>
    <n v="8054872"/>
  </r>
  <r>
    <n v="12"/>
    <n v="2018"/>
    <x v="9"/>
    <x v="939"/>
    <s v="UNIDAD FUNCIONAL HOSP E INTERNACION"/>
    <x v="937"/>
    <s v="Subsidiado"/>
    <n v="1450056"/>
  </r>
  <r>
    <n v="12"/>
    <n v="2018"/>
    <x v="9"/>
    <x v="593"/>
    <s v="UNIDAD FUNCIONAL HOSP E INTERNACION"/>
    <x v="593"/>
    <s v="Subsidiado"/>
    <n v="105596374"/>
  </r>
  <r>
    <n v="12"/>
    <n v="2018"/>
    <x v="35"/>
    <x v="39"/>
    <s v="UNIDAD FUNCIONAL DE CONS EXTERNA"/>
    <x v="39"/>
    <s v="Subsidiado"/>
    <n v="1437800"/>
  </r>
  <r>
    <n v="12"/>
    <n v="2018"/>
    <x v="10"/>
    <x v="511"/>
    <s v="UNIDAD FUNCIONAL INTERNACION HOSPITALIZA"/>
    <x v="511"/>
    <s v="Subsidiado"/>
    <n v="14285294"/>
  </r>
  <r>
    <n v="12"/>
    <n v="2018"/>
    <x v="10"/>
    <x v="940"/>
    <s v="UNIDAD FUNCIONAL INTERNACION HOSPITALIZA"/>
    <x v="938"/>
    <s v="Subsidiado"/>
    <n v="7808181"/>
  </r>
  <r>
    <n v="12"/>
    <n v="2018"/>
    <x v="10"/>
    <x v="701"/>
    <s v="UNIDAD FUNCIONAL INTERNACION HOSPITALIZA"/>
    <x v="701"/>
    <s v="Subsidiado"/>
    <n v="-6404893"/>
  </r>
  <r>
    <n v="12"/>
    <n v="2018"/>
    <x v="10"/>
    <x v="941"/>
    <s v="UNIDAD FUNCIONAL INTERNACION HOSPITALIZA"/>
    <x v="939"/>
    <s v="Subsidiado"/>
    <n v="5263239"/>
  </r>
  <r>
    <n v="12"/>
    <n v="2018"/>
    <x v="10"/>
    <x v="247"/>
    <s v="UNIDAD FUNCIONAL INTERNACION HOSPITALIZA"/>
    <x v="247"/>
    <s v="Subsidiado"/>
    <n v="2692995737"/>
  </r>
  <r>
    <n v="12"/>
    <n v="2018"/>
    <x v="10"/>
    <x v="331"/>
    <s v="UNIDAD FUNCIONAL INTERNACION HOSPITALIZA"/>
    <x v="331"/>
    <s v="Subsidiado"/>
    <n v="582971644"/>
  </r>
  <r>
    <n v="12"/>
    <n v="2018"/>
    <x v="10"/>
    <x v="542"/>
    <s v="UNIDAD FUNCIONAL INTERNACION HOSPITALIZA"/>
    <x v="542"/>
    <s v="Subsidiado"/>
    <n v="4156382145"/>
  </r>
  <r>
    <n v="12"/>
    <n v="2018"/>
    <x v="10"/>
    <x v="942"/>
    <s v="UNIDAD FUNCIONAL INTERNACION HOSPITALIZA"/>
    <x v="940"/>
    <s v="Subsidiado"/>
    <n v="215991455"/>
  </r>
  <r>
    <n v="12"/>
    <n v="2018"/>
    <x v="10"/>
    <x v="943"/>
    <s v="UNIDAD FUNCIONAL INTERNACION HOSPITALIZA"/>
    <x v="941"/>
    <s v="Subsidiado"/>
    <n v="1239823"/>
  </r>
  <r>
    <n v="12"/>
    <n v="2018"/>
    <x v="10"/>
    <x v="860"/>
    <s v="UNIDAD FUNCIONAL INTERNACION HOSPITALIZA"/>
    <x v="858"/>
    <s v="Subsidiado"/>
    <n v="108712256"/>
  </r>
  <r>
    <n v="12"/>
    <n v="2018"/>
    <x v="10"/>
    <x v="899"/>
    <s v="UNIDAD FUNCIONAL INTERNACION HOSPITALIZA"/>
    <x v="897"/>
    <s v="Subsidiado"/>
    <n v="-177800"/>
  </r>
  <r>
    <n v="12"/>
    <n v="2018"/>
    <x v="10"/>
    <x v="330"/>
    <s v="UNIDAD FUNCIONAL INTERNACION HOSPITALIZA"/>
    <x v="330"/>
    <s v="Subsidiado"/>
    <n v="1636518518"/>
  </r>
  <r>
    <n v="12"/>
    <n v="2018"/>
    <x v="21"/>
    <x v="133"/>
    <s v="UNIDAD FUNCIONAL DE APOYO TERAPEUTICO"/>
    <x v="133"/>
    <s v="Subsidiado"/>
    <n v="13810"/>
  </r>
  <r>
    <n v="12"/>
    <n v="2018"/>
    <x v="21"/>
    <x v="907"/>
    <s v="UNIDAD FUNCIONAL DE APOYO TERAPEUTICO"/>
    <x v="905"/>
    <s v="Subsidiado"/>
    <n v="15900"/>
  </r>
  <r>
    <n v="12"/>
    <n v="2018"/>
    <x v="21"/>
    <x v="807"/>
    <s v="UNIDAD FUNCIONAL DE APOYO TERAPEUTICO"/>
    <x v="806"/>
    <s v="Subsidiado"/>
    <n v="627000"/>
  </r>
  <r>
    <n v="12"/>
    <n v="2018"/>
    <x v="21"/>
    <x v="274"/>
    <s v="UNIDAD FUNCIONAL DE APOYO TERAPEUTICO"/>
    <x v="274"/>
    <s v="Subsidiado"/>
    <n v="-811436"/>
  </r>
  <r>
    <n v="12"/>
    <n v="2018"/>
    <x v="11"/>
    <x v="780"/>
    <s v="UNIDAD FUNCIONAL DE APOYO TERAPEUTICO"/>
    <x v="779"/>
    <s v="Subsidiado"/>
    <n v="566710"/>
  </r>
  <r>
    <n v="12"/>
    <n v="2018"/>
    <x v="11"/>
    <x v="944"/>
    <s v="UNIDAD FUNCIONAL DE APOYO TERAPEUTICO"/>
    <x v="942"/>
    <s v="Subsidiado"/>
    <n v="515050439"/>
  </r>
  <r>
    <n v="12"/>
    <n v="2018"/>
    <x v="11"/>
    <x v="473"/>
    <s v="UNIDAD FUNCIONAL DE APOYO TERAPEUTICO"/>
    <x v="473"/>
    <s v="Subsidiado"/>
    <n v="649646"/>
  </r>
  <r>
    <n v="12"/>
    <n v="2018"/>
    <x v="11"/>
    <x v="428"/>
    <s v="UNIDAD FUNCIONAL DE APOYO TERAPEUTICO"/>
    <x v="428"/>
    <s v="Subsidiado"/>
    <n v="3408071"/>
  </r>
  <r>
    <n v="12"/>
    <n v="2018"/>
    <x v="11"/>
    <x v="4"/>
    <s v="UNIDAD FUNCIONAL DE APOYO TERAPEUTICO"/>
    <x v="4"/>
    <s v="Subsidiado"/>
    <n v="383406010"/>
  </r>
  <r>
    <n v="12"/>
    <n v="2018"/>
    <x v="11"/>
    <x v="104"/>
    <s v="UNIDAD FUNCIONAL DE APOYO TERAPEUTICO"/>
    <x v="104"/>
    <s v="Subsidiado"/>
    <n v="7039456"/>
  </r>
  <r>
    <n v="12"/>
    <n v="2018"/>
    <x v="11"/>
    <x v="809"/>
    <s v="UNIDAD FUNCIONAL DE APOYO TERAPEUTICO"/>
    <x v="808"/>
    <s v="Subsidiado"/>
    <n v="136776048"/>
  </r>
  <r>
    <n v="12"/>
    <n v="2018"/>
    <x v="11"/>
    <x v="488"/>
    <s v="UNIDAD FUNCIONAL DE APOYO TERAPEUTICO"/>
    <x v="488"/>
    <s v="Subsidiado"/>
    <n v="1220822966"/>
  </r>
  <r>
    <n v="12"/>
    <n v="2018"/>
    <x v="11"/>
    <x v="945"/>
    <s v="UNIDAD FUNCIONAL DE APOYO TERAPEUTICO"/>
    <x v="943"/>
    <s v="Subsidiado"/>
    <n v="1007550903"/>
  </r>
  <r>
    <n v="12"/>
    <n v="2018"/>
    <x v="11"/>
    <x v="325"/>
    <s v="UNIDAD FUNCIONAL DE APOYO TERAPEUTICO"/>
    <x v="325"/>
    <s v="Subsidiado"/>
    <n v="122468446"/>
  </r>
  <r>
    <n v="12"/>
    <n v="2018"/>
    <x v="12"/>
    <x v="942"/>
    <s v="CONTRATOS CAPITADOS P PUBLICO"/>
    <x v="940"/>
    <s v="Subsidiado"/>
    <n v="17267568"/>
  </r>
  <r>
    <n v="12"/>
    <n v="2018"/>
    <x v="12"/>
    <x v="946"/>
    <s v="CONTRATOS CAPITADOS P PUBLICO"/>
    <x v="944"/>
    <s v="Subsidiado"/>
    <n v="7609216"/>
  </r>
  <r>
    <n v="12"/>
    <n v="2018"/>
    <x v="12"/>
    <x v="348"/>
    <s v="CONTRATOS CAPITADOS P PUBLICO"/>
    <x v="348"/>
    <s v="Subsidiado"/>
    <n v="19537325"/>
  </r>
  <r>
    <n v="12"/>
    <n v="2018"/>
    <x v="13"/>
    <x v="499"/>
    <s v="UNIDAD FUNCIONAL D CONSULTA EXT"/>
    <x v="499"/>
    <s v="Subsidiado"/>
    <n v="152900"/>
  </r>
  <r>
    <n v="12"/>
    <n v="2018"/>
    <x v="13"/>
    <x v="207"/>
    <s v="UNIDAD FUNCIONAL D CONSULTA EXT"/>
    <x v="207"/>
    <s v="Subsidiado"/>
    <n v="40827"/>
  </r>
  <r>
    <n v="12"/>
    <n v="2018"/>
    <x v="14"/>
    <x v="733"/>
    <s v="OBLIGACIONES PENDIENTES Y CONOCIDAS"/>
    <x v="733"/>
    <s v="Subsidiado"/>
    <n v="360836.11"/>
  </r>
  <r>
    <n v="12"/>
    <n v="2018"/>
    <x v="14"/>
    <x v="279"/>
    <s v="OBLIGACIONES PENDIENTES Y CONOCIDAS"/>
    <x v="279"/>
    <s v="Subsidiado"/>
    <n v="-6352213.4500000002"/>
  </r>
  <r>
    <n v="12"/>
    <n v="2018"/>
    <x v="14"/>
    <x v="947"/>
    <s v="OBLIGACIONES PENDIENTES Y CONOCIDAS"/>
    <x v="945"/>
    <s v="Subsidiado"/>
    <n v="-4730707.93"/>
  </r>
  <r>
    <n v="12"/>
    <n v="2018"/>
    <x v="14"/>
    <x v="768"/>
    <s v="OBLIGACIONES PENDIENTES Y CONOCIDAS"/>
    <x v="767"/>
    <s v="Subsidiado"/>
    <n v="-1759707.22"/>
  </r>
  <r>
    <n v="12"/>
    <n v="2018"/>
    <x v="14"/>
    <x v="160"/>
    <s v="OBLIGACIONES PENDIENTES Y CONOCIDAS"/>
    <x v="160"/>
    <s v="Subsidiado"/>
    <n v="77592424.340000004"/>
  </r>
  <r>
    <n v="12"/>
    <n v="2018"/>
    <x v="28"/>
    <x v="937"/>
    <s v="OTROS P PRIVADO"/>
    <x v="935"/>
    <s v="Subsidiado"/>
    <n v="11357144"/>
  </r>
  <r>
    <n v="12"/>
    <n v="2018"/>
    <x v="2"/>
    <x v="342"/>
    <s v="UNIDAD FUNC DE CONSULTA EXT"/>
    <x v="342"/>
    <s v="Subsidiado"/>
    <n v="30326899"/>
  </r>
  <r>
    <n v="12"/>
    <n v="2018"/>
    <x v="2"/>
    <x v="593"/>
    <s v="UNIDAD FUNC DE CONSULTA EXT"/>
    <x v="593"/>
    <s v="Subsidiado"/>
    <n v="785086899"/>
  </r>
  <r>
    <n v="12"/>
    <n v="2018"/>
    <x v="29"/>
    <x v="686"/>
    <s v="UNIDAD FUNC HOSP E INTERNACION"/>
    <x v="686"/>
    <s v="Subsidiado"/>
    <n v="38140"/>
  </r>
  <r>
    <n v="12"/>
    <n v="2018"/>
    <x v="16"/>
    <x v="247"/>
    <s v="UNIDAD FUNCIONAL HOSP E INTERNACION"/>
    <x v="247"/>
    <s v="Subsidiado"/>
    <n v="30669425"/>
  </r>
  <r>
    <n v="12"/>
    <n v="2018"/>
    <x v="17"/>
    <x v="539"/>
    <s v="UNIDAD FUNCIONAL QUIROFANO Y SALA DE PAR"/>
    <x v="539"/>
    <s v="Subsidiado"/>
    <n v="32665916"/>
  </r>
  <r>
    <n v="12"/>
    <n v="2018"/>
    <x v="24"/>
    <x v="948"/>
    <s v="UNIDAD FUNCIONAL DE CONS EXTERNA"/>
    <x v="946"/>
    <s v="Subsidiado"/>
    <n v="319700"/>
  </r>
  <r>
    <n v="12"/>
    <n v="2018"/>
    <x v="30"/>
    <x v="571"/>
    <s v="UNIDAD FUNCIONAL INTERNACION HOSPITALIZA"/>
    <x v="571"/>
    <s v="Subsidiado"/>
    <n v="5428560"/>
  </r>
  <r>
    <n v="12"/>
    <n v="2018"/>
    <x v="19"/>
    <x v="605"/>
    <s v="UNIDAD FUNCIONAL INTERNACION HOSPITALIZA"/>
    <x v="605"/>
    <s v="Subsidiado"/>
    <n v="496748549"/>
  </r>
  <r>
    <n v="12"/>
    <n v="2018"/>
    <x v="9"/>
    <x v="798"/>
    <s v="UNIDAD FUNCIONAL HOSP E INTERNACION"/>
    <x v="797"/>
    <s v="Subsidiado"/>
    <n v="249498848"/>
  </r>
  <r>
    <n v="12"/>
    <n v="2018"/>
    <x v="9"/>
    <x v="558"/>
    <s v="UNIDAD FUNCIONAL HOSP E INTERNACION"/>
    <x v="558"/>
    <s v="Subsidiado"/>
    <n v="33466673"/>
  </r>
  <r>
    <n v="12"/>
    <n v="2018"/>
    <x v="9"/>
    <x v="949"/>
    <s v="UNIDAD FUNCIONAL HOSP E INTERNACION"/>
    <x v="947"/>
    <s v="Subsidiado"/>
    <n v="24944604"/>
  </r>
  <r>
    <n v="12"/>
    <n v="2018"/>
    <x v="9"/>
    <x v="57"/>
    <s v="UNIDAD FUNCIONAL HOSP E INTERNACION"/>
    <x v="57"/>
    <s v="Subsidiado"/>
    <n v="774545"/>
  </r>
  <r>
    <n v="12"/>
    <n v="2018"/>
    <x v="9"/>
    <x v="724"/>
    <s v="UNIDAD FUNCIONAL HOSP E INTERNACION"/>
    <x v="724"/>
    <s v="Subsidiado"/>
    <n v="1438811"/>
  </r>
  <r>
    <n v="12"/>
    <n v="2018"/>
    <x v="9"/>
    <x v="950"/>
    <s v="UNIDAD FUNCIONAL HOSP E INTERNACION"/>
    <x v="948"/>
    <s v="Subsidiado"/>
    <n v="11091447"/>
  </r>
  <r>
    <n v="12"/>
    <n v="2018"/>
    <x v="9"/>
    <x v="951"/>
    <s v="UNIDAD FUNCIONAL HOSP E INTERNACION"/>
    <x v="949"/>
    <s v="Subsidiado"/>
    <n v="24959"/>
  </r>
  <r>
    <n v="12"/>
    <n v="2018"/>
    <x v="9"/>
    <x v="952"/>
    <s v="UNIDAD FUNCIONAL HOSP E INTERNACION"/>
    <x v="950"/>
    <s v="Subsidiado"/>
    <n v="659510"/>
  </r>
  <r>
    <n v="12"/>
    <n v="2018"/>
    <x v="9"/>
    <x v="882"/>
    <s v="UNIDAD FUNCIONAL HOSP E INTERNACION"/>
    <x v="880"/>
    <s v="Subsidiado"/>
    <n v="9525908"/>
  </r>
  <r>
    <n v="12"/>
    <n v="2018"/>
    <x v="10"/>
    <x v="142"/>
    <s v="UNIDAD FUNCIONAL INTERNACION HOSPITALIZA"/>
    <x v="142"/>
    <s v="Subsidiado"/>
    <n v="39875380"/>
  </r>
  <r>
    <n v="12"/>
    <n v="2018"/>
    <x v="10"/>
    <x v="953"/>
    <s v="UNIDAD FUNCIONAL INTERNACION HOSPITALIZA"/>
    <x v="951"/>
    <s v="Subsidiado"/>
    <n v="16260922"/>
  </r>
  <r>
    <n v="12"/>
    <n v="2018"/>
    <x v="10"/>
    <x v="954"/>
    <s v="UNIDAD FUNCIONAL INTERNACION HOSPITALIZA"/>
    <x v="952"/>
    <s v="Subsidiado"/>
    <n v="2069278"/>
  </r>
  <r>
    <n v="12"/>
    <n v="2018"/>
    <x v="10"/>
    <x v="955"/>
    <s v="UNIDAD FUNCIONAL INTERNACION HOSPITALIZA"/>
    <x v="953"/>
    <s v="Subsidiado"/>
    <n v="488062"/>
  </r>
  <r>
    <n v="12"/>
    <n v="2018"/>
    <x v="10"/>
    <x v="956"/>
    <s v="UNIDAD FUNCIONAL INTERNACION HOSPITALIZA"/>
    <x v="954"/>
    <s v="Subsidiado"/>
    <n v="4208610"/>
  </r>
  <r>
    <n v="12"/>
    <n v="2018"/>
    <x v="10"/>
    <x v="957"/>
    <s v="UNIDAD FUNCIONAL INTERNACION HOSPITALIZA"/>
    <x v="955"/>
    <s v="Subsidiado"/>
    <n v="297496612"/>
  </r>
  <r>
    <n v="12"/>
    <n v="2018"/>
    <x v="10"/>
    <x v="932"/>
    <s v="UNIDAD FUNCIONAL INTERNACION HOSPITALIZA"/>
    <x v="930"/>
    <s v="Subsidiado"/>
    <n v="53449456"/>
  </r>
  <r>
    <n v="12"/>
    <n v="2018"/>
    <x v="10"/>
    <x v="784"/>
    <s v="UNIDAD FUNCIONAL INTERNACION HOSPITALIZA"/>
    <x v="783"/>
    <s v="Subsidiado"/>
    <n v="85861810"/>
  </r>
  <r>
    <n v="12"/>
    <n v="2018"/>
    <x v="10"/>
    <x v="171"/>
    <s v="UNIDAD FUNCIONAL INTERNACION HOSPITALIZA"/>
    <x v="171"/>
    <s v="Subsidiado"/>
    <n v="63728504"/>
  </r>
  <r>
    <n v="12"/>
    <n v="2018"/>
    <x v="27"/>
    <x v="917"/>
    <s v="CONTRATOS POR EVENTOS P PRIVADO"/>
    <x v="915"/>
    <s v="Subsidiado"/>
    <n v="-31002"/>
  </r>
  <r>
    <n v="12"/>
    <n v="2018"/>
    <x v="21"/>
    <x v="294"/>
    <s v="UNIDAD FUNCIONAL DE APOYO TERAPEUTICO"/>
    <x v="294"/>
    <s v="Subsidiado"/>
    <n v="26800"/>
  </r>
  <r>
    <n v="12"/>
    <n v="2018"/>
    <x v="11"/>
    <x v="958"/>
    <s v="UNIDAD FUNCIONAL DE APOYO TERAPEUTICO"/>
    <x v="956"/>
    <s v="Subsidiado"/>
    <n v="9959568"/>
  </r>
  <r>
    <n v="12"/>
    <n v="2018"/>
    <x v="11"/>
    <x v="629"/>
    <s v="UNIDAD FUNCIONAL DE APOYO TERAPEUTICO"/>
    <x v="629"/>
    <s v="Subsidiado"/>
    <n v="290000"/>
  </r>
  <r>
    <n v="12"/>
    <n v="2018"/>
    <x v="11"/>
    <x v="6"/>
    <s v="UNIDAD FUNCIONAL DE APOYO TERAPEUTICO"/>
    <x v="6"/>
    <s v="Subsidiado"/>
    <n v="393363"/>
  </r>
  <r>
    <n v="12"/>
    <n v="2018"/>
    <x v="11"/>
    <x v="101"/>
    <s v="UNIDAD FUNCIONAL DE APOYO TERAPEUTICO"/>
    <x v="101"/>
    <s v="Subsidiado"/>
    <n v="2055374"/>
  </r>
  <r>
    <n v="12"/>
    <n v="2018"/>
    <x v="11"/>
    <x v="145"/>
    <s v="UNIDAD FUNCIONAL DE APOYO TERAPEUTICO"/>
    <x v="145"/>
    <s v="Subsidiado"/>
    <n v="94178"/>
  </r>
  <r>
    <n v="12"/>
    <n v="2018"/>
    <x v="11"/>
    <x v="959"/>
    <s v="UNIDAD FUNCIONAL DE APOYO TERAPEUTICO"/>
    <x v="957"/>
    <s v="Subsidiado"/>
    <n v="11576719"/>
  </r>
  <r>
    <n v="12"/>
    <n v="2018"/>
    <x v="11"/>
    <x v="176"/>
    <s v="UNIDAD FUNCIONAL DE APOYO TERAPEUTICO"/>
    <x v="176"/>
    <s v="Subsidiado"/>
    <n v="15913948296.99"/>
  </r>
  <r>
    <n v="12"/>
    <n v="2018"/>
    <x v="12"/>
    <x v="960"/>
    <s v="CONTRATOS CAPITADOS P PUBLICO"/>
    <x v="958"/>
    <s v="Subsidiado"/>
    <n v="28613495"/>
  </r>
  <r>
    <n v="12"/>
    <n v="2018"/>
    <x v="12"/>
    <x v="472"/>
    <s v="CONTRATOS CAPITADOS P PUBLICO"/>
    <x v="472"/>
    <s v="Subsidiado"/>
    <n v="1089197602"/>
  </r>
  <r>
    <n v="12"/>
    <n v="2018"/>
    <x v="12"/>
    <x v="117"/>
    <s v="CONTRATOS CAPITADOS P PUBLICO"/>
    <x v="117"/>
    <s v="Subsidiado"/>
    <n v="35757250"/>
  </r>
  <r>
    <n v="12"/>
    <n v="2018"/>
    <x v="12"/>
    <x v="807"/>
    <s v="CONTRATOS CAPITADOS P PUBLICO"/>
    <x v="806"/>
    <s v="Subsidiado"/>
    <n v="2444094945"/>
  </r>
  <r>
    <n v="12"/>
    <n v="2018"/>
    <x v="13"/>
    <x v="67"/>
    <s v="UNIDAD FUNCIONAL D CONSULTA EXT"/>
    <x v="67"/>
    <s v="Subsidiado"/>
    <n v="1998100"/>
  </r>
  <r>
    <n v="12"/>
    <n v="2018"/>
    <x v="13"/>
    <x v="109"/>
    <s v="UNIDAD FUNCIONAL D CONSULTA EXT"/>
    <x v="109"/>
    <s v="Subsidiado"/>
    <n v="27499904"/>
  </r>
  <r>
    <n v="12"/>
    <n v="2018"/>
    <x v="13"/>
    <x v="171"/>
    <s v="UNIDAD FUNCIONAL D CONSULTA EXT"/>
    <x v="171"/>
    <s v="Subsidiado"/>
    <n v="18200"/>
  </r>
  <r>
    <n v="12"/>
    <n v="2018"/>
    <x v="14"/>
    <x v="961"/>
    <s v="OBLIGACIONES PENDIENTES Y CONOCIDAS"/>
    <x v="959"/>
    <s v="Subsidiado"/>
    <n v="326458059.98000002"/>
  </r>
  <r>
    <n v="12"/>
    <n v="2018"/>
    <x v="14"/>
    <x v="247"/>
    <s v="OBLIGACIONES PENDIENTES Y CONOCIDAS"/>
    <x v="247"/>
    <s v="Subsidiado"/>
    <n v="481199543.80000001"/>
  </r>
  <r>
    <n v="12"/>
    <n v="2018"/>
    <x v="14"/>
    <x v="24"/>
    <s v="OBLIGACIONES PENDIENTES Y CONOCIDAS"/>
    <x v="24"/>
    <s v="Subsidiado"/>
    <n v="-343619941.19999999"/>
  </r>
  <r>
    <n v="12"/>
    <n v="2018"/>
    <x v="14"/>
    <x v="589"/>
    <s v="OBLIGACIONES PENDIENTES Y CONOCIDAS"/>
    <x v="589"/>
    <s v="Subsidiado"/>
    <n v="-12065243.34"/>
  </r>
  <r>
    <n v="12"/>
    <n v="2018"/>
    <x v="14"/>
    <x v="39"/>
    <s v="OBLIGACIONES PENDIENTES Y CONOCIDAS"/>
    <x v="39"/>
    <s v="Subsidiado"/>
    <n v="356340800.60000002"/>
  </r>
  <r>
    <n v="12"/>
    <n v="2018"/>
    <x v="14"/>
    <x v="421"/>
    <s v="OBLIGACIONES PENDIENTES Y CONOCIDAS"/>
    <x v="421"/>
    <s v="Subsidiado"/>
    <n v="-2708205"/>
  </r>
  <r>
    <n v="12"/>
    <n v="2018"/>
    <x v="0"/>
    <x v="344"/>
    <s v="OTROS P PUBLICO"/>
    <x v="344"/>
    <s v="Subsidiado"/>
    <n v="1961400"/>
  </r>
  <r>
    <n v="12"/>
    <n v="2018"/>
    <x v="0"/>
    <x v="28"/>
    <s v="OTROS P PUBLICO"/>
    <x v="28"/>
    <s v="Subsidiado"/>
    <n v="9070038"/>
  </r>
  <r>
    <n v="12"/>
    <n v="2018"/>
    <x v="28"/>
    <x v="108"/>
    <s v="OTROS P PRIVADO"/>
    <x v="108"/>
    <s v="Subsidiado"/>
    <n v="13206"/>
  </r>
  <r>
    <n v="12"/>
    <n v="2018"/>
    <x v="2"/>
    <x v="313"/>
    <s v="UNIDAD FUNC DE CONSULTA EXT"/>
    <x v="313"/>
    <s v="Subsidiado"/>
    <n v="29447577"/>
  </r>
  <r>
    <n v="12"/>
    <n v="2018"/>
    <x v="2"/>
    <x v="899"/>
    <s v="UNIDAD FUNC DE CONSULTA EXT"/>
    <x v="897"/>
    <s v="Subsidiado"/>
    <n v="98315934"/>
  </r>
  <r>
    <n v="12"/>
    <n v="2018"/>
    <x v="4"/>
    <x v="637"/>
    <s v="UNIDAD FUNC DE CONSULTA EXT"/>
    <x v="637"/>
    <s v="Subsidiado"/>
    <n v="360285272"/>
  </r>
  <r>
    <n v="12"/>
    <n v="2018"/>
    <x v="4"/>
    <x v="488"/>
    <s v="UNIDAD FUNC DE CONSULTA EXT"/>
    <x v="488"/>
    <s v="Subsidiado"/>
    <n v="226304750"/>
  </r>
  <r>
    <n v="12"/>
    <n v="2018"/>
    <x v="17"/>
    <x v="522"/>
    <s v="UNIDAD FUNCIONAL QUIROFANO Y SALA DE PAR"/>
    <x v="522"/>
    <s v="Subsidiado"/>
    <n v="28173959"/>
  </r>
  <r>
    <n v="12"/>
    <n v="2018"/>
    <x v="5"/>
    <x v="962"/>
    <s v="UNIDAD FUNCIONAL DE APOYO TERAPEUTICO"/>
    <x v="960"/>
    <s v="Subsidiado"/>
    <n v="4380000"/>
  </r>
  <r>
    <n v="12"/>
    <n v="2018"/>
    <x v="5"/>
    <x v="963"/>
    <s v="UNIDAD FUNCIONAL DE APOYO TERAPEUTICO"/>
    <x v="961"/>
    <s v="Subsidiado"/>
    <n v="794000"/>
  </r>
  <r>
    <n v="12"/>
    <n v="2018"/>
    <x v="6"/>
    <x v="16"/>
    <s v="UNIDAD FUNCIONAL DE APOYO DIAGNOSTICO"/>
    <x v="16"/>
    <s v="Subsidiado"/>
    <n v="13664220"/>
  </r>
  <r>
    <n v="12"/>
    <n v="2018"/>
    <x v="19"/>
    <x v="924"/>
    <s v="UNIDAD FUNCIONAL INTERNACION HOSPITALIZA"/>
    <x v="922"/>
    <s v="Subsidiado"/>
    <n v="1581590"/>
  </r>
  <r>
    <n v="12"/>
    <n v="2018"/>
    <x v="25"/>
    <x v="282"/>
    <s v="UNIDAD FUNCIONAL D CONSULTA EXT"/>
    <x v="282"/>
    <s v="Subsidiado"/>
    <n v="760000"/>
  </r>
  <r>
    <n v="12"/>
    <n v="2018"/>
    <x v="9"/>
    <x v="613"/>
    <s v="UNIDAD FUNCIONAL HOSP E INTERNACION"/>
    <x v="613"/>
    <s v="Subsidiado"/>
    <n v="352656011"/>
  </r>
  <r>
    <n v="12"/>
    <n v="2018"/>
    <x v="9"/>
    <x v="56"/>
    <s v="UNIDAD FUNCIONAL HOSP E INTERNACION"/>
    <x v="56"/>
    <s v="Subsidiado"/>
    <n v="1560067"/>
  </r>
  <r>
    <n v="12"/>
    <n v="2018"/>
    <x v="10"/>
    <x v="468"/>
    <s v="UNIDAD FUNCIONAL INTERNACION HOSPITALIZA"/>
    <x v="468"/>
    <s v="Subsidiado"/>
    <n v="44223317"/>
  </r>
  <r>
    <n v="12"/>
    <n v="2018"/>
    <x v="10"/>
    <x v="964"/>
    <s v="UNIDAD FUNCIONAL INTERNACION HOSPITALIZA"/>
    <x v="962"/>
    <s v="Subsidiado"/>
    <n v="25377017"/>
  </r>
  <r>
    <n v="12"/>
    <n v="2018"/>
    <x v="10"/>
    <x v="965"/>
    <s v="UNIDAD FUNCIONAL INTERNACION HOSPITALIZA"/>
    <x v="963"/>
    <s v="Subsidiado"/>
    <n v="117063602"/>
  </r>
  <r>
    <n v="12"/>
    <n v="2018"/>
    <x v="10"/>
    <x v="966"/>
    <s v="UNIDAD FUNCIONAL INTERNACION HOSPITALIZA"/>
    <x v="964"/>
    <s v="Subsidiado"/>
    <n v="20432294"/>
  </r>
  <r>
    <n v="12"/>
    <n v="2018"/>
    <x v="10"/>
    <x v="38"/>
    <s v="UNIDAD FUNCIONAL INTERNACION HOSPITALIZA"/>
    <x v="38"/>
    <s v="Subsidiado"/>
    <n v="12378446187"/>
  </r>
  <r>
    <n v="12"/>
    <n v="2018"/>
    <x v="10"/>
    <x v="967"/>
    <s v="UNIDAD FUNCIONAL INTERNACION HOSPITALIZA"/>
    <x v="965"/>
    <s v="Subsidiado"/>
    <n v="3682844"/>
  </r>
  <r>
    <n v="12"/>
    <n v="2018"/>
    <x v="10"/>
    <x v="968"/>
    <s v="UNIDAD FUNCIONAL INTERNACION HOSPITALIZA"/>
    <x v="966"/>
    <s v="Subsidiado"/>
    <n v="2100145"/>
  </r>
  <r>
    <n v="12"/>
    <n v="2018"/>
    <x v="10"/>
    <x v="858"/>
    <s v="UNIDAD FUNCIONAL INTERNACION HOSPITALIZA"/>
    <x v="856"/>
    <s v="Subsidiado"/>
    <n v="94234559"/>
  </r>
  <r>
    <n v="12"/>
    <n v="2018"/>
    <x v="10"/>
    <x v="4"/>
    <s v="UNIDAD FUNCIONAL INTERNACION HOSPITALIZA"/>
    <x v="4"/>
    <s v="Subsidiado"/>
    <n v="2469806693"/>
  </r>
  <r>
    <n v="12"/>
    <n v="2018"/>
    <x v="10"/>
    <x v="392"/>
    <s v="UNIDAD FUNCIONAL INTERNACION HOSPITALIZA"/>
    <x v="392"/>
    <s v="Subsidiado"/>
    <n v="3987865"/>
  </r>
  <r>
    <n v="12"/>
    <n v="2018"/>
    <x v="10"/>
    <x v="519"/>
    <s v="UNIDAD FUNCIONAL INTERNACION HOSPITALIZA"/>
    <x v="519"/>
    <s v="Subsidiado"/>
    <n v="2563552984"/>
  </r>
  <r>
    <n v="12"/>
    <n v="2018"/>
    <x v="10"/>
    <x v="859"/>
    <s v="UNIDAD FUNCIONAL INTERNACION HOSPITALIZA"/>
    <x v="857"/>
    <s v="Subsidiado"/>
    <n v="38092795"/>
  </r>
  <r>
    <n v="12"/>
    <n v="2018"/>
    <x v="10"/>
    <x v="969"/>
    <s v="UNIDAD FUNCIONAL INTERNACION HOSPITALIZA"/>
    <x v="967"/>
    <s v="Subsidiado"/>
    <n v="6377714"/>
  </r>
  <r>
    <n v="12"/>
    <n v="2018"/>
    <x v="10"/>
    <x v="970"/>
    <s v="UNIDAD FUNCIONAL INTERNACION HOSPITALIZA"/>
    <x v="968"/>
    <s v="Subsidiado"/>
    <n v="146599118"/>
  </r>
  <r>
    <n v="12"/>
    <n v="2018"/>
    <x v="10"/>
    <x v="971"/>
    <s v="UNIDAD FUNCIONAL INTERNACION HOSPITALIZA"/>
    <x v="969"/>
    <s v="Subsidiado"/>
    <n v="6628903"/>
  </r>
  <r>
    <n v="12"/>
    <n v="2018"/>
    <x v="10"/>
    <x v="369"/>
    <s v="UNIDAD FUNCIONAL INTERNACION HOSPITALIZA"/>
    <x v="369"/>
    <s v="Subsidiado"/>
    <n v="10175797228"/>
  </r>
  <r>
    <n v="12"/>
    <n v="2018"/>
    <x v="21"/>
    <x v="10"/>
    <s v="UNIDAD FUNCIONAL DE APOYO TERAPEUTICO"/>
    <x v="10"/>
    <s v="Subsidiado"/>
    <n v="40666900"/>
  </r>
  <r>
    <n v="12"/>
    <n v="2018"/>
    <x v="11"/>
    <x v="350"/>
    <s v="UNIDAD FUNCIONAL DE APOYO TERAPEUTICO"/>
    <x v="350"/>
    <s v="Subsidiado"/>
    <n v="2807300"/>
  </r>
  <r>
    <n v="12"/>
    <n v="2018"/>
    <x v="11"/>
    <x v="950"/>
    <s v="UNIDAD FUNCIONAL DE APOYO TERAPEUTICO"/>
    <x v="948"/>
    <s v="Subsidiado"/>
    <n v="101706"/>
  </r>
  <r>
    <n v="12"/>
    <n v="2018"/>
    <x v="11"/>
    <x v="240"/>
    <s v="UNIDAD FUNCIONAL DE APOYO TERAPEUTICO"/>
    <x v="240"/>
    <s v="Subsidiado"/>
    <n v="40168678"/>
  </r>
  <r>
    <n v="12"/>
    <n v="2018"/>
    <x v="11"/>
    <x v="213"/>
    <s v="UNIDAD FUNCIONAL DE APOYO TERAPEUTICO"/>
    <x v="213"/>
    <s v="Subsidiado"/>
    <n v="1447700"/>
  </r>
  <r>
    <n v="12"/>
    <n v="2018"/>
    <x v="12"/>
    <x v="379"/>
    <s v="CONTRATOS CAPITADOS P PUBLICO"/>
    <x v="379"/>
    <s v="Subsidiado"/>
    <n v="70717764"/>
  </r>
  <r>
    <n v="12"/>
    <n v="2018"/>
    <x v="13"/>
    <x v="465"/>
    <s v="UNIDAD FUNCIONAL D CONSULTA EXT"/>
    <x v="465"/>
    <s v="Subsidiado"/>
    <n v="2229446"/>
  </r>
  <r>
    <n v="12"/>
    <n v="2018"/>
    <x v="14"/>
    <x v="868"/>
    <s v="OBLIGACIONES PENDIENTES Y CONOCIDAS"/>
    <x v="866"/>
    <s v="Subsidiado"/>
    <n v="-40212178.75"/>
  </r>
  <r>
    <n v="12"/>
    <n v="2018"/>
    <x v="14"/>
    <x v="972"/>
    <s v="OBLIGACIONES PENDIENTES Y CONOCIDAS"/>
    <x v="970"/>
    <s v="Subsidiado"/>
    <n v="-296274.59000000003"/>
  </r>
  <r>
    <n v="12"/>
    <n v="2018"/>
    <x v="14"/>
    <x v="973"/>
    <s v="OBLIGACIONES PENDIENTES Y CONOCIDAS"/>
    <x v="971"/>
    <s v="Subsidiado"/>
    <n v="29793708.5"/>
  </r>
  <r>
    <n v="12"/>
    <n v="2018"/>
    <x v="14"/>
    <x v="132"/>
    <s v="OBLIGACIONES PENDIENTES Y CONOCIDAS"/>
    <x v="132"/>
    <s v="Subsidiado"/>
    <n v="-119545.32"/>
  </r>
  <r>
    <n v="12"/>
    <n v="2018"/>
    <x v="0"/>
    <x v="884"/>
    <s v="OTROS P PUBLICO"/>
    <x v="882"/>
    <s v="Subsidiado"/>
    <n v="1873212"/>
  </r>
  <r>
    <n v="12"/>
    <n v="2018"/>
    <x v="39"/>
    <x v="519"/>
    <s v="CIRUGIA ONCOLOGICA P PRIVADO"/>
    <x v="519"/>
    <s v="Subsidiado"/>
    <n v="515274"/>
  </r>
  <r>
    <n v="12"/>
    <n v="2018"/>
    <x v="2"/>
    <x v="974"/>
    <s v="UNIDAD FUNC DE CONSULTA EXT"/>
    <x v="972"/>
    <s v="Subsidiado"/>
    <n v="90088500"/>
  </r>
  <r>
    <n v="12"/>
    <n v="2018"/>
    <x v="3"/>
    <x v="975"/>
    <s v="UNIDAD FUNCIONAL DE APOYO TERAPEUTICO"/>
    <x v="973"/>
    <s v="Subsidiado"/>
    <n v="76136335"/>
  </r>
  <r>
    <n v="12"/>
    <n v="2018"/>
    <x v="4"/>
    <x v="149"/>
    <s v="UNIDAD FUNC DE CONSULTA EXT"/>
    <x v="149"/>
    <s v="Subsidiado"/>
    <n v="682390000"/>
  </r>
  <r>
    <n v="12"/>
    <n v="2018"/>
    <x v="37"/>
    <x v="85"/>
    <s v="UNIDAD FUNC HOSP E INTERNACION"/>
    <x v="85"/>
    <s v="Subsidiado"/>
    <n v="11738302"/>
  </r>
  <r>
    <n v="12"/>
    <n v="2018"/>
    <x v="23"/>
    <x v="864"/>
    <s v="UNIDAD FUNCIONAL DE APOYO TERAPEUTICO"/>
    <x v="862"/>
    <s v="Subsidiado"/>
    <n v="30008617"/>
  </r>
  <r>
    <n v="12"/>
    <n v="2018"/>
    <x v="16"/>
    <x v="499"/>
    <s v="UNIDAD FUNCIONAL HOSP E INTERNACION"/>
    <x v="499"/>
    <s v="Subsidiado"/>
    <n v="14300"/>
  </r>
  <r>
    <n v="12"/>
    <n v="2018"/>
    <x v="5"/>
    <x v="976"/>
    <s v="UNIDAD FUNCIONAL DE APOYO TERAPEUTICO"/>
    <x v="974"/>
    <s v="Subsidiado"/>
    <n v="1346800"/>
  </r>
  <r>
    <n v="12"/>
    <n v="2018"/>
    <x v="24"/>
    <x v="586"/>
    <s v="UNIDAD FUNCIONAL DE CONS EXTERNA"/>
    <x v="586"/>
    <s v="Subsidiado"/>
    <n v="133300"/>
  </r>
  <r>
    <n v="12"/>
    <n v="2018"/>
    <x v="30"/>
    <x v="977"/>
    <s v="UNIDAD FUNCIONAL INTERNACION HOSPITALIZA"/>
    <x v="975"/>
    <s v="Subsidiado"/>
    <n v="1081908"/>
  </r>
  <r>
    <n v="12"/>
    <n v="2018"/>
    <x v="30"/>
    <x v="587"/>
    <s v="UNIDAD FUNCIONAL INTERNACION HOSPITALIZA"/>
    <x v="587"/>
    <s v="Subsidiado"/>
    <n v="1172900"/>
  </r>
  <r>
    <n v="12"/>
    <n v="2018"/>
    <x v="19"/>
    <x v="573"/>
    <s v="UNIDAD FUNCIONAL INTERNACION HOSPITALIZA"/>
    <x v="573"/>
    <s v="Subsidiado"/>
    <n v="2500000"/>
  </r>
  <r>
    <n v="12"/>
    <n v="2018"/>
    <x v="7"/>
    <x v="148"/>
    <s v="UNIDAD FUNCIONAL QUIROFANO Y SALA DE PAR"/>
    <x v="148"/>
    <s v="Subsidiado"/>
    <n v="5224758"/>
  </r>
  <r>
    <n v="12"/>
    <n v="2018"/>
    <x v="7"/>
    <x v="284"/>
    <s v="UNIDAD FUNCIONAL QUIROFANO Y SALA DE PAR"/>
    <x v="284"/>
    <s v="Subsidiado"/>
    <n v="686044328"/>
  </r>
  <r>
    <n v="12"/>
    <n v="2018"/>
    <x v="20"/>
    <x v="25"/>
    <s v="UNIDAD FUNCIONAL DE APOYO TERAPEUTICO"/>
    <x v="25"/>
    <s v="Subsidiado"/>
    <n v="-182160"/>
  </r>
  <r>
    <n v="12"/>
    <n v="2018"/>
    <x v="9"/>
    <x v="41"/>
    <s v="UNIDAD FUNCIONAL HOSP E INTERNACION"/>
    <x v="41"/>
    <s v="Subsidiado"/>
    <n v="5108617"/>
  </r>
  <r>
    <n v="12"/>
    <n v="2018"/>
    <x v="9"/>
    <x v="46"/>
    <s v="UNIDAD FUNCIONAL HOSP E INTERNACION"/>
    <x v="46"/>
    <s v="Subsidiado"/>
    <n v="2193509"/>
  </r>
  <r>
    <n v="12"/>
    <n v="2018"/>
    <x v="9"/>
    <x v="506"/>
    <s v="UNIDAD FUNCIONAL HOSP E INTERNACION"/>
    <x v="506"/>
    <s v="Subsidiado"/>
    <n v="4204073"/>
  </r>
  <r>
    <n v="12"/>
    <n v="2018"/>
    <x v="9"/>
    <x v="337"/>
    <s v="UNIDAD FUNCIONAL HOSP E INTERNACION"/>
    <x v="337"/>
    <s v="Subsidiado"/>
    <n v="3536069"/>
  </r>
  <r>
    <n v="12"/>
    <n v="2018"/>
    <x v="9"/>
    <x v="978"/>
    <s v="UNIDAD FUNCIONAL HOSP E INTERNACION"/>
    <x v="976"/>
    <s v="Subsidiado"/>
    <n v="1366806"/>
  </r>
  <r>
    <n v="12"/>
    <n v="2018"/>
    <x v="9"/>
    <x v="979"/>
    <s v="UNIDAD FUNCIONAL HOSP E INTERNACION"/>
    <x v="977"/>
    <s v="Subsidiado"/>
    <n v="1049836"/>
  </r>
  <r>
    <n v="12"/>
    <n v="2018"/>
    <x v="10"/>
    <x v="980"/>
    <s v="UNIDAD FUNCIONAL INTERNACION HOSPITALIZA"/>
    <x v="978"/>
    <s v="Subsidiado"/>
    <n v="4290906"/>
  </r>
  <r>
    <n v="12"/>
    <n v="2018"/>
    <x v="10"/>
    <x v="981"/>
    <s v="UNIDAD FUNCIONAL INTERNACION HOSPITALIZA"/>
    <x v="979"/>
    <s v="Subsidiado"/>
    <n v="5600000"/>
  </r>
  <r>
    <n v="12"/>
    <n v="2018"/>
    <x v="10"/>
    <x v="14"/>
    <s v="UNIDAD FUNCIONAL INTERNACION HOSPITALIZA"/>
    <x v="14"/>
    <s v="Subsidiado"/>
    <n v="303671"/>
  </r>
  <r>
    <n v="12"/>
    <n v="2018"/>
    <x v="10"/>
    <x v="117"/>
    <s v="UNIDAD FUNCIONAL INTERNACION HOSPITALIZA"/>
    <x v="117"/>
    <s v="Subsidiado"/>
    <n v="839600"/>
  </r>
  <r>
    <n v="12"/>
    <n v="2018"/>
    <x v="10"/>
    <x v="578"/>
    <s v="UNIDAD FUNCIONAL INTERNACION HOSPITALIZA"/>
    <x v="578"/>
    <s v="Subsidiado"/>
    <n v="197200"/>
  </r>
  <r>
    <n v="12"/>
    <n v="2018"/>
    <x v="10"/>
    <x v="349"/>
    <s v="UNIDAD FUNCIONAL INTERNACION HOSPITALIZA"/>
    <x v="349"/>
    <s v="Subsidiado"/>
    <n v="204230130"/>
  </r>
  <r>
    <n v="12"/>
    <n v="2018"/>
    <x v="10"/>
    <x v="164"/>
    <s v="UNIDAD FUNCIONAL INTERNACION HOSPITALIZA"/>
    <x v="164"/>
    <s v="Subsidiado"/>
    <n v="5627823452"/>
  </r>
  <r>
    <n v="12"/>
    <n v="2018"/>
    <x v="10"/>
    <x v="982"/>
    <s v="UNIDAD FUNCIONAL INTERNACION HOSPITALIZA"/>
    <x v="980"/>
    <s v="Subsidiado"/>
    <n v="307440660"/>
  </r>
  <r>
    <n v="12"/>
    <n v="2018"/>
    <x v="21"/>
    <x v="780"/>
    <s v="UNIDAD FUNCIONAL DE APOYO TERAPEUTICO"/>
    <x v="779"/>
    <s v="Subsidiado"/>
    <n v="27600"/>
  </r>
  <r>
    <n v="12"/>
    <n v="2018"/>
    <x v="11"/>
    <x v="961"/>
    <s v="UNIDAD FUNCIONAL DE APOYO TERAPEUTICO"/>
    <x v="959"/>
    <s v="Subsidiado"/>
    <n v="141422316"/>
  </r>
  <r>
    <n v="12"/>
    <n v="2018"/>
    <x v="11"/>
    <x v="949"/>
    <s v="UNIDAD FUNCIONAL DE APOYO TERAPEUTICO"/>
    <x v="947"/>
    <s v="Subsidiado"/>
    <n v="1858942"/>
  </r>
  <r>
    <n v="12"/>
    <n v="2018"/>
    <x v="11"/>
    <x v="628"/>
    <s v="UNIDAD FUNCIONAL DE APOYO TERAPEUTICO"/>
    <x v="628"/>
    <s v="Subsidiado"/>
    <n v="1122000"/>
  </r>
  <r>
    <n v="12"/>
    <n v="2018"/>
    <x v="11"/>
    <x v="273"/>
    <s v="UNIDAD FUNCIONAL DE APOYO TERAPEUTICO"/>
    <x v="273"/>
    <s v="Subsidiado"/>
    <n v="10678368"/>
  </r>
  <r>
    <n v="12"/>
    <n v="2018"/>
    <x v="11"/>
    <x v="580"/>
    <s v="UNIDAD FUNCIONAL DE APOYO TERAPEUTICO"/>
    <x v="580"/>
    <s v="Subsidiado"/>
    <n v="6867"/>
  </r>
  <r>
    <n v="12"/>
    <n v="2018"/>
    <x v="11"/>
    <x v="493"/>
    <s v="UNIDAD FUNCIONAL DE APOYO TERAPEUTICO"/>
    <x v="493"/>
    <s v="Subsidiado"/>
    <n v="34760937"/>
  </r>
  <r>
    <n v="12"/>
    <n v="2018"/>
    <x v="12"/>
    <x v="983"/>
    <s v="CONTRATOS CAPITADOS P PUBLICO"/>
    <x v="981"/>
    <s v="Subsidiado"/>
    <n v="69686416"/>
  </r>
  <r>
    <n v="12"/>
    <n v="2018"/>
    <x v="13"/>
    <x v="739"/>
    <s v="UNIDAD FUNCIONAL D CONSULTA EXT"/>
    <x v="739"/>
    <s v="Subsidiado"/>
    <n v="292906082"/>
  </r>
  <r>
    <n v="12"/>
    <n v="2018"/>
    <x v="13"/>
    <x v="984"/>
    <s v="UNIDAD FUNCIONAL D CONSULTA EXT"/>
    <x v="982"/>
    <s v="Subsidiado"/>
    <n v="2202899"/>
  </r>
  <r>
    <n v="12"/>
    <n v="2018"/>
    <x v="13"/>
    <x v="689"/>
    <s v="UNIDAD FUNCIONAL D CONSULTA EXT"/>
    <x v="689"/>
    <s v="Subsidiado"/>
    <n v="8070472"/>
  </r>
  <r>
    <n v="12"/>
    <n v="2018"/>
    <x v="13"/>
    <x v="284"/>
    <s v="UNIDAD FUNCIONAL D CONSULTA EXT"/>
    <x v="284"/>
    <s v="Subsidiado"/>
    <n v="14866470"/>
  </r>
  <r>
    <n v="12"/>
    <n v="2018"/>
    <x v="13"/>
    <x v="644"/>
    <s v="UNIDAD FUNCIONAL D CONSULTA EXT"/>
    <x v="644"/>
    <s v="Subsidiado"/>
    <n v="2667300"/>
  </r>
  <r>
    <n v="12"/>
    <n v="2018"/>
    <x v="13"/>
    <x v="62"/>
    <s v="UNIDAD FUNCIONAL D CONSULTA EXT"/>
    <x v="62"/>
    <s v="Subsidiado"/>
    <n v="7486345"/>
  </r>
  <r>
    <n v="12"/>
    <n v="2018"/>
    <x v="14"/>
    <x v="701"/>
    <s v="OBLIGACIONES PENDIENTES Y CONOCIDAS"/>
    <x v="701"/>
    <s v="Subsidiado"/>
    <n v="158822319.62"/>
  </r>
  <r>
    <n v="12"/>
    <n v="2018"/>
    <x v="14"/>
    <x v="71"/>
    <s v="OBLIGACIONES PENDIENTES Y CONOCIDAS"/>
    <x v="71"/>
    <s v="Subsidiado"/>
    <n v="-3234249.02"/>
  </r>
  <r>
    <n v="12"/>
    <n v="2018"/>
    <x v="14"/>
    <x v="909"/>
    <s v="OBLIGACIONES PENDIENTES Y CONOCIDAS"/>
    <x v="907"/>
    <s v="Subsidiado"/>
    <n v="9800000"/>
  </r>
  <r>
    <n v="12"/>
    <n v="2018"/>
    <x v="14"/>
    <x v="209"/>
    <s v="OBLIGACIONES PENDIENTES Y CONOCIDAS"/>
    <x v="209"/>
    <s v="Subsidiado"/>
    <n v="582458888.98000002"/>
  </r>
  <r>
    <n v="12"/>
    <n v="2018"/>
    <x v="34"/>
    <x v="542"/>
    <s v="CARDIOVASCULARES P PRIVADO"/>
    <x v="542"/>
    <s v="Subsidiado"/>
    <n v="16000"/>
  </r>
  <r>
    <n v="12"/>
    <n v="2018"/>
    <x v="0"/>
    <x v="520"/>
    <s v="OTROS P PUBLICO"/>
    <x v="520"/>
    <s v="Subsidiado"/>
    <n v="3012252"/>
  </r>
  <r>
    <n v="12"/>
    <n v="2018"/>
    <x v="2"/>
    <x v="372"/>
    <s v="UNIDAD FUNC DE CONSULTA EXT"/>
    <x v="372"/>
    <s v="Subsidiado"/>
    <n v="92444123"/>
  </r>
  <r>
    <n v="12"/>
    <n v="2018"/>
    <x v="4"/>
    <x v="983"/>
    <s v="UNIDAD FUNC DE CONSULTA EXT"/>
    <x v="981"/>
    <s v="Subsidiado"/>
    <n v="329571991"/>
  </r>
  <r>
    <n v="12"/>
    <n v="2018"/>
    <x v="4"/>
    <x v="391"/>
    <s v="UNIDAD FUNC DE CONSULTA EXT"/>
    <x v="391"/>
    <s v="Subsidiado"/>
    <n v="785362430"/>
  </r>
  <r>
    <n v="12"/>
    <n v="2018"/>
    <x v="37"/>
    <x v="577"/>
    <s v="UNIDAD FUNC HOSP E INTERNACION"/>
    <x v="577"/>
    <s v="Subsidiado"/>
    <n v="1813578"/>
  </r>
  <r>
    <n v="12"/>
    <n v="2018"/>
    <x v="23"/>
    <x v="67"/>
    <s v="UNIDAD FUNCIONAL DE APOYO TERAPEUTICO"/>
    <x v="67"/>
    <s v="Subsidiado"/>
    <n v="75657143"/>
  </r>
  <r>
    <n v="12"/>
    <n v="2018"/>
    <x v="18"/>
    <x v="985"/>
    <s v="UNIDAD FUNCIONAL DE APOYO DIAGNOSTICO"/>
    <x v="983"/>
    <s v="Subsidiado"/>
    <n v="-444065"/>
  </r>
  <r>
    <n v="12"/>
    <n v="2018"/>
    <x v="18"/>
    <x v="986"/>
    <s v="UNIDAD FUNCIONAL DE APOYO DIAGNOSTICO"/>
    <x v="984"/>
    <s v="Subsidiado"/>
    <n v="440000"/>
  </r>
  <r>
    <n v="12"/>
    <n v="2018"/>
    <x v="5"/>
    <x v="987"/>
    <s v="UNIDAD FUNCIONAL DE APOYO TERAPEUTICO"/>
    <x v="985"/>
    <s v="Subsidiado"/>
    <n v="3602546"/>
  </r>
  <r>
    <n v="12"/>
    <n v="2018"/>
    <x v="5"/>
    <x v="988"/>
    <s v="UNIDAD FUNCIONAL DE APOYO TERAPEUTICO"/>
    <x v="986"/>
    <s v="Subsidiado"/>
    <n v="52000"/>
  </r>
  <r>
    <n v="12"/>
    <n v="2018"/>
    <x v="5"/>
    <x v="989"/>
    <s v="UNIDAD FUNCIONAL DE APOYO TERAPEUTICO"/>
    <x v="987"/>
    <s v="Subsidiado"/>
    <n v="2794400"/>
  </r>
  <r>
    <n v="12"/>
    <n v="2018"/>
    <x v="5"/>
    <x v="990"/>
    <s v="UNIDAD FUNCIONAL DE APOYO TERAPEUTICO"/>
    <x v="988"/>
    <s v="Subsidiado"/>
    <n v="320000"/>
  </r>
  <r>
    <n v="12"/>
    <n v="2018"/>
    <x v="5"/>
    <x v="991"/>
    <s v="UNIDAD FUNCIONAL DE APOYO TERAPEUTICO"/>
    <x v="989"/>
    <s v="Subsidiado"/>
    <n v="392000"/>
  </r>
  <r>
    <n v="12"/>
    <n v="2018"/>
    <x v="24"/>
    <x v="640"/>
    <s v="UNIDAD FUNCIONAL DE CONS EXTERNA"/>
    <x v="640"/>
    <s v="Subsidiado"/>
    <n v="1200000"/>
  </r>
  <r>
    <n v="12"/>
    <n v="2018"/>
    <x v="24"/>
    <x v="992"/>
    <s v="UNIDAD FUNCIONAL DE CONS EXTERNA"/>
    <x v="990"/>
    <s v="Subsidiado"/>
    <n v="30000"/>
  </r>
  <r>
    <n v="12"/>
    <n v="2018"/>
    <x v="7"/>
    <x v="502"/>
    <s v="UNIDAD FUNCIONAL QUIROFANO Y SALA DE PAR"/>
    <x v="502"/>
    <s v="Subsidiado"/>
    <n v="2000"/>
  </r>
  <r>
    <n v="12"/>
    <n v="2018"/>
    <x v="9"/>
    <x v="658"/>
    <s v="UNIDAD FUNCIONAL HOSP E INTERNACION"/>
    <x v="658"/>
    <s v="Subsidiado"/>
    <n v="9077626"/>
  </r>
  <r>
    <n v="12"/>
    <n v="2018"/>
    <x v="9"/>
    <x v="993"/>
    <s v="UNIDAD FUNCIONAL HOSP E INTERNACION"/>
    <x v="991"/>
    <s v="Subsidiado"/>
    <n v="1308567"/>
  </r>
  <r>
    <n v="12"/>
    <n v="2018"/>
    <x v="9"/>
    <x v="434"/>
    <s v="UNIDAD FUNCIONAL HOSP E INTERNACION"/>
    <x v="434"/>
    <s v="Subsidiado"/>
    <n v="4708410"/>
  </r>
  <r>
    <n v="12"/>
    <n v="2018"/>
    <x v="9"/>
    <x v="503"/>
    <s v="UNIDAD FUNCIONAL HOSP E INTERNACION"/>
    <x v="503"/>
    <s v="Subsidiado"/>
    <n v="1648000"/>
  </r>
  <r>
    <n v="12"/>
    <n v="2018"/>
    <x v="9"/>
    <x v="994"/>
    <s v="UNIDAD FUNCIONAL HOSP E INTERNACION"/>
    <x v="992"/>
    <s v="Subsidiado"/>
    <n v="278812"/>
  </r>
  <r>
    <n v="12"/>
    <n v="2018"/>
    <x v="10"/>
    <x v="739"/>
    <s v="UNIDAD FUNCIONAL INTERNACION HOSPITALIZA"/>
    <x v="739"/>
    <s v="Subsidiado"/>
    <n v="278669442"/>
  </r>
  <r>
    <n v="12"/>
    <n v="2018"/>
    <x v="10"/>
    <x v="995"/>
    <s v="UNIDAD FUNCIONAL INTERNACION HOSPITALIZA"/>
    <x v="993"/>
    <s v="Subsidiado"/>
    <n v="164920"/>
  </r>
  <r>
    <n v="12"/>
    <n v="2018"/>
    <x v="10"/>
    <x v="936"/>
    <s v="UNIDAD FUNCIONAL INTERNACION HOSPITALIZA"/>
    <x v="934"/>
    <s v="Subsidiado"/>
    <n v="48648215"/>
  </r>
  <r>
    <n v="12"/>
    <n v="2018"/>
    <x v="10"/>
    <x v="263"/>
    <s v="UNIDAD FUNCIONAL INTERNACION HOSPITALIZA"/>
    <x v="263"/>
    <s v="Subsidiado"/>
    <n v="291896266"/>
  </r>
  <r>
    <n v="12"/>
    <n v="2018"/>
    <x v="10"/>
    <x v="375"/>
    <s v="UNIDAD FUNCIONAL INTERNACION HOSPITALIZA"/>
    <x v="375"/>
    <s v="Subsidiado"/>
    <n v="30072619"/>
  </r>
  <r>
    <n v="12"/>
    <n v="2018"/>
    <x v="10"/>
    <x v="996"/>
    <s v="UNIDAD FUNCIONAL INTERNACION HOSPITALIZA"/>
    <x v="994"/>
    <s v="Subsidiado"/>
    <n v="34675443"/>
  </r>
  <r>
    <n v="12"/>
    <n v="2018"/>
    <x v="10"/>
    <x v="391"/>
    <s v="UNIDAD FUNCIONAL INTERNACION HOSPITALIZA"/>
    <x v="391"/>
    <s v="Subsidiado"/>
    <n v="783013500"/>
  </r>
  <r>
    <n v="12"/>
    <n v="2018"/>
    <x v="10"/>
    <x v="997"/>
    <s v="UNIDAD FUNCIONAL INTERNACION HOSPITALIZA"/>
    <x v="995"/>
    <s v="Subsidiado"/>
    <n v="15203559"/>
  </r>
  <r>
    <n v="12"/>
    <n v="2018"/>
    <x v="10"/>
    <x v="998"/>
    <s v="UNIDAD FUNCIONAL INTERNACION HOSPITALIZA"/>
    <x v="996"/>
    <s v="Subsidiado"/>
    <n v="130729690"/>
  </r>
  <r>
    <n v="12"/>
    <n v="2018"/>
    <x v="10"/>
    <x v="999"/>
    <s v="UNIDAD FUNCIONAL INTERNACION HOSPITALIZA"/>
    <x v="997"/>
    <s v="Subsidiado"/>
    <n v="2714993816"/>
  </r>
  <r>
    <n v="12"/>
    <n v="2018"/>
    <x v="10"/>
    <x v="1000"/>
    <s v="UNIDAD FUNCIONAL INTERNACION HOSPITALIZA"/>
    <x v="998"/>
    <s v="Subsidiado"/>
    <n v="54279320"/>
  </r>
  <r>
    <n v="12"/>
    <n v="2018"/>
    <x v="21"/>
    <x v="356"/>
    <s v="UNIDAD FUNCIONAL DE APOYO TERAPEUTICO"/>
    <x v="356"/>
    <s v="Subsidiado"/>
    <n v="59500"/>
  </r>
  <r>
    <n v="12"/>
    <n v="2018"/>
    <x v="11"/>
    <x v="247"/>
    <s v="UNIDAD FUNCIONAL DE APOYO TERAPEUTICO"/>
    <x v="247"/>
    <s v="Subsidiado"/>
    <n v="279874"/>
  </r>
  <r>
    <n v="12"/>
    <n v="2018"/>
    <x v="11"/>
    <x v="491"/>
    <s v="UNIDAD FUNCIONAL DE APOYO TERAPEUTICO"/>
    <x v="491"/>
    <s v="Subsidiado"/>
    <n v="3908542"/>
  </r>
  <r>
    <n v="12"/>
    <n v="2018"/>
    <x v="11"/>
    <x v="891"/>
    <s v="UNIDAD FUNCIONAL DE APOYO TERAPEUTICO"/>
    <x v="889"/>
    <s v="Subsidiado"/>
    <n v="19742913"/>
  </r>
  <r>
    <n v="12"/>
    <n v="2018"/>
    <x v="11"/>
    <x v="149"/>
    <s v="UNIDAD FUNCIONAL DE APOYO TERAPEUTICO"/>
    <x v="149"/>
    <s v="Subsidiado"/>
    <n v="684158560"/>
  </r>
  <r>
    <n v="12"/>
    <n v="2018"/>
    <x v="11"/>
    <x v="1001"/>
    <s v="UNIDAD FUNCIONAL DE APOYO TERAPEUTICO"/>
    <x v="999"/>
    <s v="Subsidiado"/>
    <n v="179500"/>
  </r>
  <r>
    <n v="12"/>
    <n v="2018"/>
    <x v="11"/>
    <x v="1002"/>
    <s v="UNIDAD FUNCIONAL DE APOYO TERAPEUTICO"/>
    <x v="1000"/>
    <s v="Subsidiado"/>
    <n v="-315039"/>
  </r>
  <r>
    <n v="12"/>
    <n v="2018"/>
    <x v="11"/>
    <x v="1003"/>
    <s v="UNIDAD FUNCIONAL DE APOYO TERAPEUTICO"/>
    <x v="1001"/>
    <s v="Subsidiado"/>
    <n v="3443272"/>
  </r>
  <r>
    <n v="12"/>
    <n v="2018"/>
    <x v="11"/>
    <x v="572"/>
    <s v="UNIDAD FUNCIONAL DE APOYO TERAPEUTICO"/>
    <x v="572"/>
    <s v="Subsidiado"/>
    <n v="59903071"/>
  </r>
  <r>
    <n v="12"/>
    <n v="2018"/>
    <x v="11"/>
    <x v="898"/>
    <s v="UNIDAD FUNCIONAL DE APOYO TERAPEUTICO"/>
    <x v="896"/>
    <s v="Subsidiado"/>
    <n v="1457976"/>
  </r>
  <r>
    <n v="12"/>
    <n v="2018"/>
    <x v="12"/>
    <x v="227"/>
    <s v="CONTRATOS CAPITADOS P PUBLICO"/>
    <x v="227"/>
    <s v="Subsidiado"/>
    <n v="53930058"/>
  </r>
  <r>
    <n v="12"/>
    <n v="2018"/>
    <x v="12"/>
    <x v="226"/>
    <s v="CONTRATOS CAPITADOS P PUBLICO"/>
    <x v="226"/>
    <s v="Subsidiado"/>
    <n v="29004637"/>
  </r>
  <r>
    <n v="12"/>
    <n v="2018"/>
    <x v="13"/>
    <x v="686"/>
    <s v="UNIDAD FUNCIONAL D CONSULTA EXT"/>
    <x v="686"/>
    <s v="Subsidiado"/>
    <n v="2055480"/>
  </r>
  <r>
    <n v="12"/>
    <n v="2018"/>
    <x v="13"/>
    <x v="246"/>
    <s v="UNIDAD FUNCIONAL D CONSULTA EXT"/>
    <x v="246"/>
    <s v="Subsidiado"/>
    <n v="1814400"/>
  </r>
  <r>
    <n v="12"/>
    <n v="2018"/>
    <x v="14"/>
    <x v="866"/>
    <s v="OBLIGACIONES PENDIENTES Y CONOCIDAS"/>
    <x v="864"/>
    <s v="Subsidiado"/>
    <n v="-24161260"/>
  </r>
  <r>
    <n v="12"/>
    <n v="2018"/>
    <x v="14"/>
    <x v="644"/>
    <s v="OBLIGACIONES PENDIENTES Y CONOCIDAS"/>
    <x v="644"/>
    <s v="Subsidiado"/>
    <n v="-51181753"/>
  </r>
  <r>
    <n v="12"/>
    <n v="2018"/>
    <x v="14"/>
    <x v="662"/>
    <s v="OBLIGACIONES PENDIENTES Y CONOCIDAS"/>
    <x v="662"/>
    <s v="Subsidiado"/>
    <n v="2827503"/>
  </r>
  <r>
    <n v="12"/>
    <n v="2018"/>
    <x v="41"/>
    <x v="1004"/>
    <s v="POLIZA ENFERMEDADES DE ALTO COSTO"/>
    <x v="1002"/>
    <s v="Subsidiado"/>
    <n v="273980840"/>
  </r>
  <r>
    <n v="12"/>
    <n v="2018"/>
    <x v="2"/>
    <x v="862"/>
    <s v="UNIDAD FUNC DE CONSULTA EXT"/>
    <x v="860"/>
    <s v="Subsidiado"/>
    <n v="22745467"/>
  </r>
  <r>
    <n v="12"/>
    <n v="2018"/>
    <x v="23"/>
    <x v="13"/>
    <s v="UNIDAD FUNCIONAL DE APOYO TERAPEUTICO"/>
    <x v="13"/>
    <s v="Subsidiado"/>
    <n v="230347160"/>
  </r>
  <r>
    <n v="12"/>
    <n v="2018"/>
    <x v="18"/>
    <x v="1005"/>
    <s v="UNIDAD FUNCIONAL DE APOYO DIAGNOSTICO"/>
    <x v="1003"/>
    <s v="Subsidiado"/>
    <n v="230000"/>
  </r>
  <r>
    <n v="12"/>
    <n v="2018"/>
    <x v="5"/>
    <x v="1006"/>
    <s v="UNIDAD FUNCIONAL DE APOYO TERAPEUTICO"/>
    <x v="1004"/>
    <s v="Subsidiado"/>
    <n v="50000"/>
  </r>
  <r>
    <n v="12"/>
    <n v="2018"/>
    <x v="19"/>
    <x v="1007"/>
    <s v="UNIDAD FUNCIONAL INTERNACION HOSPITALIZA"/>
    <x v="1005"/>
    <s v="Subsidiado"/>
    <n v="7715560"/>
  </r>
  <r>
    <n v="12"/>
    <n v="2018"/>
    <x v="7"/>
    <x v="504"/>
    <s v="UNIDAD FUNCIONAL QUIROFANO Y SALA DE PAR"/>
    <x v="504"/>
    <s v="Subsidiado"/>
    <n v="23965"/>
  </r>
  <r>
    <n v="12"/>
    <n v="2018"/>
    <x v="20"/>
    <x v="1008"/>
    <s v="UNIDAD FUNCIONAL DE APOYO TERAPEUTICO"/>
    <x v="1006"/>
    <s v="Subsidiado"/>
    <n v="9483079"/>
  </r>
  <r>
    <n v="12"/>
    <n v="2018"/>
    <x v="9"/>
    <x v="845"/>
    <s v="UNIDAD FUNCIONAL HOSP E INTERNACION"/>
    <x v="844"/>
    <s v="Subsidiado"/>
    <n v="607620"/>
  </r>
  <r>
    <n v="12"/>
    <n v="2018"/>
    <x v="9"/>
    <x v="1009"/>
    <s v="UNIDAD FUNCIONAL HOSP E INTERNACION"/>
    <x v="1007"/>
    <s v="Subsidiado"/>
    <n v="108600"/>
  </r>
  <r>
    <n v="12"/>
    <n v="2018"/>
    <x v="9"/>
    <x v="1010"/>
    <s v="UNIDAD FUNCIONAL HOSP E INTERNACION"/>
    <x v="1008"/>
    <s v="Subsidiado"/>
    <n v="1030970"/>
  </r>
  <r>
    <n v="12"/>
    <n v="2018"/>
    <x v="9"/>
    <x v="850"/>
    <s v="UNIDAD FUNCIONAL HOSP E INTERNACION"/>
    <x v="848"/>
    <s v="Subsidiado"/>
    <n v="554800"/>
  </r>
  <r>
    <n v="12"/>
    <n v="2018"/>
    <x v="9"/>
    <x v="1002"/>
    <s v="UNIDAD FUNCIONAL HOSP E INTERNACION"/>
    <x v="1000"/>
    <s v="Subsidiado"/>
    <n v="133599"/>
  </r>
  <r>
    <n v="12"/>
    <n v="2018"/>
    <x v="9"/>
    <x v="486"/>
    <s v="UNIDAD FUNCIONAL HOSP E INTERNACION"/>
    <x v="486"/>
    <s v="Subsidiado"/>
    <n v="54088"/>
  </r>
  <r>
    <n v="12"/>
    <n v="2018"/>
    <x v="9"/>
    <x v="205"/>
    <s v="UNIDAD FUNCIONAL HOSP E INTERNACION"/>
    <x v="205"/>
    <s v="Subsidiado"/>
    <n v="2044900"/>
  </r>
  <r>
    <n v="12"/>
    <n v="2018"/>
    <x v="10"/>
    <x v="838"/>
    <s v="UNIDAD FUNCIONAL INTERNACION HOSPITALIZA"/>
    <x v="837"/>
    <s v="Subsidiado"/>
    <n v="1004915"/>
  </r>
  <r>
    <n v="12"/>
    <n v="2018"/>
    <x v="10"/>
    <x v="2"/>
    <s v="UNIDAD FUNCIONAL INTERNACION HOSPITALIZA"/>
    <x v="2"/>
    <s v="Subsidiado"/>
    <n v="763080"/>
  </r>
  <r>
    <n v="12"/>
    <n v="2018"/>
    <x v="10"/>
    <x v="606"/>
    <s v="UNIDAD FUNCIONAL INTERNACION HOSPITALIZA"/>
    <x v="606"/>
    <s v="Subsidiado"/>
    <n v="119958080"/>
  </r>
  <r>
    <n v="12"/>
    <n v="2018"/>
    <x v="10"/>
    <x v="704"/>
    <s v="UNIDAD FUNCIONAL INTERNACION HOSPITALIZA"/>
    <x v="704"/>
    <s v="Subsidiado"/>
    <n v="5912271"/>
  </r>
  <r>
    <n v="12"/>
    <n v="2018"/>
    <x v="10"/>
    <x v="1011"/>
    <s v="UNIDAD FUNCIONAL INTERNACION HOSPITALIZA"/>
    <x v="1009"/>
    <s v="Subsidiado"/>
    <n v="66256000"/>
  </r>
  <r>
    <n v="12"/>
    <n v="2018"/>
    <x v="10"/>
    <x v="261"/>
    <s v="UNIDAD FUNCIONAL INTERNACION HOSPITALIZA"/>
    <x v="261"/>
    <s v="Subsidiado"/>
    <n v="2150515185"/>
  </r>
  <r>
    <n v="12"/>
    <n v="2018"/>
    <x v="10"/>
    <x v="1012"/>
    <s v="UNIDAD FUNCIONAL INTERNACION HOSPITALIZA"/>
    <x v="1010"/>
    <s v="Subsidiado"/>
    <n v="-511995"/>
  </r>
  <r>
    <n v="12"/>
    <n v="2018"/>
    <x v="10"/>
    <x v="1013"/>
    <s v="UNIDAD FUNCIONAL INTERNACION HOSPITALIZA"/>
    <x v="1011"/>
    <s v="Subsidiado"/>
    <n v="66479676"/>
  </r>
  <r>
    <n v="12"/>
    <n v="2018"/>
    <x v="11"/>
    <x v="708"/>
    <s v="UNIDAD FUNCIONAL DE APOYO TERAPEUTICO"/>
    <x v="708"/>
    <s v="Subsidiado"/>
    <n v="34443"/>
  </r>
  <r>
    <n v="12"/>
    <n v="2018"/>
    <x v="11"/>
    <x v="1014"/>
    <s v="UNIDAD FUNCIONAL DE APOYO TERAPEUTICO"/>
    <x v="1012"/>
    <s v="Subsidiado"/>
    <n v="-45300"/>
  </r>
  <r>
    <n v="12"/>
    <n v="2018"/>
    <x v="11"/>
    <x v="1015"/>
    <s v="UNIDAD FUNCIONAL DE APOYO TERAPEUTICO"/>
    <x v="1013"/>
    <s v="Subsidiado"/>
    <n v="677100"/>
  </r>
  <r>
    <n v="12"/>
    <n v="2018"/>
    <x v="11"/>
    <x v="209"/>
    <s v="UNIDAD FUNCIONAL DE APOYO TERAPEUTICO"/>
    <x v="209"/>
    <s v="Subsidiado"/>
    <n v="119637060"/>
  </r>
  <r>
    <n v="12"/>
    <n v="2018"/>
    <x v="11"/>
    <x v="312"/>
    <s v="UNIDAD FUNCIONAL DE APOYO TERAPEUTICO"/>
    <x v="312"/>
    <s v="Subsidiado"/>
    <n v="12280090"/>
  </r>
  <r>
    <n v="12"/>
    <n v="2018"/>
    <x v="11"/>
    <x v="1016"/>
    <s v="UNIDAD FUNCIONAL DE APOYO TERAPEUTICO"/>
    <x v="1014"/>
    <s v="Subsidiado"/>
    <n v="240000"/>
  </r>
  <r>
    <n v="12"/>
    <n v="2018"/>
    <x v="12"/>
    <x v="427"/>
    <s v="CONTRATOS CAPITADOS P PUBLICO"/>
    <x v="427"/>
    <s v="Subsidiado"/>
    <n v="15386486"/>
  </r>
  <r>
    <n v="12"/>
    <n v="2018"/>
    <x v="12"/>
    <x v="576"/>
    <s v="CONTRATOS CAPITADOS P PUBLICO"/>
    <x v="576"/>
    <s v="Subsidiado"/>
    <n v="13319354"/>
  </r>
  <r>
    <n v="12"/>
    <n v="2018"/>
    <x v="12"/>
    <x v="711"/>
    <s v="CONTRATOS CAPITADOS P PUBLICO"/>
    <x v="711"/>
    <s v="Subsidiado"/>
    <n v="3790761"/>
  </r>
  <r>
    <n v="12"/>
    <n v="2018"/>
    <x v="13"/>
    <x v="51"/>
    <s v="UNIDAD FUNCIONAL D CONSULTA EXT"/>
    <x v="51"/>
    <s v="Subsidiado"/>
    <n v="88051114"/>
  </r>
  <r>
    <n v="12"/>
    <n v="2018"/>
    <x v="13"/>
    <x v="299"/>
    <s v="UNIDAD FUNCIONAL D CONSULTA EXT"/>
    <x v="299"/>
    <s v="Subsidiado"/>
    <n v="63056"/>
  </r>
  <r>
    <n v="12"/>
    <n v="2018"/>
    <x v="13"/>
    <x v="542"/>
    <s v="UNIDAD FUNCIONAL D CONSULTA EXT"/>
    <x v="542"/>
    <s v="Subsidiado"/>
    <n v="2107200"/>
  </r>
  <r>
    <n v="12"/>
    <n v="2018"/>
    <x v="14"/>
    <x v="22"/>
    <s v="OBLIGACIONES PENDIENTES Y CONOCIDAS"/>
    <x v="22"/>
    <s v="Subsidiado"/>
    <n v="-573861"/>
  </r>
  <r>
    <n v="12"/>
    <n v="2018"/>
    <x v="14"/>
    <x v="1017"/>
    <s v="OBLIGACIONES PENDIENTES Y CONOCIDAS"/>
    <x v="1015"/>
    <s v="Subsidiado"/>
    <n v="-2140100"/>
  </r>
  <r>
    <n v="12"/>
    <n v="2018"/>
    <x v="14"/>
    <x v="1018"/>
    <s v="OBLIGACIONES PENDIENTES Y CONOCIDAS"/>
    <x v="1016"/>
    <s v="Subsidiado"/>
    <n v="51501537.5"/>
  </r>
  <r>
    <n v="12"/>
    <n v="2018"/>
    <x v="14"/>
    <x v="344"/>
    <s v="OBLIGACIONES PENDIENTES Y CONOCIDAS"/>
    <x v="344"/>
    <s v="Subsidiado"/>
    <n v="167828989.05000001"/>
  </r>
  <r>
    <n v="12"/>
    <n v="2018"/>
    <x v="14"/>
    <x v="865"/>
    <s v="OBLIGACIONES PENDIENTES Y CONOCIDAS"/>
    <x v="863"/>
    <s v="Subsidiado"/>
    <n v="139242301.13"/>
  </r>
  <r>
    <n v="12"/>
    <n v="2018"/>
    <x v="14"/>
    <x v="426"/>
    <s v="OBLIGACIONES PENDIENTES Y CONOCIDAS"/>
    <x v="426"/>
    <s v="Subsidiado"/>
    <n v="-481715.76"/>
  </r>
  <r>
    <n v="12"/>
    <n v="2018"/>
    <x v="34"/>
    <x v="12"/>
    <s v="CARDIOVASCULARES P PRIVADO"/>
    <x v="12"/>
    <s v="Subsidiado"/>
    <n v="37547"/>
  </r>
  <r>
    <n v="12"/>
    <n v="2018"/>
    <x v="2"/>
    <x v="118"/>
    <s v="UNIDAD FUNC DE CONSULTA EXT"/>
    <x v="118"/>
    <s v="Subsidiado"/>
    <n v="102572169"/>
  </r>
  <r>
    <n v="12"/>
    <n v="2018"/>
    <x v="3"/>
    <x v="266"/>
    <s v="UNIDAD FUNCIONAL DE APOYO TERAPEUTICO"/>
    <x v="266"/>
    <s v="Subsidiado"/>
    <n v="9169469"/>
  </r>
  <r>
    <n v="12"/>
    <n v="2018"/>
    <x v="3"/>
    <x v="888"/>
    <s v="UNIDAD FUNCIONAL DE APOYO TERAPEUTICO"/>
    <x v="886"/>
    <s v="Subsidiado"/>
    <n v="91956600"/>
  </r>
  <r>
    <n v="12"/>
    <n v="2018"/>
    <x v="4"/>
    <x v="883"/>
    <s v="UNIDAD FUNC DE CONSULTA EXT"/>
    <x v="881"/>
    <s v="Subsidiado"/>
    <n v="143632584"/>
  </r>
  <r>
    <n v="12"/>
    <n v="2018"/>
    <x v="4"/>
    <x v="2"/>
    <s v="UNIDAD FUNC DE CONSULTA EXT"/>
    <x v="2"/>
    <s v="Subsidiado"/>
    <n v="40029392"/>
  </r>
  <r>
    <n v="12"/>
    <n v="2018"/>
    <x v="16"/>
    <x v="798"/>
    <s v="UNIDAD FUNCIONAL HOSP E INTERNACION"/>
    <x v="797"/>
    <s v="Subsidiado"/>
    <n v="8328759"/>
  </r>
  <r>
    <n v="12"/>
    <n v="2018"/>
    <x v="17"/>
    <x v="753"/>
    <s v="UNIDAD FUNCIONAL QUIROFANO Y SALA DE PAR"/>
    <x v="752"/>
    <s v="Subsidiado"/>
    <n v="23400600"/>
  </r>
  <r>
    <n v="12"/>
    <n v="2018"/>
    <x v="5"/>
    <x v="1019"/>
    <s v="UNIDAD FUNCIONAL DE APOYO TERAPEUTICO"/>
    <x v="1017"/>
    <s v="Subsidiado"/>
    <n v="12450000"/>
  </r>
  <r>
    <n v="12"/>
    <n v="2018"/>
    <x v="5"/>
    <x v="1020"/>
    <s v="UNIDAD FUNCIONAL DE APOYO TERAPEUTICO"/>
    <x v="1018"/>
    <s v="Subsidiado"/>
    <n v="2400000"/>
  </r>
  <r>
    <n v="12"/>
    <n v="2018"/>
    <x v="5"/>
    <x v="456"/>
    <s v="UNIDAD FUNCIONAL DE APOYO TERAPEUTICO"/>
    <x v="456"/>
    <s v="Subsidiado"/>
    <n v="64000"/>
  </r>
  <r>
    <n v="12"/>
    <n v="2018"/>
    <x v="42"/>
    <x v="325"/>
    <s v="UNIDAD FUNCIONAL INTERNACION HOSPITALIZA"/>
    <x v="325"/>
    <s v="Subsidiado"/>
    <n v="764700"/>
  </r>
  <r>
    <n v="12"/>
    <n v="2018"/>
    <x v="24"/>
    <x v="867"/>
    <s v="UNIDAD FUNCIONAL DE CONS EXTERNA"/>
    <x v="865"/>
    <s v="Subsidiado"/>
    <n v="52746"/>
  </r>
  <r>
    <n v="12"/>
    <n v="2018"/>
    <x v="19"/>
    <x v="706"/>
    <s v="UNIDAD FUNCIONAL INTERNACION HOSPITALIZA"/>
    <x v="706"/>
    <s v="Subsidiado"/>
    <n v="353681"/>
  </r>
  <r>
    <n v="12"/>
    <n v="2018"/>
    <x v="7"/>
    <x v="336"/>
    <s v="UNIDAD FUNCIONAL QUIROFANO Y SALA DE PAR"/>
    <x v="336"/>
    <s v="Subsidiado"/>
    <n v="1801982"/>
  </r>
  <r>
    <n v="12"/>
    <n v="2018"/>
    <x v="20"/>
    <x v="1021"/>
    <s v="UNIDAD FUNCIONAL DE APOYO TERAPEUTICO"/>
    <x v="1019"/>
    <s v="Subsidiado"/>
    <n v="121800"/>
  </r>
  <r>
    <n v="12"/>
    <n v="2018"/>
    <x v="9"/>
    <x v="594"/>
    <s v="UNIDAD FUNCIONAL HOSP E INTERNACION"/>
    <x v="594"/>
    <s v="Subsidiado"/>
    <n v="35439278"/>
  </r>
  <r>
    <n v="12"/>
    <n v="2018"/>
    <x v="9"/>
    <x v="800"/>
    <s v="UNIDAD FUNCIONAL HOSP E INTERNACION"/>
    <x v="799"/>
    <s v="Subsidiado"/>
    <n v="121159658"/>
  </r>
  <r>
    <n v="12"/>
    <n v="2018"/>
    <x v="9"/>
    <x v="482"/>
    <s v="UNIDAD FUNCIONAL HOSP E INTERNACION"/>
    <x v="482"/>
    <s v="Subsidiado"/>
    <n v="3312800"/>
  </r>
  <r>
    <n v="12"/>
    <n v="2018"/>
    <x v="9"/>
    <x v="626"/>
    <s v="UNIDAD FUNCIONAL HOSP E INTERNACION"/>
    <x v="626"/>
    <s v="Subsidiado"/>
    <n v="24711554"/>
  </r>
  <r>
    <n v="12"/>
    <n v="2018"/>
    <x v="9"/>
    <x v="1022"/>
    <s v="UNIDAD FUNCIONAL HOSP E INTERNACION"/>
    <x v="1020"/>
    <s v="Subsidiado"/>
    <n v="423405"/>
  </r>
  <r>
    <n v="12"/>
    <n v="2018"/>
    <x v="9"/>
    <x v="213"/>
    <s v="UNIDAD FUNCIONAL HOSP E INTERNACION"/>
    <x v="213"/>
    <s v="Subsidiado"/>
    <n v="409500"/>
  </r>
  <r>
    <n v="12"/>
    <n v="2018"/>
    <x v="43"/>
    <x v="737"/>
    <s v="UNIDAD FUNCIONAL QUIROFANO Y SALA DE PAR"/>
    <x v="737"/>
    <s v="Subsidiado"/>
    <n v="10977700"/>
  </r>
  <r>
    <n v="12"/>
    <n v="2018"/>
    <x v="10"/>
    <x v="397"/>
    <s v="UNIDAD FUNCIONAL INTERNACION HOSPITALIZA"/>
    <x v="397"/>
    <s v="Subsidiado"/>
    <n v="35116779"/>
  </r>
  <r>
    <n v="12"/>
    <n v="2018"/>
    <x v="10"/>
    <x v="16"/>
    <s v="UNIDAD FUNCIONAL INTERNACION HOSPITALIZA"/>
    <x v="16"/>
    <s v="Subsidiado"/>
    <n v="444532097"/>
  </r>
  <r>
    <n v="12"/>
    <n v="2018"/>
    <x v="10"/>
    <x v="255"/>
    <s v="UNIDAD FUNCIONAL INTERNACION HOSPITALIZA"/>
    <x v="255"/>
    <s v="Subsidiado"/>
    <n v="61055400"/>
  </r>
  <r>
    <n v="12"/>
    <n v="2018"/>
    <x v="10"/>
    <x v="1023"/>
    <s v="UNIDAD FUNCIONAL INTERNACION HOSPITALIZA"/>
    <x v="1021"/>
    <s v="Subsidiado"/>
    <n v="1342386731"/>
  </r>
  <r>
    <n v="12"/>
    <n v="2018"/>
    <x v="10"/>
    <x v="1024"/>
    <s v="UNIDAD FUNCIONAL INTERNACION HOSPITALIZA"/>
    <x v="1022"/>
    <s v="Subsidiado"/>
    <n v="464322297"/>
  </r>
  <r>
    <n v="12"/>
    <n v="2018"/>
    <x v="10"/>
    <x v="1025"/>
    <s v="UNIDAD FUNCIONAL INTERNACION HOSPITALIZA"/>
    <x v="1023"/>
    <s v="Subsidiado"/>
    <n v="108816422"/>
  </r>
  <r>
    <n v="12"/>
    <n v="2018"/>
    <x v="10"/>
    <x v="1026"/>
    <s v="UNIDAD FUNCIONAL INTERNACION HOSPITALIZA"/>
    <x v="1024"/>
    <s v="Subsidiado"/>
    <n v="480336523"/>
  </r>
  <r>
    <n v="12"/>
    <n v="2018"/>
    <x v="10"/>
    <x v="1027"/>
    <s v="UNIDAD FUNCIONAL INTERNACION HOSPITALIZA"/>
    <x v="1025"/>
    <s v="Subsidiado"/>
    <n v="351413523"/>
  </r>
  <r>
    <n v="12"/>
    <n v="2018"/>
    <x v="21"/>
    <x v="194"/>
    <s v="UNIDAD FUNCIONAL DE APOYO TERAPEUTICO"/>
    <x v="194"/>
    <s v="Subsidiado"/>
    <n v="40600"/>
  </r>
  <r>
    <n v="12"/>
    <n v="2018"/>
    <x v="21"/>
    <x v="1028"/>
    <s v="UNIDAD FUNCIONAL DE APOYO TERAPEUTICO"/>
    <x v="1026"/>
    <s v="Subsidiado"/>
    <n v="13000"/>
  </r>
  <r>
    <n v="12"/>
    <n v="2018"/>
    <x v="11"/>
    <x v="490"/>
    <s v="UNIDAD FUNCIONAL DE APOYO TERAPEUTICO"/>
    <x v="490"/>
    <s v="Subsidiado"/>
    <n v="9459297"/>
  </r>
  <r>
    <n v="12"/>
    <n v="2018"/>
    <x v="11"/>
    <x v="918"/>
    <s v="UNIDAD FUNCIONAL DE APOYO TERAPEUTICO"/>
    <x v="916"/>
    <s v="Subsidiado"/>
    <n v="939728023"/>
  </r>
  <r>
    <n v="12"/>
    <n v="2018"/>
    <x v="11"/>
    <x v="872"/>
    <s v="UNIDAD FUNCIONAL DE APOYO TERAPEUTICO"/>
    <x v="870"/>
    <s v="Subsidiado"/>
    <n v="1530419"/>
  </r>
  <r>
    <n v="12"/>
    <n v="2018"/>
    <x v="11"/>
    <x v="802"/>
    <s v="UNIDAD FUNCIONAL DE APOYO TERAPEUTICO"/>
    <x v="801"/>
    <s v="Subsidiado"/>
    <n v="2436032"/>
  </r>
  <r>
    <n v="12"/>
    <n v="2018"/>
    <x v="11"/>
    <x v="148"/>
    <s v="UNIDAD FUNCIONAL DE APOYO TERAPEUTICO"/>
    <x v="148"/>
    <s v="Subsidiado"/>
    <n v="19771128"/>
  </r>
  <r>
    <n v="12"/>
    <n v="2018"/>
    <x v="11"/>
    <x v="136"/>
    <s v="UNIDAD FUNCIONAL DE APOYO TERAPEUTICO"/>
    <x v="136"/>
    <s v="Subsidiado"/>
    <n v="11459"/>
  </r>
  <r>
    <n v="12"/>
    <n v="2018"/>
    <x v="11"/>
    <x v="241"/>
    <s v="UNIDAD FUNCIONAL DE APOYO TERAPEUTICO"/>
    <x v="241"/>
    <s v="Subsidiado"/>
    <n v="-1507143"/>
  </r>
  <r>
    <n v="12"/>
    <n v="2018"/>
    <x v="12"/>
    <x v="67"/>
    <s v="CONTRATOS CAPITADOS P PUBLICO"/>
    <x v="67"/>
    <s v="Subsidiado"/>
    <n v="341163020"/>
  </r>
  <r>
    <n v="12"/>
    <n v="2018"/>
    <x v="12"/>
    <x v="118"/>
    <s v="CONTRATOS CAPITADOS P PUBLICO"/>
    <x v="118"/>
    <s v="Subsidiado"/>
    <n v="47165994"/>
  </r>
  <r>
    <n v="12"/>
    <n v="2018"/>
    <x v="13"/>
    <x v="239"/>
    <s v="UNIDAD FUNCIONAL D CONSULTA EXT"/>
    <x v="239"/>
    <s v="Subsidiado"/>
    <n v="-35000"/>
  </r>
  <r>
    <n v="12"/>
    <n v="2018"/>
    <x v="13"/>
    <x v="1029"/>
    <s v="UNIDAD FUNCIONAL D CONSULTA EXT"/>
    <x v="1027"/>
    <s v="Subsidiado"/>
    <n v="-78833"/>
  </r>
  <r>
    <n v="12"/>
    <n v="2018"/>
    <x v="13"/>
    <x v="369"/>
    <s v="UNIDAD FUNCIONAL D CONSULTA EXT"/>
    <x v="369"/>
    <s v="Subsidiado"/>
    <n v="14402148"/>
  </r>
  <r>
    <n v="12"/>
    <n v="2018"/>
    <x v="14"/>
    <x v="993"/>
    <s v="OBLIGACIONES PENDIENTES Y CONOCIDAS"/>
    <x v="991"/>
    <s v="Subsidiado"/>
    <n v="2437171.39"/>
  </r>
  <r>
    <n v="12"/>
    <n v="2018"/>
    <x v="14"/>
    <x v="75"/>
    <s v="OBLIGACIONES PENDIENTES Y CONOCIDAS"/>
    <x v="75"/>
    <s v="Subsidiado"/>
    <n v="9506010"/>
  </r>
  <r>
    <n v="12"/>
    <n v="2018"/>
    <x v="14"/>
    <x v="96"/>
    <s v="OBLIGACIONES PENDIENTES Y CONOCIDAS"/>
    <x v="96"/>
    <s v="Subsidiado"/>
    <n v="19600000"/>
  </r>
  <r>
    <n v="12"/>
    <n v="2018"/>
    <x v="34"/>
    <x v="175"/>
    <s v="CARDIOVASCULARES P PRIVADO"/>
    <x v="175"/>
    <s v="Subsidiado"/>
    <n v="1008473"/>
  </r>
  <r>
    <n v="12"/>
    <n v="2018"/>
    <x v="0"/>
    <x v="634"/>
    <s v="OTROS P PUBLICO"/>
    <x v="634"/>
    <s v="Subsidiado"/>
    <n v="13152"/>
  </r>
  <r>
    <n v="12"/>
    <n v="2018"/>
    <x v="0"/>
    <x v="47"/>
    <s v="OTROS P PUBLICO"/>
    <x v="47"/>
    <s v="Subsidiado"/>
    <n v="324800"/>
  </r>
  <r>
    <n v="12"/>
    <n v="2018"/>
    <x v="1"/>
    <x v="12"/>
    <s v="NEONATAL P PRIVADO"/>
    <x v="12"/>
    <s v="Subsidiado"/>
    <n v="4120000"/>
  </r>
  <r>
    <n v="12"/>
    <n v="2018"/>
    <x v="2"/>
    <x v="883"/>
    <s v="UNIDAD FUNC DE CONSULTA EXT"/>
    <x v="881"/>
    <s v="Subsidiado"/>
    <n v="154280122"/>
  </r>
  <r>
    <n v="12"/>
    <n v="2018"/>
    <x v="2"/>
    <x v="543"/>
    <s v="UNIDAD FUNC DE CONSULTA EXT"/>
    <x v="543"/>
    <s v="Subsidiado"/>
    <n v="20490494"/>
  </r>
  <r>
    <n v="12"/>
    <n v="2018"/>
    <x v="3"/>
    <x v="1030"/>
    <s v="UNIDAD FUNCIONAL DE APOYO TERAPEUTICO"/>
    <x v="1028"/>
    <s v="Subsidiado"/>
    <n v="19959940"/>
  </r>
  <r>
    <n v="12"/>
    <n v="2018"/>
    <x v="3"/>
    <x v="754"/>
    <s v="UNIDAD FUNCIONAL DE APOYO TERAPEUTICO"/>
    <x v="753"/>
    <s v="Subsidiado"/>
    <n v="17640058"/>
  </r>
  <r>
    <n v="12"/>
    <n v="2018"/>
    <x v="30"/>
    <x v="291"/>
    <s v="UNIDAD FUNCIONAL INTERNACION HOSPITALIZA"/>
    <x v="291"/>
    <s v="Subsidiado"/>
    <n v="606547"/>
  </r>
  <r>
    <n v="12"/>
    <n v="2018"/>
    <x v="30"/>
    <x v="520"/>
    <s v="UNIDAD FUNCIONAL INTERNACION HOSPITALIZA"/>
    <x v="520"/>
    <s v="Subsidiado"/>
    <n v="205999"/>
  </r>
  <r>
    <n v="12"/>
    <n v="2018"/>
    <x v="7"/>
    <x v="28"/>
    <s v="UNIDAD FUNCIONAL QUIROFANO Y SALA DE PAR"/>
    <x v="28"/>
    <s v="Subsidiado"/>
    <n v="7976928"/>
  </r>
  <r>
    <n v="12"/>
    <n v="2018"/>
    <x v="7"/>
    <x v="570"/>
    <s v="UNIDAD FUNCIONAL QUIROFANO Y SALA DE PAR"/>
    <x v="570"/>
    <s v="Subsidiado"/>
    <n v="1795400"/>
  </r>
  <r>
    <n v="12"/>
    <n v="2018"/>
    <x v="25"/>
    <x v="325"/>
    <s v="UNIDAD FUNCIONAL D CONSULTA EXT"/>
    <x v="325"/>
    <s v="Subsidiado"/>
    <n v="1817600"/>
  </r>
  <r>
    <n v="12"/>
    <n v="2018"/>
    <x v="9"/>
    <x v="734"/>
    <s v="UNIDAD FUNCIONAL HOSP E INTERNACION"/>
    <x v="734"/>
    <s v="Subsidiado"/>
    <n v="343810"/>
  </r>
  <r>
    <n v="12"/>
    <n v="2018"/>
    <x v="9"/>
    <x v="508"/>
    <s v="UNIDAD FUNCIONAL HOSP E INTERNACION"/>
    <x v="508"/>
    <s v="Subsidiado"/>
    <n v="112308431"/>
  </r>
  <r>
    <n v="12"/>
    <n v="2018"/>
    <x v="9"/>
    <x v="435"/>
    <s v="UNIDAD FUNCIONAL HOSP E INTERNACION"/>
    <x v="435"/>
    <s v="Subsidiado"/>
    <n v="6933945"/>
  </r>
  <r>
    <n v="12"/>
    <n v="2018"/>
    <x v="10"/>
    <x v="854"/>
    <s v="UNIDAD FUNCIONAL INTERNACION HOSPITALIZA"/>
    <x v="852"/>
    <s v="Subsidiado"/>
    <n v="358356657"/>
  </r>
  <r>
    <n v="12"/>
    <n v="2018"/>
    <x v="10"/>
    <x v="1031"/>
    <s v="UNIDAD FUNCIONAL INTERNACION HOSPITALIZA"/>
    <x v="1029"/>
    <s v="Subsidiado"/>
    <n v="521115748"/>
  </r>
  <r>
    <n v="12"/>
    <n v="2018"/>
    <x v="10"/>
    <x v="1032"/>
    <s v="UNIDAD FUNCIONAL INTERNACION HOSPITALIZA"/>
    <x v="1030"/>
    <s v="Subsidiado"/>
    <n v="9654111"/>
  </r>
  <r>
    <n v="12"/>
    <n v="2018"/>
    <x v="10"/>
    <x v="365"/>
    <s v="UNIDAD FUNCIONAL INTERNACION HOSPITALIZA"/>
    <x v="365"/>
    <s v="Subsidiado"/>
    <n v="1647020"/>
  </r>
  <r>
    <n v="12"/>
    <n v="2018"/>
    <x v="10"/>
    <x v="610"/>
    <s v="UNIDAD FUNCIONAL INTERNACION HOSPITALIZA"/>
    <x v="610"/>
    <s v="Subsidiado"/>
    <n v="2977479651"/>
  </r>
  <r>
    <n v="12"/>
    <n v="2018"/>
    <x v="10"/>
    <x v="308"/>
    <s v="UNIDAD FUNCIONAL INTERNACION HOSPITALIZA"/>
    <x v="308"/>
    <s v="Subsidiado"/>
    <n v="670068"/>
  </r>
  <r>
    <n v="12"/>
    <n v="2018"/>
    <x v="10"/>
    <x v="873"/>
    <s v="UNIDAD FUNCIONAL INTERNACION HOSPITALIZA"/>
    <x v="871"/>
    <s v="Subsidiado"/>
    <n v="345600"/>
  </r>
  <r>
    <n v="12"/>
    <n v="2018"/>
    <x v="10"/>
    <x v="47"/>
    <s v="UNIDAD FUNCIONAL INTERNACION HOSPITALIZA"/>
    <x v="47"/>
    <s v="Subsidiado"/>
    <n v="494302231"/>
  </r>
  <r>
    <n v="12"/>
    <n v="2018"/>
    <x v="10"/>
    <x v="1033"/>
    <s v="UNIDAD FUNCIONAL INTERNACION HOSPITALIZA"/>
    <x v="1031"/>
    <s v="Subsidiado"/>
    <n v="1005000"/>
  </r>
  <r>
    <n v="12"/>
    <n v="2018"/>
    <x v="10"/>
    <x v="1034"/>
    <s v="UNIDAD FUNCIONAL INTERNACION HOSPITALIZA"/>
    <x v="1032"/>
    <s v="Subsidiado"/>
    <n v="4329434"/>
  </r>
  <r>
    <n v="12"/>
    <n v="2018"/>
    <x v="10"/>
    <x v="1035"/>
    <s v="UNIDAD FUNCIONAL INTERNACION HOSPITALIZA"/>
    <x v="1033"/>
    <s v="Subsidiado"/>
    <n v="4079776"/>
  </r>
  <r>
    <n v="12"/>
    <n v="2018"/>
    <x v="11"/>
    <x v="487"/>
    <s v="UNIDAD FUNCIONAL DE APOYO TERAPEUTICO"/>
    <x v="487"/>
    <s v="Subsidiado"/>
    <n v="187598"/>
  </r>
  <r>
    <n v="12"/>
    <n v="2018"/>
    <x v="11"/>
    <x v="194"/>
    <s v="UNIDAD FUNCIONAL DE APOYO TERAPEUTICO"/>
    <x v="194"/>
    <s v="Subsidiado"/>
    <n v="278126"/>
  </r>
  <r>
    <n v="12"/>
    <n v="2018"/>
    <x v="11"/>
    <x v="553"/>
    <s v="UNIDAD FUNCIONAL DE APOYO TERAPEUTICO"/>
    <x v="553"/>
    <s v="Subsidiado"/>
    <n v="2550225"/>
  </r>
  <r>
    <n v="12"/>
    <n v="2018"/>
    <x v="11"/>
    <x v="284"/>
    <s v="UNIDAD FUNCIONAL DE APOYO TERAPEUTICO"/>
    <x v="284"/>
    <s v="Subsidiado"/>
    <n v="8873400"/>
  </r>
  <r>
    <n v="12"/>
    <n v="2018"/>
    <x v="12"/>
    <x v="6"/>
    <s v="CONTRATOS CAPITADOS P PUBLICO"/>
    <x v="6"/>
    <s v="Subsidiado"/>
    <n v="146922717"/>
  </r>
  <r>
    <n v="12"/>
    <n v="2018"/>
    <x v="12"/>
    <x v="372"/>
    <s v="CONTRATOS CAPITADOS P PUBLICO"/>
    <x v="372"/>
    <s v="Subsidiado"/>
    <n v="34607081"/>
  </r>
  <r>
    <n v="12"/>
    <n v="2018"/>
    <x v="13"/>
    <x v="996"/>
    <s v="UNIDAD FUNCIONAL D CONSULTA EXT"/>
    <x v="994"/>
    <s v="Subsidiado"/>
    <n v="94736870"/>
  </r>
  <r>
    <n v="12"/>
    <n v="2018"/>
    <x v="14"/>
    <x v="958"/>
    <s v="OBLIGACIONES PENDIENTES Y CONOCIDAS"/>
    <x v="956"/>
    <s v="Subsidiado"/>
    <n v="1585954"/>
  </r>
  <r>
    <n v="12"/>
    <n v="2018"/>
    <x v="14"/>
    <x v="200"/>
    <s v="OBLIGACIONES PENDIENTES Y CONOCIDAS"/>
    <x v="200"/>
    <s v="Subsidiado"/>
    <n v="-5712900"/>
  </r>
  <r>
    <n v="12"/>
    <n v="2018"/>
    <x v="14"/>
    <x v="588"/>
    <s v="OBLIGACIONES PENDIENTES Y CONOCIDAS"/>
    <x v="588"/>
    <s v="Subsidiado"/>
    <n v="51895500.649999999"/>
  </r>
  <r>
    <n v="12"/>
    <n v="2018"/>
    <x v="14"/>
    <x v="386"/>
    <s v="OBLIGACIONES PENDIENTES Y CONOCIDAS"/>
    <x v="386"/>
    <s v="Subsidiado"/>
    <n v="5847504.4199999999"/>
  </r>
  <r>
    <n v="12"/>
    <n v="2018"/>
    <x v="14"/>
    <x v="1036"/>
    <s v="OBLIGACIONES PENDIENTES Y CONOCIDAS"/>
    <x v="1034"/>
    <s v="Subsidiado"/>
    <n v="-63777644"/>
  </r>
  <r>
    <n v="12"/>
    <n v="2018"/>
    <x v="14"/>
    <x v="330"/>
    <s v="OBLIGACIONES PENDIENTES Y CONOCIDAS"/>
    <x v="330"/>
    <s v="Subsidiado"/>
    <n v="86872721.829999998"/>
  </r>
  <r>
    <n v="12"/>
    <n v="2018"/>
    <x v="0"/>
    <x v="62"/>
    <s v="OTROS P PUBLICO"/>
    <x v="62"/>
    <s v="Subsidiado"/>
    <n v="1632776"/>
  </r>
  <r>
    <n v="12"/>
    <n v="2018"/>
    <x v="1"/>
    <x v="268"/>
    <s v="NEONATAL P PRIVADO"/>
    <x v="268"/>
    <s v="Subsidiado"/>
    <n v="18370"/>
  </r>
  <r>
    <n v="12"/>
    <n v="2018"/>
    <x v="2"/>
    <x v="754"/>
    <s v="UNIDAD FUNC DE CONSULTA EXT"/>
    <x v="753"/>
    <s v="Subsidiado"/>
    <n v="55501650"/>
  </r>
  <r>
    <n v="12"/>
    <n v="2018"/>
    <x v="4"/>
    <x v="4"/>
    <s v="UNIDAD FUNC DE CONSULTA EXT"/>
    <x v="4"/>
    <s v="Subsidiado"/>
    <n v="1057537868"/>
  </r>
  <r>
    <n v="12"/>
    <n v="2018"/>
    <x v="5"/>
    <x v="1037"/>
    <s v="UNIDAD FUNCIONAL DE APOYO TERAPEUTICO"/>
    <x v="1035"/>
    <s v="Subsidiado"/>
    <n v="552000"/>
  </r>
  <r>
    <n v="12"/>
    <n v="2018"/>
    <x v="5"/>
    <x v="1038"/>
    <s v="UNIDAD FUNCIONAL DE APOYO TERAPEUTICO"/>
    <x v="1036"/>
    <s v="Subsidiado"/>
    <n v="5129000"/>
  </r>
  <r>
    <n v="12"/>
    <n v="2018"/>
    <x v="5"/>
    <x v="1039"/>
    <s v="UNIDAD FUNCIONAL DE APOYO TERAPEUTICO"/>
    <x v="1037"/>
    <s v="Subsidiado"/>
    <n v="1332000"/>
  </r>
  <r>
    <n v="12"/>
    <n v="2018"/>
    <x v="6"/>
    <x v="239"/>
    <s v="UNIDAD FUNCIONAL DE APOYO DIAGNOSTICO"/>
    <x v="239"/>
    <s v="Subsidiado"/>
    <n v="274000"/>
  </r>
  <r>
    <n v="12"/>
    <n v="2018"/>
    <x v="24"/>
    <x v="610"/>
    <s v="UNIDAD FUNCIONAL DE CONS EXTERNA"/>
    <x v="610"/>
    <s v="Subsidiado"/>
    <n v="80000"/>
  </r>
  <r>
    <n v="12"/>
    <n v="2018"/>
    <x v="24"/>
    <x v="465"/>
    <s v="UNIDAD FUNCIONAL DE CONS EXTERNA"/>
    <x v="465"/>
    <s v="Subsidiado"/>
    <n v="166800"/>
  </r>
  <r>
    <n v="12"/>
    <n v="2018"/>
    <x v="30"/>
    <x v="666"/>
    <s v="UNIDAD FUNCIONAL INTERNACION HOSPITALIZA"/>
    <x v="666"/>
    <s v="Subsidiado"/>
    <n v="43300"/>
  </r>
  <r>
    <n v="12"/>
    <n v="2018"/>
    <x v="19"/>
    <x v="142"/>
    <s v="UNIDAD FUNCIONAL INTERNACION HOSPITALIZA"/>
    <x v="142"/>
    <s v="Subsidiado"/>
    <n v="93021426"/>
  </r>
  <r>
    <n v="12"/>
    <n v="2018"/>
    <x v="19"/>
    <x v="171"/>
    <s v="UNIDAD FUNCIONAL INTERNACION HOSPITALIZA"/>
    <x v="171"/>
    <s v="Subsidiado"/>
    <n v="85800"/>
  </r>
  <r>
    <n v="12"/>
    <n v="2018"/>
    <x v="9"/>
    <x v="1040"/>
    <s v="UNIDAD FUNCIONAL HOSP E INTERNACION"/>
    <x v="1038"/>
    <s v="Subsidiado"/>
    <n v="8498471"/>
  </r>
  <r>
    <n v="12"/>
    <n v="2018"/>
    <x v="9"/>
    <x v="350"/>
    <s v="UNIDAD FUNCIONAL HOSP E INTERNACION"/>
    <x v="350"/>
    <s v="Subsidiado"/>
    <n v="16745769"/>
  </r>
  <r>
    <n v="12"/>
    <n v="2018"/>
    <x v="9"/>
    <x v="560"/>
    <s v="UNIDAD FUNCIONAL HOSP E INTERNACION"/>
    <x v="560"/>
    <s v="Subsidiado"/>
    <n v="3336939"/>
  </r>
  <r>
    <n v="12"/>
    <n v="2018"/>
    <x v="9"/>
    <x v="801"/>
    <s v="UNIDAD FUNCIONAL HOSP E INTERNACION"/>
    <x v="800"/>
    <s v="Subsidiado"/>
    <n v="27761127"/>
  </r>
  <r>
    <n v="12"/>
    <n v="2018"/>
    <x v="9"/>
    <x v="1041"/>
    <s v="UNIDAD FUNCIONAL HOSP E INTERNACION"/>
    <x v="1039"/>
    <s v="Subsidiado"/>
    <n v="1087550"/>
  </r>
  <r>
    <n v="12"/>
    <n v="2018"/>
    <x v="10"/>
    <x v="1042"/>
    <s v="UNIDAD FUNCIONAL INTERNACION HOSPITALIZA"/>
    <x v="1040"/>
    <s v="Subsidiado"/>
    <n v="13425000"/>
  </r>
  <r>
    <n v="12"/>
    <n v="2018"/>
    <x v="10"/>
    <x v="973"/>
    <s v="UNIDAD FUNCIONAL INTERNACION HOSPITALIZA"/>
    <x v="971"/>
    <s v="Subsidiado"/>
    <n v="155547260"/>
  </r>
  <r>
    <n v="12"/>
    <n v="2018"/>
    <x v="10"/>
    <x v="338"/>
    <s v="UNIDAD FUNCIONAL INTERNACION HOSPITALIZA"/>
    <x v="338"/>
    <s v="Subsidiado"/>
    <n v="2495200"/>
  </r>
  <r>
    <n v="12"/>
    <n v="2018"/>
    <x v="10"/>
    <x v="1043"/>
    <s v="UNIDAD FUNCIONAL INTERNACION HOSPITALIZA"/>
    <x v="1041"/>
    <s v="Subsidiado"/>
    <n v="254303202"/>
  </r>
  <r>
    <n v="12"/>
    <n v="2018"/>
    <x v="10"/>
    <x v="1044"/>
    <s v="UNIDAD FUNCIONAL INTERNACION HOSPITALIZA"/>
    <x v="1042"/>
    <s v="Subsidiado"/>
    <n v="18538050"/>
  </r>
  <r>
    <n v="12"/>
    <n v="2018"/>
    <x v="10"/>
    <x v="298"/>
    <s v="UNIDAD FUNCIONAL INTERNACION HOSPITALIZA"/>
    <x v="298"/>
    <s v="Subsidiado"/>
    <n v="82165943"/>
  </r>
  <r>
    <n v="12"/>
    <n v="2018"/>
    <x v="11"/>
    <x v="564"/>
    <s v="UNIDAD FUNCIONAL DE APOYO TERAPEUTICO"/>
    <x v="564"/>
    <s v="Subsidiado"/>
    <n v="11349524"/>
  </r>
  <r>
    <n v="12"/>
    <n v="2018"/>
    <x v="11"/>
    <x v="223"/>
    <s v="UNIDAD FUNCIONAL DE APOYO TERAPEUTICO"/>
    <x v="223"/>
    <s v="Subsidiado"/>
    <n v="1097981"/>
  </r>
  <r>
    <n v="12"/>
    <n v="2018"/>
    <x v="11"/>
    <x v="1045"/>
    <s v="UNIDAD FUNCIONAL DE APOYO TERAPEUTICO"/>
    <x v="1043"/>
    <s v="Subsidiado"/>
    <n v="2284689"/>
  </r>
  <r>
    <n v="12"/>
    <n v="2018"/>
    <x v="11"/>
    <x v="825"/>
    <s v="UNIDAD FUNCIONAL DE APOYO TERAPEUTICO"/>
    <x v="824"/>
    <s v="Subsidiado"/>
    <n v="73746"/>
  </r>
  <r>
    <n v="12"/>
    <n v="2018"/>
    <x v="11"/>
    <x v="192"/>
    <s v="UNIDAD FUNCIONAL DE APOYO TERAPEUTICO"/>
    <x v="192"/>
    <s v="Subsidiado"/>
    <n v="181106"/>
  </r>
  <r>
    <n v="12"/>
    <n v="2018"/>
    <x v="11"/>
    <x v="1046"/>
    <s v="UNIDAD FUNCIONAL DE APOYO TERAPEUTICO"/>
    <x v="1044"/>
    <s v="Subsidiado"/>
    <n v="67932"/>
  </r>
  <r>
    <n v="12"/>
    <n v="2018"/>
    <x v="11"/>
    <x v="709"/>
    <s v="UNIDAD FUNCIONAL DE APOYO TERAPEUTICO"/>
    <x v="709"/>
    <s v="Subsidiado"/>
    <n v="7313576"/>
  </r>
  <r>
    <n v="12"/>
    <n v="2018"/>
    <x v="12"/>
    <x v="125"/>
    <s v="CONTRATOS CAPITADOS P PUBLICO"/>
    <x v="125"/>
    <s v="Subsidiado"/>
    <n v="2895310341"/>
  </r>
  <r>
    <n v="12"/>
    <n v="2018"/>
    <x v="12"/>
    <x v="525"/>
    <s v="CONTRATOS CAPITADOS P PUBLICO"/>
    <x v="525"/>
    <s v="Subsidiado"/>
    <n v="61973510"/>
  </r>
  <r>
    <n v="12"/>
    <n v="2018"/>
    <x v="14"/>
    <x v="745"/>
    <s v="OBLIGACIONES PENDIENTES Y CONOCIDAS"/>
    <x v="744"/>
    <s v="Subsidiado"/>
    <n v="-7398990"/>
  </r>
  <r>
    <n v="12"/>
    <n v="2018"/>
    <x v="14"/>
    <x v="908"/>
    <s v="OBLIGACIONES PENDIENTES Y CONOCIDAS"/>
    <x v="906"/>
    <s v="Subsidiado"/>
    <n v="140000000"/>
  </r>
  <r>
    <n v="12"/>
    <n v="2018"/>
    <x v="14"/>
    <x v="1047"/>
    <s v="OBLIGACIONES PENDIENTES Y CONOCIDAS"/>
    <x v="1045"/>
    <s v="Subsidiado"/>
    <n v="-2645000"/>
  </r>
  <r>
    <n v="12"/>
    <n v="2018"/>
    <x v="14"/>
    <x v="512"/>
    <s v="OBLIGACIONES PENDIENTES Y CONOCIDAS"/>
    <x v="512"/>
    <s v="Subsidiado"/>
    <n v="714058.25"/>
  </r>
  <r>
    <n v="12"/>
    <n v="2018"/>
    <x v="14"/>
    <x v="1048"/>
    <s v="OBLIGACIONES PENDIENTES Y CONOCIDAS"/>
    <x v="1046"/>
    <s v="Subsidiado"/>
    <n v="-2535227.9"/>
  </r>
  <r>
    <n v="12"/>
    <n v="2018"/>
    <x v="14"/>
    <x v="599"/>
    <s v="OBLIGACIONES PENDIENTES Y CONOCIDAS"/>
    <x v="599"/>
    <s v="Subsidiado"/>
    <n v="40540907.119999997"/>
  </r>
  <r>
    <n v="12"/>
    <n v="2018"/>
    <x v="14"/>
    <x v="360"/>
    <s v="OBLIGACIONES PENDIENTES Y CONOCIDAS"/>
    <x v="360"/>
    <s v="Subsidiado"/>
    <n v="-23760980"/>
  </r>
  <r>
    <n v="12"/>
    <n v="2018"/>
    <x v="14"/>
    <x v="1049"/>
    <s v="OBLIGACIONES PENDIENTES Y CONOCIDAS"/>
    <x v="1047"/>
    <s v="Subsidiado"/>
    <n v="-9113689.2300000004"/>
  </r>
  <r>
    <n v="12"/>
    <n v="2018"/>
    <x v="36"/>
    <x v="1050"/>
    <s v="ALBERGUE AFILIADOS"/>
    <x v="1048"/>
    <s v="Subsidiado"/>
    <n v="1680000"/>
  </r>
  <r>
    <n v="12"/>
    <n v="2018"/>
    <x v="34"/>
    <x v="262"/>
    <s v="CARDIOVASCULARES P PRIVADO"/>
    <x v="262"/>
    <s v="Subsidiado"/>
    <n v="12297299"/>
  </r>
  <r>
    <n v="12"/>
    <n v="2018"/>
    <x v="34"/>
    <x v="700"/>
    <s v="CARDIOVASCULARES P PRIVADO"/>
    <x v="700"/>
    <s v="Subsidiado"/>
    <n v="5761616"/>
  </r>
  <r>
    <n v="12"/>
    <n v="2018"/>
    <x v="2"/>
    <x v="565"/>
    <s v="UNIDAD FUNC DE CONSULTA EXT"/>
    <x v="565"/>
    <s v="Subsidiado"/>
    <n v="17678873"/>
  </r>
  <r>
    <n v="12"/>
    <n v="2018"/>
    <x v="2"/>
    <x v="919"/>
    <s v="UNIDAD FUNC DE CONSULTA EXT"/>
    <x v="917"/>
    <s v="Subsidiado"/>
    <n v="17780400"/>
  </r>
  <r>
    <n v="12"/>
    <n v="2018"/>
    <x v="2"/>
    <x v="1051"/>
    <s v="UNIDAD FUNC DE CONSULTA EXT"/>
    <x v="1049"/>
    <s v="Subsidiado"/>
    <n v="4036000"/>
  </r>
  <r>
    <n v="12"/>
    <n v="2018"/>
    <x v="2"/>
    <x v="209"/>
    <s v="UNIDAD FUNC DE CONSULTA EXT"/>
    <x v="209"/>
    <s v="Subsidiado"/>
    <n v="323340125"/>
  </r>
  <r>
    <n v="12"/>
    <n v="2018"/>
    <x v="23"/>
    <x v="347"/>
    <s v="UNIDAD FUNCIONAL DE APOYO TERAPEUTICO"/>
    <x v="347"/>
    <s v="Subsidiado"/>
    <n v="137944243"/>
  </r>
  <r>
    <n v="12"/>
    <n v="2018"/>
    <x v="18"/>
    <x v="349"/>
    <s v="UNIDAD FUNCIONAL DE APOYO DIAGNOSTICO"/>
    <x v="349"/>
    <s v="Subsidiado"/>
    <n v="187500"/>
  </r>
  <r>
    <n v="12"/>
    <n v="2018"/>
    <x v="6"/>
    <x v="1052"/>
    <s v="UNIDAD FUNCIONAL DE APOYO DIAGNOSTICO"/>
    <x v="1050"/>
    <s v="Subsidiado"/>
    <n v="200000"/>
  </r>
  <r>
    <n v="12"/>
    <n v="2018"/>
    <x v="24"/>
    <x v="1053"/>
    <s v="UNIDAD FUNCIONAL DE CONS EXTERNA"/>
    <x v="1051"/>
    <s v="Subsidiado"/>
    <n v="150000"/>
  </r>
  <r>
    <n v="12"/>
    <n v="2018"/>
    <x v="24"/>
    <x v="1054"/>
    <s v="UNIDAD FUNCIONAL DE CONS EXTERNA"/>
    <x v="1052"/>
    <s v="Subsidiado"/>
    <n v="142000"/>
  </r>
  <r>
    <n v="12"/>
    <n v="2018"/>
    <x v="20"/>
    <x v="716"/>
    <s v="UNIDAD FUNCIONAL DE APOYO TERAPEUTICO"/>
    <x v="716"/>
    <s v="Subsidiado"/>
    <n v="64000"/>
  </r>
  <r>
    <n v="12"/>
    <n v="2018"/>
    <x v="20"/>
    <x v="239"/>
    <s v="UNIDAD FUNCIONAL DE APOYO TERAPEUTICO"/>
    <x v="239"/>
    <s v="Subsidiado"/>
    <n v="137500"/>
  </r>
  <r>
    <n v="12"/>
    <n v="2018"/>
    <x v="9"/>
    <x v="995"/>
    <s v="UNIDAD FUNCIONAL HOSP E INTERNACION"/>
    <x v="993"/>
    <s v="Subsidiado"/>
    <n v="361450"/>
  </r>
  <r>
    <n v="12"/>
    <n v="2018"/>
    <x v="9"/>
    <x v="2"/>
    <s v="UNIDAD FUNCIONAL HOSP E INTERNACION"/>
    <x v="2"/>
    <s v="Subsidiado"/>
    <n v="202327"/>
  </r>
  <r>
    <n v="12"/>
    <n v="2018"/>
    <x v="9"/>
    <x v="1055"/>
    <s v="UNIDAD FUNCIONAL HOSP E INTERNACION"/>
    <x v="1053"/>
    <s v="Subsidiado"/>
    <n v="24501507"/>
  </r>
  <r>
    <n v="12"/>
    <n v="2018"/>
    <x v="9"/>
    <x v="1056"/>
    <s v="UNIDAD FUNCIONAL HOSP E INTERNACION"/>
    <x v="91"/>
    <s v="Subsidiado"/>
    <n v="2397645"/>
  </r>
  <r>
    <n v="12"/>
    <n v="2018"/>
    <x v="9"/>
    <x v="996"/>
    <s v="UNIDAD FUNCIONAL HOSP E INTERNACION"/>
    <x v="994"/>
    <s v="Subsidiado"/>
    <n v="173327478"/>
  </r>
  <r>
    <n v="12"/>
    <n v="2018"/>
    <x v="9"/>
    <x v="819"/>
    <s v="UNIDAD FUNCIONAL HOSP E INTERNACION"/>
    <x v="818"/>
    <s v="Subsidiado"/>
    <n v="366611"/>
  </r>
  <r>
    <n v="12"/>
    <n v="2018"/>
    <x v="9"/>
    <x v="912"/>
    <s v="UNIDAD FUNCIONAL HOSP E INTERNACION"/>
    <x v="910"/>
    <s v="Subsidiado"/>
    <n v="146334"/>
  </r>
  <r>
    <n v="12"/>
    <n v="2018"/>
    <x v="9"/>
    <x v="368"/>
    <s v="UNIDAD FUNCIONAL HOSP E INTERNACION"/>
    <x v="368"/>
    <s v="Subsidiado"/>
    <n v="59238199"/>
  </r>
  <r>
    <n v="12"/>
    <n v="2018"/>
    <x v="10"/>
    <x v="885"/>
    <s v="UNIDAD FUNCIONAL INTERNACION HOSPITALIZA"/>
    <x v="883"/>
    <s v="Subsidiado"/>
    <n v="362793936"/>
  </r>
  <r>
    <n v="12"/>
    <n v="2018"/>
    <x v="10"/>
    <x v="180"/>
    <s v="UNIDAD FUNCIONAL INTERNACION HOSPITALIZA"/>
    <x v="180"/>
    <s v="Subsidiado"/>
    <n v="142240"/>
  </r>
  <r>
    <n v="12"/>
    <n v="2018"/>
    <x v="10"/>
    <x v="1057"/>
    <s v="UNIDAD FUNCIONAL INTERNACION HOSPITALIZA"/>
    <x v="1054"/>
    <s v="Subsidiado"/>
    <n v="1101286"/>
  </r>
  <r>
    <n v="12"/>
    <n v="2018"/>
    <x v="10"/>
    <x v="299"/>
    <s v="UNIDAD FUNCIONAL INTERNACION HOSPITALIZA"/>
    <x v="299"/>
    <s v="Subsidiado"/>
    <n v="345984073"/>
  </r>
  <r>
    <n v="12"/>
    <n v="2018"/>
    <x v="10"/>
    <x v="433"/>
    <s v="UNIDAD FUNCIONAL INTERNACION HOSPITALIZA"/>
    <x v="433"/>
    <s v="Subsidiado"/>
    <n v="1260864560.1199999"/>
  </r>
  <r>
    <n v="12"/>
    <n v="2018"/>
    <x v="10"/>
    <x v="883"/>
    <s v="UNIDAD FUNCIONAL INTERNACION HOSPITALIZA"/>
    <x v="881"/>
    <s v="Subsidiado"/>
    <n v="4268478"/>
  </r>
  <r>
    <n v="12"/>
    <n v="2018"/>
    <x v="10"/>
    <x v="1058"/>
    <s v="UNIDAD FUNCIONAL INTERNACION HOSPITALIZA"/>
    <x v="1055"/>
    <s v="Subsidiado"/>
    <n v="379100"/>
  </r>
  <r>
    <n v="12"/>
    <n v="2018"/>
    <x v="10"/>
    <x v="1059"/>
    <s v="UNIDAD FUNCIONAL INTERNACION HOSPITALIZA"/>
    <x v="1056"/>
    <s v="Subsidiado"/>
    <n v="57417"/>
  </r>
  <r>
    <n v="12"/>
    <n v="2018"/>
    <x v="10"/>
    <x v="189"/>
    <s v="UNIDAD FUNCIONAL INTERNACION HOSPITALIZA"/>
    <x v="189"/>
    <s v="Subsidiado"/>
    <n v="839581570.01999998"/>
  </r>
  <r>
    <n v="12"/>
    <n v="2018"/>
    <x v="10"/>
    <x v="1016"/>
    <s v="UNIDAD FUNCIONAL INTERNACION HOSPITALIZA"/>
    <x v="1014"/>
    <s v="Subsidiado"/>
    <n v="2343660000"/>
  </r>
  <r>
    <n v="12"/>
    <n v="2018"/>
    <x v="10"/>
    <x v="1060"/>
    <s v="UNIDAD FUNCIONAL INTERNACION HOSPITALIZA"/>
    <x v="1057"/>
    <s v="Subsidiado"/>
    <n v="42245690"/>
  </r>
  <r>
    <n v="12"/>
    <n v="2018"/>
    <x v="10"/>
    <x v="1061"/>
    <s v="UNIDAD FUNCIONAL INTERNACION HOSPITALIZA"/>
    <x v="1058"/>
    <s v="Subsidiado"/>
    <n v="80263011"/>
  </r>
  <r>
    <n v="12"/>
    <n v="2018"/>
    <x v="10"/>
    <x v="706"/>
    <s v="UNIDAD FUNCIONAL INTERNACION HOSPITALIZA"/>
    <x v="706"/>
    <s v="Subsidiado"/>
    <n v="3982437133"/>
  </r>
  <r>
    <n v="12"/>
    <n v="2018"/>
    <x v="10"/>
    <x v="1062"/>
    <s v="UNIDAD FUNCIONAL INTERNACION HOSPITALIZA"/>
    <x v="1059"/>
    <s v="Subsidiado"/>
    <n v="370820000"/>
  </r>
  <r>
    <n v="12"/>
    <n v="2018"/>
    <x v="10"/>
    <x v="574"/>
    <s v="UNIDAD FUNCIONAL INTERNACION HOSPITALIZA"/>
    <x v="574"/>
    <s v="Subsidiado"/>
    <n v="2260278"/>
  </r>
  <r>
    <n v="12"/>
    <n v="2018"/>
    <x v="11"/>
    <x v="798"/>
    <s v="UNIDAD FUNCIONAL DE APOYO TERAPEUTICO"/>
    <x v="797"/>
    <s v="Subsidiado"/>
    <n v="353222764"/>
  </r>
  <r>
    <n v="12"/>
    <n v="2018"/>
    <x v="11"/>
    <x v="100"/>
    <s v="UNIDAD FUNCIONAL DE APOYO TERAPEUTICO"/>
    <x v="100"/>
    <s v="Subsidiado"/>
    <n v="5415612"/>
  </r>
  <r>
    <n v="12"/>
    <n v="2018"/>
    <x v="11"/>
    <x v="425"/>
    <s v="UNIDAD FUNCIONAL DE APOYO TERAPEUTICO"/>
    <x v="425"/>
    <s v="Subsidiado"/>
    <n v="7569"/>
  </r>
  <r>
    <n v="12"/>
    <n v="2018"/>
    <x v="11"/>
    <x v="1063"/>
    <s v="UNIDAD FUNCIONAL DE APOYO TERAPEUTICO"/>
    <x v="1060"/>
    <s v="Subsidiado"/>
    <n v="313823"/>
  </r>
  <r>
    <n v="12"/>
    <n v="2018"/>
    <x v="11"/>
    <x v="1064"/>
    <s v="UNIDAD FUNCIONAL DE APOYO TERAPEUTICO"/>
    <x v="1061"/>
    <s v="Subsidiado"/>
    <n v="24958456"/>
  </r>
  <r>
    <n v="12"/>
    <n v="2018"/>
    <x v="11"/>
    <x v="229"/>
    <s v="UNIDAD FUNCIONAL DE APOYO TERAPEUTICO"/>
    <x v="229"/>
    <s v="Subsidiado"/>
    <n v="82600"/>
  </r>
  <r>
    <n v="12"/>
    <n v="2018"/>
    <x v="12"/>
    <x v="88"/>
    <s v="CONTRATOS CAPITADOS P PUBLICO"/>
    <x v="88"/>
    <s v="Subsidiado"/>
    <n v="70242298"/>
  </r>
  <r>
    <n v="12"/>
    <n v="2018"/>
    <x v="13"/>
    <x v="204"/>
    <s v="UNIDAD FUNCIONAL D CONSULTA EXT"/>
    <x v="204"/>
    <s v="Subsidiado"/>
    <n v="3232262"/>
  </r>
  <r>
    <n v="12"/>
    <n v="2018"/>
    <x v="14"/>
    <x v="381"/>
    <s v="OBLIGACIONES PENDIENTES Y CONOCIDAS"/>
    <x v="381"/>
    <s v="Subsidiado"/>
    <n v="23722632.5"/>
  </r>
  <r>
    <n v="12"/>
    <n v="2018"/>
    <x v="14"/>
    <x v="1065"/>
    <s v="OBLIGACIONES PENDIENTES Y CONOCIDAS"/>
    <x v="1062"/>
    <s v="Subsidiado"/>
    <n v="-1892734.8"/>
  </r>
  <r>
    <n v="12"/>
    <n v="2018"/>
    <x v="14"/>
    <x v="148"/>
    <s v="OBLIGACIONES PENDIENTES Y CONOCIDAS"/>
    <x v="148"/>
    <s v="Subsidiado"/>
    <n v="354244736.00999999"/>
  </r>
  <r>
    <n v="12"/>
    <n v="2018"/>
    <x v="14"/>
    <x v="820"/>
    <s v="OBLIGACIONES PENDIENTES Y CONOCIDAS"/>
    <x v="819"/>
    <s v="Subsidiado"/>
    <n v="-1274509.4099999999"/>
  </r>
  <r>
    <n v="12"/>
    <n v="2018"/>
    <x v="14"/>
    <x v="927"/>
    <s v="OBLIGACIONES PENDIENTES Y CONOCIDAS"/>
    <x v="925"/>
    <s v="Subsidiado"/>
    <n v="-2442455"/>
  </r>
  <r>
    <n v="12"/>
    <n v="2018"/>
    <x v="0"/>
    <x v="58"/>
    <s v="OTROS P PUBLICO"/>
    <x v="58"/>
    <s v="Subsidiado"/>
    <n v="1024800"/>
  </r>
  <r>
    <n v="12"/>
    <n v="2018"/>
    <x v="0"/>
    <x v="122"/>
    <s v="OTROS P PUBLICO"/>
    <x v="122"/>
    <s v="Subsidiado"/>
    <n v="24064576"/>
  </r>
  <r>
    <n v="12"/>
    <n v="2018"/>
    <x v="2"/>
    <x v="427"/>
    <s v="UNIDAD FUNC DE CONSULTA EXT"/>
    <x v="427"/>
    <s v="Subsidiado"/>
    <n v="63767961"/>
  </r>
  <r>
    <n v="12"/>
    <n v="2018"/>
    <x v="2"/>
    <x v="1066"/>
    <s v="UNIDAD FUNC DE CONSULTA EXT"/>
    <x v="1063"/>
    <s v="Subsidiado"/>
    <n v="27822590"/>
  </r>
  <r>
    <n v="12"/>
    <n v="2018"/>
    <x v="2"/>
    <x v="331"/>
    <s v="UNIDAD FUNC DE CONSULTA EXT"/>
    <x v="331"/>
    <s v="Subsidiado"/>
    <n v="58473452"/>
  </r>
  <r>
    <n v="12"/>
    <n v="2018"/>
    <x v="3"/>
    <x v="2"/>
    <s v="UNIDAD FUNCIONAL DE APOYO TERAPEUTICO"/>
    <x v="2"/>
    <s v="Subsidiado"/>
    <n v="11186003"/>
  </r>
  <r>
    <n v="12"/>
    <n v="2018"/>
    <x v="5"/>
    <x v="1067"/>
    <s v="UNIDAD FUNCIONAL DE APOYO TERAPEUTICO"/>
    <x v="1064"/>
    <s v="Subsidiado"/>
    <n v="2496000"/>
  </r>
  <r>
    <n v="12"/>
    <n v="2018"/>
    <x v="5"/>
    <x v="1068"/>
    <s v="UNIDAD FUNCIONAL DE APOYO TERAPEUTICO"/>
    <x v="1065"/>
    <s v="Subsidiado"/>
    <n v="450000"/>
  </r>
  <r>
    <n v="12"/>
    <n v="2018"/>
    <x v="6"/>
    <x v="742"/>
    <s v="UNIDAD FUNCIONAL DE APOYO DIAGNOSTICO"/>
    <x v="742"/>
    <s v="Subsidiado"/>
    <n v="42840"/>
  </r>
  <r>
    <n v="12"/>
    <n v="2018"/>
    <x v="19"/>
    <x v="16"/>
    <s v="UNIDAD FUNCIONAL INTERNACION HOSPITALIZA"/>
    <x v="16"/>
    <s v="Subsidiado"/>
    <n v="44082599"/>
  </r>
  <r>
    <n v="12"/>
    <n v="2018"/>
    <x v="7"/>
    <x v="38"/>
    <s v="UNIDAD FUNCIONAL QUIROFANO Y SALA DE PAR"/>
    <x v="38"/>
    <s v="Subsidiado"/>
    <n v="3469800"/>
  </r>
  <r>
    <n v="12"/>
    <n v="2018"/>
    <x v="7"/>
    <x v="439"/>
    <s v="UNIDAD FUNCIONAL QUIROFANO Y SALA DE PAR"/>
    <x v="439"/>
    <s v="Subsidiado"/>
    <n v="46592"/>
  </r>
  <r>
    <n v="12"/>
    <n v="2018"/>
    <x v="8"/>
    <x v="895"/>
    <s v="UNIDAD FUNCIONAL DE APOYO TERAPEUTICO"/>
    <x v="893"/>
    <s v="Subsidiado"/>
    <n v="7178935"/>
  </r>
  <r>
    <n v="12"/>
    <n v="2018"/>
    <x v="25"/>
    <x v="247"/>
    <s v="UNIDAD FUNCIONAL D CONSULTA EXT"/>
    <x v="247"/>
    <s v="Subsidiado"/>
    <n v="16217365"/>
  </r>
  <r>
    <n v="12"/>
    <n v="2018"/>
    <x v="9"/>
    <x v="559"/>
    <s v="UNIDAD FUNCIONAL HOSP E INTERNACION"/>
    <x v="559"/>
    <s v="Subsidiado"/>
    <n v="11152140"/>
  </r>
  <r>
    <n v="12"/>
    <n v="2018"/>
    <x v="9"/>
    <x v="848"/>
    <s v="UNIDAD FUNCIONAL HOSP E INTERNACION"/>
    <x v="846"/>
    <s v="Subsidiado"/>
    <n v="72420"/>
  </r>
  <r>
    <n v="12"/>
    <n v="2018"/>
    <x v="9"/>
    <x v="1069"/>
    <s v="UNIDAD FUNCIONAL HOSP E INTERNACION"/>
    <x v="1066"/>
    <s v="Subsidiado"/>
    <n v="-84555"/>
  </r>
  <r>
    <n v="12"/>
    <n v="2018"/>
    <x v="9"/>
    <x v="704"/>
    <s v="UNIDAD FUNCIONAL HOSP E INTERNACION"/>
    <x v="704"/>
    <s v="Subsidiado"/>
    <n v="17439911"/>
  </r>
  <r>
    <n v="12"/>
    <n v="2018"/>
    <x v="9"/>
    <x v="389"/>
    <s v="UNIDAD FUNCIONAL HOSP E INTERNACION"/>
    <x v="389"/>
    <s v="Subsidiado"/>
    <n v="4625200"/>
  </r>
  <r>
    <n v="12"/>
    <n v="2018"/>
    <x v="10"/>
    <x v="1070"/>
    <s v="UNIDAD FUNCIONAL INTERNACION HOSPITALIZA"/>
    <x v="1067"/>
    <s v="Subsidiado"/>
    <n v="7310910"/>
  </r>
  <r>
    <n v="12"/>
    <n v="2018"/>
    <x v="10"/>
    <x v="1065"/>
    <s v="UNIDAD FUNCIONAL INTERNACION HOSPITALIZA"/>
    <x v="1062"/>
    <s v="Subsidiado"/>
    <n v="256260790"/>
  </r>
  <r>
    <n v="12"/>
    <n v="2018"/>
    <x v="10"/>
    <x v="1071"/>
    <s v="UNIDAD FUNCIONAL INTERNACION HOSPITALIZA"/>
    <x v="1068"/>
    <s v="Subsidiado"/>
    <n v="1960000"/>
  </r>
  <r>
    <n v="12"/>
    <n v="2018"/>
    <x v="10"/>
    <x v="1072"/>
    <s v="UNIDAD FUNCIONAL INTERNACION HOSPITALIZA"/>
    <x v="232"/>
    <s v="Subsidiado"/>
    <n v="172200"/>
  </r>
  <r>
    <n v="12"/>
    <n v="2018"/>
    <x v="10"/>
    <x v="136"/>
    <s v="UNIDAD FUNCIONAL INTERNACION HOSPITALIZA"/>
    <x v="136"/>
    <s v="Subsidiado"/>
    <n v="7890460"/>
  </r>
  <r>
    <n v="12"/>
    <n v="2018"/>
    <x v="10"/>
    <x v="538"/>
    <s v="UNIDAD FUNCIONAL INTERNACION HOSPITALIZA"/>
    <x v="538"/>
    <s v="Subsidiado"/>
    <n v="5647588"/>
  </r>
  <r>
    <n v="12"/>
    <n v="2018"/>
    <x v="10"/>
    <x v="49"/>
    <s v="UNIDAD FUNCIONAL INTERNACION HOSPITALIZA"/>
    <x v="49"/>
    <s v="Subsidiado"/>
    <n v="471685716"/>
  </r>
  <r>
    <n v="12"/>
    <n v="2018"/>
    <x v="10"/>
    <x v="1073"/>
    <s v="UNIDAD FUNCIONAL INTERNACION HOSPITALIZA"/>
    <x v="1069"/>
    <s v="Subsidiado"/>
    <n v="4175755"/>
  </r>
  <r>
    <n v="12"/>
    <n v="2018"/>
    <x v="10"/>
    <x v="939"/>
    <s v="UNIDAD FUNCIONAL INTERNACION HOSPITALIZA"/>
    <x v="937"/>
    <s v="Subsidiado"/>
    <n v="251803"/>
  </r>
  <r>
    <n v="12"/>
    <n v="2018"/>
    <x v="10"/>
    <x v="1074"/>
    <s v="UNIDAD FUNCIONAL INTERNACION HOSPITALIZA"/>
    <x v="1070"/>
    <s v="Subsidiado"/>
    <n v="10313838"/>
  </r>
  <r>
    <n v="12"/>
    <n v="2018"/>
    <x v="10"/>
    <x v="1075"/>
    <s v="UNIDAD FUNCIONAL INTERNACION HOSPITALIZA"/>
    <x v="1071"/>
    <s v="Subsidiado"/>
    <n v="417031"/>
  </r>
  <r>
    <n v="12"/>
    <n v="2018"/>
    <x v="21"/>
    <x v="56"/>
    <s v="UNIDAD FUNCIONAL DE APOYO TERAPEUTICO"/>
    <x v="56"/>
    <s v="Subsidiado"/>
    <n v="20400"/>
  </r>
  <r>
    <n v="12"/>
    <n v="2018"/>
    <x v="21"/>
    <x v="477"/>
    <s v="UNIDAD FUNCIONAL DE APOYO TERAPEUTICO"/>
    <x v="477"/>
    <s v="Subsidiado"/>
    <n v="44200"/>
  </r>
  <r>
    <n v="12"/>
    <n v="2018"/>
    <x v="21"/>
    <x v="689"/>
    <s v="UNIDAD FUNCIONAL DE APOYO TERAPEUTICO"/>
    <x v="689"/>
    <s v="Subsidiado"/>
    <n v="6487599"/>
  </r>
  <r>
    <n v="12"/>
    <n v="2018"/>
    <x v="21"/>
    <x v="16"/>
    <s v="UNIDAD FUNCIONAL DE APOYO TERAPEUTICO"/>
    <x v="16"/>
    <s v="Subsidiado"/>
    <n v="203760"/>
  </r>
  <r>
    <n v="12"/>
    <n v="2018"/>
    <x v="21"/>
    <x v="101"/>
    <s v="UNIDAD FUNCIONAL DE APOYO TERAPEUTICO"/>
    <x v="101"/>
    <s v="Subsidiado"/>
    <n v="27800"/>
  </r>
  <r>
    <n v="12"/>
    <n v="2018"/>
    <x v="11"/>
    <x v="1048"/>
    <s v="UNIDAD FUNCIONAL DE APOYO TERAPEUTICO"/>
    <x v="1046"/>
    <s v="Subsidiado"/>
    <n v="7972254"/>
  </r>
  <r>
    <n v="12"/>
    <n v="2018"/>
    <x v="11"/>
    <x v="623"/>
    <s v="UNIDAD FUNCIONAL DE APOYO TERAPEUTICO"/>
    <x v="623"/>
    <s v="Subsidiado"/>
    <n v="354628"/>
  </r>
  <r>
    <n v="12"/>
    <n v="2018"/>
    <x v="13"/>
    <x v="148"/>
    <s v="UNIDAD FUNCIONAL D CONSULTA EXT"/>
    <x v="148"/>
    <s v="Subsidiado"/>
    <n v="1040900"/>
  </r>
  <r>
    <n v="12"/>
    <n v="2018"/>
    <x v="13"/>
    <x v="753"/>
    <s v="UNIDAD FUNCIONAL D CONSULTA EXT"/>
    <x v="752"/>
    <s v="Subsidiado"/>
    <n v="75792360"/>
  </r>
  <r>
    <n v="12"/>
    <n v="2018"/>
    <x v="13"/>
    <x v="475"/>
    <s v="UNIDAD FUNCIONAL D CONSULTA EXT"/>
    <x v="475"/>
    <s v="Subsidiado"/>
    <n v="26705500"/>
  </r>
  <r>
    <n v="12"/>
    <n v="2018"/>
    <x v="13"/>
    <x v="261"/>
    <s v="UNIDAD FUNCIONAL D CONSULTA EXT"/>
    <x v="261"/>
    <s v="Subsidiado"/>
    <n v="1630240"/>
  </r>
  <r>
    <n v="12"/>
    <n v="2018"/>
    <x v="14"/>
    <x v="489"/>
    <s v="OBLIGACIONES PENDIENTES Y CONOCIDAS"/>
    <x v="489"/>
    <s v="Subsidiado"/>
    <n v="20305615.309999999"/>
  </r>
  <r>
    <n v="12"/>
    <n v="2018"/>
    <x v="14"/>
    <x v="327"/>
    <s v="OBLIGACIONES PENDIENTES Y CONOCIDAS"/>
    <x v="327"/>
    <s v="Subsidiado"/>
    <n v="-532230"/>
  </r>
  <r>
    <n v="12"/>
    <n v="2018"/>
    <x v="14"/>
    <x v="610"/>
    <s v="OBLIGACIONES PENDIENTES Y CONOCIDAS"/>
    <x v="610"/>
    <s v="Subsidiado"/>
    <n v="98924649.5"/>
  </r>
  <r>
    <n v="12"/>
    <n v="2018"/>
    <x v="14"/>
    <x v="410"/>
    <s v="OBLIGACIONES PENDIENTES Y CONOCIDAS"/>
    <x v="410"/>
    <s v="Subsidiado"/>
    <n v="-3369680"/>
  </r>
  <r>
    <n v="12"/>
    <n v="2018"/>
    <x v="14"/>
    <x v="108"/>
    <s v="OBLIGACIONES PENDIENTES Y CONOCIDAS"/>
    <x v="108"/>
    <s v="Subsidiado"/>
    <n v="122124154.59999999"/>
  </r>
  <r>
    <n v="12"/>
    <n v="2018"/>
    <x v="14"/>
    <x v="141"/>
    <s v="OBLIGACIONES PENDIENTES Y CONOCIDAS"/>
    <x v="141"/>
    <s v="Subsidiado"/>
    <n v="722504079.25999999"/>
  </r>
  <r>
    <n v="12"/>
    <n v="2018"/>
    <x v="14"/>
    <x v="122"/>
    <s v="OBLIGACIONES PENDIENTES Y CONOCIDAS"/>
    <x v="122"/>
    <s v="Subsidiado"/>
    <n v="715486819.73000002"/>
  </r>
  <r>
    <n v="12"/>
    <n v="2018"/>
    <x v="0"/>
    <x v="12"/>
    <s v="OTROS P PUBLICO"/>
    <x v="12"/>
    <s v="Subsidiado"/>
    <n v="3124382"/>
  </r>
  <r>
    <n v="12"/>
    <n v="2018"/>
    <x v="28"/>
    <x v="47"/>
    <s v="OTROS P PRIVADO"/>
    <x v="47"/>
    <s v="Subsidiado"/>
    <n v="1203300"/>
  </r>
  <r>
    <n v="12"/>
    <n v="2018"/>
    <x v="2"/>
    <x v="117"/>
    <s v="UNIDAD FUNC DE CONSULTA EXT"/>
    <x v="117"/>
    <s v="Subsidiado"/>
    <n v="195907678"/>
  </r>
  <r>
    <n v="12"/>
    <n v="2018"/>
    <x v="2"/>
    <x v="21"/>
    <s v="UNIDAD FUNC DE CONSULTA EXT"/>
    <x v="21"/>
    <s v="Subsidiado"/>
    <n v="730385972"/>
  </r>
  <r>
    <n v="12"/>
    <n v="2018"/>
    <x v="4"/>
    <x v="1076"/>
    <s v="UNIDAD FUNC DE CONSULTA EXT"/>
    <x v="1072"/>
    <s v="Subsidiado"/>
    <n v="587214400"/>
  </r>
  <r>
    <n v="12"/>
    <n v="2018"/>
    <x v="4"/>
    <x v="188"/>
    <s v="UNIDAD FUNC DE CONSULTA EXT"/>
    <x v="188"/>
    <s v="Subsidiado"/>
    <n v="734647535"/>
  </r>
  <r>
    <n v="12"/>
    <n v="2018"/>
    <x v="16"/>
    <x v="54"/>
    <s v="UNIDAD FUNCIONAL HOSP E INTERNACION"/>
    <x v="54"/>
    <s v="Subsidiado"/>
    <n v="290419269"/>
  </r>
  <r>
    <n v="12"/>
    <n v="2018"/>
    <x v="5"/>
    <x v="1077"/>
    <s v="UNIDAD FUNCIONAL DE APOYO TERAPEUTICO"/>
    <x v="1073"/>
    <s v="Subsidiado"/>
    <n v="1854000"/>
  </r>
  <r>
    <n v="12"/>
    <n v="2018"/>
    <x v="5"/>
    <x v="1078"/>
    <s v="UNIDAD FUNCIONAL DE APOYO TERAPEUTICO"/>
    <x v="1074"/>
    <s v="Subsidiado"/>
    <n v="240000"/>
  </r>
  <r>
    <n v="12"/>
    <n v="2018"/>
    <x v="5"/>
    <x v="1079"/>
    <s v="UNIDAD FUNCIONAL DE APOYO TERAPEUTICO"/>
    <x v="1075"/>
    <s v="Subsidiado"/>
    <n v="192000"/>
  </r>
  <r>
    <n v="12"/>
    <n v="2018"/>
    <x v="24"/>
    <x v="1080"/>
    <s v="UNIDAD FUNCIONAL DE CONS EXTERNA"/>
    <x v="1076"/>
    <s v="Subsidiado"/>
    <n v="27000"/>
  </r>
  <r>
    <n v="12"/>
    <n v="2018"/>
    <x v="19"/>
    <x v="1081"/>
    <s v="UNIDAD FUNCIONAL INTERNACION HOSPITALIZA"/>
    <x v="1077"/>
    <s v="Subsidiado"/>
    <n v="306000"/>
  </r>
  <r>
    <n v="12"/>
    <n v="2018"/>
    <x v="9"/>
    <x v="328"/>
    <s v="UNIDAD FUNCIONAL HOSP E INTERNACION"/>
    <x v="328"/>
    <s v="Subsidiado"/>
    <n v="813750"/>
  </r>
  <r>
    <n v="12"/>
    <n v="2018"/>
    <x v="9"/>
    <x v="6"/>
    <s v="UNIDAD FUNCIONAL HOSP E INTERNACION"/>
    <x v="6"/>
    <s v="Subsidiado"/>
    <n v="73723676"/>
  </r>
  <r>
    <n v="12"/>
    <n v="2018"/>
    <x v="9"/>
    <x v="416"/>
    <s v="UNIDAD FUNCIONAL HOSP E INTERNACION"/>
    <x v="416"/>
    <s v="Subsidiado"/>
    <n v="4722313"/>
  </r>
  <r>
    <n v="12"/>
    <n v="2018"/>
    <x v="9"/>
    <x v="509"/>
    <s v="UNIDAD FUNCIONAL HOSP E INTERNACION"/>
    <x v="509"/>
    <s v="Subsidiado"/>
    <n v="7874104"/>
  </r>
  <r>
    <n v="12"/>
    <n v="2018"/>
    <x v="9"/>
    <x v="581"/>
    <s v="UNIDAD FUNCIONAL HOSP E INTERNACION"/>
    <x v="581"/>
    <s v="Subsidiado"/>
    <n v="124050"/>
  </r>
  <r>
    <n v="12"/>
    <n v="2018"/>
    <x v="9"/>
    <x v="40"/>
    <s v="UNIDAD FUNCIONAL HOSP E INTERNACION"/>
    <x v="40"/>
    <s v="Subsidiado"/>
    <n v="6825929"/>
  </r>
  <r>
    <n v="12"/>
    <n v="2018"/>
    <x v="10"/>
    <x v="1019"/>
    <s v="UNIDAD FUNCIONAL INTERNACION HOSPITALIZA"/>
    <x v="1017"/>
    <s v="Subsidiado"/>
    <n v="3600000"/>
  </r>
  <r>
    <n v="12"/>
    <n v="2018"/>
    <x v="10"/>
    <x v="1082"/>
    <s v="UNIDAD FUNCIONAL INTERNACION HOSPITALIZA"/>
    <x v="1078"/>
    <s v="Subsidiado"/>
    <n v="74678"/>
  </r>
  <r>
    <n v="12"/>
    <n v="2018"/>
    <x v="10"/>
    <x v="1083"/>
    <s v="UNIDAD FUNCIONAL INTERNACION HOSPITALIZA"/>
    <x v="1079"/>
    <s v="Subsidiado"/>
    <n v="-786368"/>
  </r>
  <r>
    <n v="12"/>
    <n v="2018"/>
    <x v="10"/>
    <x v="1084"/>
    <s v="UNIDAD FUNCIONAL INTERNACION HOSPITALIZA"/>
    <x v="1080"/>
    <s v="Subsidiado"/>
    <n v="112900"/>
  </r>
  <r>
    <n v="12"/>
    <n v="2018"/>
    <x v="10"/>
    <x v="1085"/>
    <s v="UNIDAD FUNCIONAL INTERNACION HOSPITALIZA"/>
    <x v="1081"/>
    <s v="Subsidiado"/>
    <n v="135807596"/>
  </r>
  <r>
    <n v="12"/>
    <n v="2018"/>
    <x v="10"/>
    <x v="1086"/>
    <s v="UNIDAD FUNCIONAL INTERNACION HOSPITALIZA"/>
    <x v="1082"/>
    <s v="Subsidiado"/>
    <n v="-764720"/>
  </r>
  <r>
    <n v="12"/>
    <n v="2018"/>
    <x v="10"/>
    <x v="1087"/>
    <s v="UNIDAD FUNCIONAL INTERNACION HOSPITALIZA"/>
    <x v="1083"/>
    <s v="Subsidiado"/>
    <n v="8417220"/>
  </r>
  <r>
    <n v="12"/>
    <n v="2018"/>
    <x v="10"/>
    <x v="512"/>
    <s v="UNIDAD FUNCIONAL INTERNACION HOSPITALIZA"/>
    <x v="512"/>
    <s v="Subsidiado"/>
    <n v="1289109161"/>
  </r>
  <r>
    <n v="12"/>
    <n v="2018"/>
    <x v="10"/>
    <x v="978"/>
    <s v="UNIDAD FUNCIONAL INTERNACION HOSPITALIZA"/>
    <x v="976"/>
    <s v="Subsidiado"/>
    <n v="819254"/>
  </r>
  <r>
    <n v="12"/>
    <n v="2018"/>
    <x v="10"/>
    <x v="1088"/>
    <s v="UNIDAD FUNCIONAL INTERNACION HOSPITALIZA"/>
    <x v="1084"/>
    <s v="Subsidiado"/>
    <n v="984620"/>
  </r>
  <r>
    <n v="12"/>
    <n v="2018"/>
    <x v="10"/>
    <x v="1089"/>
    <s v="UNIDAD FUNCIONAL INTERNACION HOSPITALIZA"/>
    <x v="1085"/>
    <s v="Subsidiado"/>
    <n v="40417783"/>
  </r>
  <r>
    <n v="12"/>
    <n v="2018"/>
    <x v="10"/>
    <x v="1090"/>
    <s v="UNIDAD FUNCIONAL INTERNACION HOSPITALIZA"/>
    <x v="1086"/>
    <s v="Subsidiado"/>
    <n v="14070476"/>
  </r>
  <r>
    <n v="12"/>
    <n v="2018"/>
    <x v="10"/>
    <x v="1091"/>
    <s v="UNIDAD FUNCIONAL INTERNACION HOSPITALIZA"/>
    <x v="1087"/>
    <s v="Subsidiado"/>
    <n v="980306"/>
  </r>
  <r>
    <n v="12"/>
    <n v="2018"/>
    <x v="21"/>
    <x v="564"/>
    <s v="UNIDAD FUNCIONAL DE APOYO TERAPEUTICO"/>
    <x v="564"/>
    <s v="Subsidiado"/>
    <n v="72240"/>
  </r>
  <r>
    <n v="12"/>
    <n v="2018"/>
    <x v="21"/>
    <x v="1055"/>
    <s v="UNIDAD FUNCIONAL DE APOYO TERAPEUTICO"/>
    <x v="1053"/>
    <s v="Subsidiado"/>
    <n v="67400"/>
  </r>
  <r>
    <n v="12"/>
    <n v="2018"/>
    <x v="21"/>
    <x v="214"/>
    <s v="UNIDAD FUNCIONAL DE APOYO TERAPEUTICO"/>
    <x v="214"/>
    <s v="Subsidiado"/>
    <n v="42200"/>
  </r>
  <r>
    <n v="12"/>
    <n v="2018"/>
    <x v="21"/>
    <x v="42"/>
    <s v="UNIDAD FUNCIONAL DE APOYO TERAPEUTICO"/>
    <x v="42"/>
    <s v="Subsidiado"/>
    <n v="93840"/>
  </r>
  <r>
    <n v="12"/>
    <n v="2018"/>
    <x v="21"/>
    <x v="67"/>
    <s v="UNIDAD FUNCIONAL DE APOYO TERAPEUTICO"/>
    <x v="67"/>
    <s v="Subsidiado"/>
    <n v="19540"/>
  </r>
  <r>
    <n v="12"/>
    <n v="2018"/>
    <x v="21"/>
    <x v="1001"/>
    <s v="UNIDAD FUNCIONAL DE APOYO TERAPEUTICO"/>
    <x v="999"/>
    <s v="Subsidiado"/>
    <n v="70800"/>
  </r>
  <r>
    <n v="12"/>
    <n v="2018"/>
    <x v="11"/>
    <x v="1092"/>
    <s v="UNIDAD FUNCIONAL DE APOYO TERAPEUTICO"/>
    <x v="1088"/>
    <s v="Subsidiado"/>
    <n v="137600"/>
  </r>
  <r>
    <n v="12"/>
    <n v="2018"/>
    <x v="11"/>
    <x v="133"/>
    <s v="UNIDAD FUNCIONAL DE APOYO TERAPEUTICO"/>
    <x v="133"/>
    <s v="Subsidiado"/>
    <n v="364350"/>
  </r>
  <r>
    <n v="12"/>
    <n v="2018"/>
    <x v="11"/>
    <x v="634"/>
    <s v="UNIDAD FUNCIONAL DE APOYO TERAPEUTICO"/>
    <x v="634"/>
    <s v="Subsidiado"/>
    <n v="659991"/>
  </r>
  <r>
    <n v="12"/>
    <n v="2018"/>
    <x v="11"/>
    <x v="947"/>
    <s v="UNIDAD FUNCIONAL DE APOYO TERAPEUTICO"/>
    <x v="945"/>
    <s v="Subsidiado"/>
    <n v="56439957"/>
  </r>
  <r>
    <n v="12"/>
    <n v="2018"/>
    <x v="11"/>
    <x v="385"/>
    <s v="UNIDAD FUNCIONAL DE APOYO TERAPEUTICO"/>
    <x v="385"/>
    <s v="Subsidiado"/>
    <n v="1900"/>
  </r>
  <r>
    <n v="12"/>
    <n v="2018"/>
    <x v="11"/>
    <x v="1093"/>
    <s v="UNIDAD FUNCIONAL DE APOYO TERAPEUTICO"/>
    <x v="1089"/>
    <s v="Subsidiado"/>
    <n v="573418"/>
  </r>
  <r>
    <n v="12"/>
    <n v="2018"/>
    <x v="11"/>
    <x v="411"/>
    <s v="UNIDAD FUNCIONAL DE APOYO TERAPEUTICO"/>
    <x v="411"/>
    <s v="Subsidiado"/>
    <n v="110107807"/>
  </r>
  <r>
    <n v="12"/>
    <n v="2018"/>
    <x v="12"/>
    <x v="36"/>
    <s v="CONTRATOS CAPITADOS P PUBLICO"/>
    <x v="36"/>
    <s v="Subsidiado"/>
    <n v="39758194"/>
  </r>
  <r>
    <n v="12"/>
    <n v="2018"/>
    <x v="13"/>
    <x v="590"/>
    <s v="UNIDAD FUNCIONAL D CONSULTA EXT"/>
    <x v="590"/>
    <s v="Subsidiado"/>
    <n v="12566821"/>
  </r>
  <r>
    <n v="12"/>
    <n v="2018"/>
    <x v="13"/>
    <x v="470"/>
    <s v="UNIDAD FUNCIONAL D CONSULTA EXT"/>
    <x v="470"/>
    <s v="Subsidiado"/>
    <n v="4099700"/>
  </r>
  <r>
    <n v="12"/>
    <n v="2018"/>
    <x v="13"/>
    <x v="725"/>
    <s v="UNIDAD FUNCIONAL D CONSULTA EXT"/>
    <x v="725"/>
    <s v="Subsidiado"/>
    <n v="4635000"/>
  </r>
  <r>
    <n v="12"/>
    <n v="2018"/>
    <x v="13"/>
    <x v="770"/>
    <s v="UNIDAD FUNCIONAL D CONSULTA EXT"/>
    <x v="769"/>
    <s v="Subsidiado"/>
    <n v="2004545"/>
  </r>
  <r>
    <n v="12"/>
    <n v="2018"/>
    <x v="13"/>
    <x v="47"/>
    <s v="UNIDAD FUNCIONAL D CONSULTA EXT"/>
    <x v="47"/>
    <s v="Subsidiado"/>
    <n v="9754100"/>
  </r>
  <r>
    <n v="12"/>
    <n v="2018"/>
    <x v="14"/>
    <x v="1094"/>
    <s v="OBLIGACIONES PENDIENTES Y CONOCIDAS"/>
    <x v="1090"/>
    <s v="Subsidiado"/>
    <n v="-619682.37"/>
  </r>
  <r>
    <n v="12"/>
    <n v="2018"/>
    <x v="14"/>
    <x v="501"/>
    <s v="OBLIGACIONES PENDIENTES Y CONOCIDAS"/>
    <x v="501"/>
    <s v="Subsidiado"/>
    <n v="-12798120"/>
  </r>
  <r>
    <n v="12"/>
    <n v="2018"/>
    <x v="14"/>
    <x v="1095"/>
    <s v="OBLIGACIONES PENDIENTES Y CONOCIDAS"/>
    <x v="1091"/>
    <s v="Subsidiado"/>
    <n v="32435886.18"/>
  </r>
  <r>
    <n v="12"/>
    <n v="2018"/>
    <x v="14"/>
    <x v="502"/>
    <s v="OBLIGACIONES PENDIENTES Y CONOCIDAS"/>
    <x v="502"/>
    <s v="Subsidiado"/>
    <n v="2432065.6"/>
  </r>
  <r>
    <n v="12"/>
    <n v="2018"/>
    <x v="14"/>
    <x v="493"/>
    <s v="OBLIGACIONES PENDIENTES Y CONOCIDAS"/>
    <x v="493"/>
    <s v="Subsidiado"/>
    <n v="1075143061.3800001"/>
  </r>
  <r>
    <n v="12"/>
    <n v="2018"/>
    <x v="36"/>
    <x v="1096"/>
    <s v="ALBERGUE AFILIADOS"/>
    <x v="1092"/>
    <s v="Subsidiado"/>
    <n v="125000"/>
  </r>
  <r>
    <n v="12"/>
    <n v="2018"/>
    <x v="0"/>
    <x v="600"/>
    <s v="OTROS P PUBLICO"/>
    <x v="600"/>
    <s v="Subsidiado"/>
    <n v="89064"/>
  </r>
  <r>
    <n v="12"/>
    <n v="2018"/>
    <x v="28"/>
    <x v="610"/>
    <s v="OTROS P PRIVADO"/>
    <x v="610"/>
    <s v="Subsidiado"/>
    <n v="907549"/>
  </r>
  <r>
    <n v="12"/>
    <n v="2018"/>
    <x v="2"/>
    <x v="590"/>
    <s v="UNIDAD FUNC DE CONSULTA EXT"/>
    <x v="590"/>
    <s v="Subsidiado"/>
    <n v="472948766"/>
  </r>
  <r>
    <n v="12"/>
    <n v="2018"/>
    <x v="2"/>
    <x v="265"/>
    <s v="UNIDAD FUNC DE CONSULTA EXT"/>
    <x v="265"/>
    <s v="Subsidiado"/>
    <n v="57351216"/>
  </r>
  <r>
    <n v="12"/>
    <n v="2018"/>
    <x v="2"/>
    <x v="1097"/>
    <s v="UNIDAD FUNC DE CONSULTA EXT"/>
    <x v="1093"/>
    <s v="Subsidiado"/>
    <n v="26620110"/>
  </r>
  <r>
    <n v="12"/>
    <n v="2018"/>
    <x v="2"/>
    <x v="444"/>
    <s v="UNIDAD FUNC DE CONSULTA EXT"/>
    <x v="444"/>
    <s v="Subsidiado"/>
    <n v="350163523"/>
  </r>
  <r>
    <n v="12"/>
    <n v="2018"/>
    <x v="3"/>
    <x v="1098"/>
    <s v="UNIDAD FUNCIONAL DE APOYO TERAPEUTICO"/>
    <x v="1094"/>
    <s v="Subsidiado"/>
    <n v="18166140"/>
  </r>
  <r>
    <n v="12"/>
    <n v="2018"/>
    <x v="4"/>
    <x v="506"/>
    <s v="UNIDAD FUNC DE CONSULTA EXT"/>
    <x v="506"/>
    <s v="Subsidiado"/>
    <n v="385239044"/>
  </r>
  <r>
    <n v="12"/>
    <n v="2018"/>
    <x v="4"/>
    <x v="577"/>
    <s v="UNIDAD FUNC DE CONSULTA EXT"/>
    <x v="577"/>
    <s v="Subsidiado"/>
    <n v="1149563924"/>
  </r>
  <r>
    <n v="12"/>
    <n v="2018"/>
    <x v="4"/>
    <x v="754"/>
    <s v="UNIDAD FUNC DE CONSULTA EXT"/>
    <x v="753"/>
    <s v="Subsidiado"/>
    <n v="57087316"/>
  </r>
  <r>
    <n v="12"/>
    <n v="2018"/>
    <x v="23"/>
    <x v="2"/>
    <s v="UNIDAD FUNCIONAL DE APOYO TERAPEUTICO"/>
    <x v="2"/>
    <s v="Subsidiado"/>
    <n v="11167534"/>
  </r>
  <r>
    <n v="12"/>
    <n v="2018"/>
    <x v="5"/>
    <x v="1099"/>
    <s v="UNIDAD FUNCIONAL DE APOYO TERAPEUTICO"/>
    <x v="1095"/>
    <s v="Subsidiado"/>
    <n v="3204000"/>
  </r>
  <r>
    <n v="12"/>
    <n v="2018"/>
    <x v="5"/>
    <x v="1100"/>
    <s v="UNIDAD FUNCIONAL DE APOYO TERAPEUTICO"/>
    <x v="1096"/>
    <s v="Subsidiado"/>
    <n v="52000"/>
  </r>
  <r>
    <n v="12"/>
    <n v="2018"/>
    <x v="42"/>
    <x v="868"/>
    <s v="UNIDAD FUNCIONAL INTERNACION HOSPITALIZA"/>
    <x v="866"/>
    <s v="Subsidiado"/>
    <n v="190130656"/>
  </r>
  <r>
    <n v="12"/>
    <n v="2018"/>
    <x v="6"/>
    <x v="325"/>
    <s v="UNIDAD FUNCIONAL DE APOYO DIAGNOSTICO"/>
    <x v="325"/>
    <s v="Subsidiado"/>
    <n v="1218900"/>
  </r>
  <r>
    <n v="12"/>
    <n v="2018"/>
    <x v="7"/>
    <x v="58"/>
    <s v="UNIDAD FUNCIONAL QUIROFANO Y SALA DE PAR"/>
    <x v="58"/>
    <s v="Subsidiado"/>
    <n v="2645204"/>
  </r>
  <r>
    <n v="12"/>
    <n v="2018"/>
    <x v="9"/>
    <x v="802"/>
    <s v="UNIDAD FUNCIONAL HOSP E INTERNACION"/>
    <x v="801"/>
    <s v="Subsidiado"/>
    <n v="90603454"/>
  </r>
  <r>
    <n v="12"/>
    <n v="2018"/>
    <x v="9"/>
    <x v="1101"/>
    <s v="UNIDAD FUNCIONAL HOSP E INTERNACION"/>
    <x v="1097"/>
    <s v="Subsidiado"/>
    <n v="5005951"/>
  </r>
  <r>
    <n v="12"/>
    <n v="2018"/>
    <x v="9"/>
    <x v="1102"/>
    <s v="UNIDAD FUNCIONAL HOSP E INTERNACION"/>
    <x v="581"/>
    <s v="Subsidiado"/>
    <n v="104568"/>
  </r>
  <r>
    <n v="12"/>
    <n v="2018"/>
    <x v="9"/>
    <x v="42"/>
    <s v="UNIDAD FUNCIONAL HOSP E INTERNACION"/>
    <x v="42"/>
    <s v="Subsidiado"/>
    <n v="47772434"/>
  </r>
  <r>
    <n v="12"/>
    <n v="2018"/>
    <x v="9"/>
    <x v="476"/>
    <s v="UNIDAD FUNCIONAL HOSP E INTERNACION"/>
    <x v="476"/>
    <s v="Subsidiado"/>
    <n v="17270000"/>
  </r>
  <r>
    <n v="12"/>
    <n v="2018"/>
    <x v="9"/>
    <x v="171"/>
    <s v="UNIDAD FUNCIONAL HOSP E INTERNACION"/>
    <x v="171"/>
    <s v="Subsidiado"/>
    <n v="123649565"/>
  </r>
  <r>
    <n v="12"/>
    <n v="2018"/>
    <x v="10"/>
    <x v="651"/>
    <s v="UNIDAD FUNCIONAL INTERNACION HOSPITALIZA"/>
    <x v="651"/>
    <s v="Subsidiado"/>
    <n v="126118461"/>
  </r>
  <r>
    <n v="12"/>
    <n v="2018"/>
    <x v="10"/>
    <x v="490"/>
    <s v="UNIDAD FUNCIONAL INTERNACION HOSPITALIZA"/>
    <x v="490"/>
    <s v="Subsidiado"/>
    <n v="87557582"/>
  </r>
  <r>
    <n v="12"/>
    <n v="2018"/>
    <x v="10"/>
    <x v="254"/>
    <s v="UNIDAD FUNCIONAL INTERNACION HOSPITALIZA"/>
    <x v="254"/>
    <s v="Subsidiado"/>
    <n v="-4000"/>
  </r>
  <r>
    <n v="12"/>
    <n v="2018"/>
    <x v="10"/>
    <x v="1103"/>
    <s v="UNIDAD FUNCIONAL INTERNACION HOSPITALIZA"/>
    <x v="1098"/>
    <s v="Subsidiado"/>
    <n v="1962849"/>
  </r>
  <r>
    <n v="12"/>
    <n v="2018"/>
    <x v="10"/>
    <x v="515"/>
    <s v="UNIDAD FUNCIONAL INTERNACION HOSPITALIZA"/>
    <x v="515"/>
    <s v="Subsidiado"/>
    <n v="14427906"/>
  </r>
  <r>
    <n v="12"/>
    <n v="2018"/>
    <x v="10"/>
    <x v="902"/>
    <s v="UNIDAD FUNCIONAL INTERNACION HOSPITALIZA"/>
    <x v="900"/>
    <s v="Subsidiado"/>
    <n v="-22236045"/>
  </r>
  <r>
    <n v="12"/>
    <n v="2018"/>
    <x v="10"/>
    <x v="114"/>
    <s v="UNIDAD FUNCIONAL INTERNACION HOSPITALIZA"/>
    <x v="114"/>
    <s v="Subsidiado"/>
    <n v="31087971"/>
  </r>
  <r>
    <n v="12"/>
    <n v="2018"/>
    <x v="10"/>
    <x v="1104"/>
    <s v="UNIDAD FUNCIONAL INTERNACION HOSPITALIZA"/>
    <x v="1099"/>
    <s v="Subsidiado"/>
    <n v="273771156"/>
  </r>
  <r>
    <n v="12"/>
    <n v="2018"/>
    <x v="10"/>
    <x v="1105"/>
    <s v="UNIDAD FUNCIONAL INTERNACION HOSPITALIZA"/>
    <x v="1100"/>
    <s v="Subsidiado"/>
    <n v="484811"/>
  </r>
  <r>
    <n v="12"/>
    <n v="2018"/>
    <x v="10"/>
    <x v="1106"/>
    <s v="UNIDAD FUNCIONAL INTERNACION HOSPITALIZA"/>
    <x v="1101"/>
    <s v="Subsidiado"/>
    <n v="2274159"/>
  </r>
  <r>
    <n v="12"/>
    <n v="2018"/>
    <x v="10"/>
    <x v="805"/>
    <s v="UNIDAD FUNCIONAL INTERNACION HOSPITALIZA"/>
    <x v="804"/>
    <s v="Subsidiado"/>
    <n v="1984702254"/>
  </r>
  <r>
    <n v="12"/>
    <n v="2018"/>
    <x v="10"/>
    <x v="471"/>
    <s v="UNIDAD FUNCIONAL INTERNACION HOSPITALIZA"/>
    <x v="471"/>
    <s v="Subsidiado"/>
    <n v="114823133"/>
  </r>
  <r>
    <n v="12"/>
    <n v="2018"/>
    <x v="10"/>
    <x v="1107"/>
    <s v="UNIDAD FUNCIONAL INTERNACION HOSPITALIZA"/>
    <x v="1102"/>
    <s v="Subsidiado"/>
    <n v="175500"/>
  </r>
  <r>
    <n v="12"/>
    <n v="2018"/>
    <x v="10"/>
    <x v="1036"/>
    <s v="UNIDAD FUNCIONAL INTERNACION HOSPITALIZA"/>
    <x v="1034"/>
    <s v="Subsidiado"/>
    <n v="824058181"/>
  </r>
  <r>
    <n v="12"/>
    <n v="2018"/>
    <x v="10"/>
    <x v="1108"/>
    <s v="UNIDAD FUNCIONAL INTERNACION HOSPITALIZA"/>
    <x v="1103"/>
    <s v="Subsidiado"/>
    <n v="4426407"/>
  </r>
  <r>
    <n v="12"/>
    <n v="2018"/>
    <x v="10"/>
    <x v="821"/>
    <s v="UNIDAD FUNCIONAL INTERNACION HOSPITALIZA"/>
    <x v="820"/>
    <s v="Subsidiado"/>
    <n v="-44100"/>
  </r>
  <r>
    <n v="12"/>
    <n v="2018"/>
    <x v="10"/>
    <x v="229"/>
    <s v="UNIDAD FUNCIONAL INTERNACION HOSPITALIZA"/>
    <x v="229"/>
    <s v="Subsidiado"/>
    <n v="5985500482"/>
  </r>
  <r>
    <n v="12"/>
    <n v="2018"/>
    <x v="11"/>
    <x v="577"/>
    <s v="UNIDAD FUNCIONAL DE APOYO TERAPEUTICO"/>
    <x v="577"/>
    <s v="Subsidiado"/>
    <n v="531815"/>
  </r>
  <r>
    <n v="12"/>
    <n v="2018"/>
    <x v="11"/>
    <x v="1109"/>
    <s v="UNIDAD FUNCIONAL DE APOYO TERAPEUTICO"/>
    <x v="1104"/>
    <s v="Subsidiado"/>
    <n v="20740488"/>
  </r>
  <r>
    <n v="12"/>
    <n v="2018"/>
    <x v="11"/>
    <x v="1026"/>
    <s v="UNIDAD FUNCIONAL DE APOYO TERAPEUTICO"/>
    <x v="1024"/>
    <s v="Subsidiado"/>
    <n v="138226"/>
  </r>
  <r>
    <n v="12"/>
    <n v="2018"/>
    <x v="11"/>
    <x v="171"/>
    <s v="UNIDAD FUNCIONAL DE APOYO TERAPEUTICO"/>
    <x v="171"/>
    <s v="Subsidiado"/>
    <n v="843533"/>
  </r>
  <r>
    <n v="12"/>
    <n v="2018"/>
    <x v="13"/>
    <x v="24"/>
    <s v="UNIDAD FUNCIONAL D CONSULTA EXT"/>
    <x v="24"/>
    <s v="Subsidiado"/>
    <n v="3317854"/>
  </r>
  <r>
    <n v="12"/>
    <n v="2018"/>
    <x v="13"/>
    <x v="563"/>
    <s v="UNIDAD FUNCIONAL D CONSULTA EXT"/>
    <x v="563"/>
    <s v="Subsidiado"/>
    <n v="789883744"/>
  </r>
  <r>
    <n v="12"/>
    <n v="2018"/>
    <x v="13"/>
    <x v="50"/>
    <s v="UNIDAD FUNCIONAL D CONSULTA EXT"/>
    <x v="50"/>
    <s v="Subsidiado"/>
    <n v="4646680"/>
  </r>
  <r>
    <n v="12"/>
    <n v="2018"/>
    <x v="14"/>
    <x v="944"/>
    <s v="OBLIGACIONES PENDIENTES Y CONOCIDAS"/>
    <x v="942"/>
    <s v="Subsidiado"/>
    <n v="18992618.899999999"/>
  </r>
  <r>
    <n v="12"/>
    <n v="2018"/>
    <x v="14"/>
    <x v="885"/>
    <s v="OBLIGACIONES PENDIENTES Y CONOCIDAS"/>
    <x v="883"/>
    <s v="Subsidiado"/>
    <n v="1406080.82"/>
  </r>
  <r>
    <n v="12"/>
    <n v="2018"/>
    <x v="14"/>
    <x v="462"/>
    <s v="OBLIGACIONES PENDIENTES Y CONOCIDAS"/>
    <x v="462"/>
    <s v="Subsidiado"/>
    <n v="-6098625"/>
  </r>
  <r>
    <n v="12"/>
    <n v="2018"/>
    <x v="14"/>
    <x v="737"/>
    <s v="OBLIGACIONES PENDIENTES Y CONOCIDAS"/>
    <x v="737"/>
    <s v="Subsidiado"/>
    <n v="-236651940.94999999"/>
  </r>
  <r>
    <n v="12"/>
    <n v="2018"/>
    <x v="14"/>
    <x v="30"/>
    <s v="OBLIGACIONES PENDIENTES Y CONOCIDAS"/>
    <x v="30"/>
    <s v="Subsidiado"/>
    <n v="72950693"/>
  </r>
  <r>
    <n v="12"/>
    <n v="2018"/>
    <x v="14"/>
    <x v="84"/>
    <s v="OBLIGACIONES PENDIENTES Y CONOCIDAS"/>
    <x v="84"/>
    <s v="Subsidiado"/>
    <n v="-262841530"/>
  </r>
  <r>
    <n v="12"/>
    <n v="2018"/>
    <x v="0"/>
    <x v="109"/>
    <s v="OTROS P PUBLICO"/>
    <x v="109"/>
    <s v="Subsidiado"/>
    <n v="7271290"/>
  </r>
  <r>
    <n v="12"/>
    <n v="2018"/>
    <x v="32"/>
    <x v="284"/>
    <s v="PRESTADOR PUBLICO"/>
    <x v="284"/>
    <s v="Subsidiado"/>
    <n v="5373600"/>
  </r>
  <r>
    <n v="12"/>
    <n v="2018"/>
    <x v="39"/>
    <x v="737"/>
    <s v="CIRUGIA ONCOLOGICA P PRIVADO"/>
    <x v="737"/>
    <s v="Subsidiado"/>
    <n v="180300"/>
  </r>
  <r>
    <n v="12"/>
    <n v="2018"/>
    <x v="2"/>
    <x v="125"/>
    <s v="UNIDAD FUNC DE CONSULTA EXT"/>
    <x v="125"/>
    <s v="Subsidiado"/>
    <n v="15441485447"/>
  </r>
  <r>
    <n v="12"/>
    <n v="2018"/>
    <x v="15"/>
    <x v="16"/>
    <s v="UNIDAD FUNCIONAL INTERNACION HOSPITALIZA"/>
    <x v="16"/>
    <s v="Subsidiado"/>
    <n v="57137996"/>
  </r>
  <r>
    <n v="12"/>
    <n v="2018"/>
    <x v="44"/>
    <x v="325"/>
    <s v="UNIDAD FUNCIONAL DE APOYO DIAGNOSTICO"/>
    <x v="325"/>
    <s v="Subsidiado"/>
    <n v="640200"/>
  </r>
  <r>
    <n v="12"/>
    <n v="2018"/>
    <x v="4"/>
    <x v="13"/>
    <s v="UNIDAD FUNC DE CONSULTA EXT"/>
    <x v="13"/>
    <s v="Subsidiado"/>
    <n v="1544977719"/>
  </r>
  <r>
    <n v="12"/>
    <n v="2018"/>
    <x v="4"/>
    <x v="192"/>
    <s v="UNIDAD FUNC DE CONSULTA EXT"/>
    <x v="192"/>
    <s v="Subsidiado"/>
    <n v="449456153"/>
  </r>
  <r>
    <n v="12"/>
    <n v="2018"/>
    <x v="4"/>
    <x v="960"/>
    <s v="UNIDAD FUNC DE CONSULTA EXT"/>
    <x v="958"/>
    <s v="Subsidiado"/>
    <n v="34875516"/>
  </r>
  <r>
    <n v="12"/>
    <n v="2018"/>
    <x v="37"/>
    <x v="509"/>
    <s v="UNIDAD FUNC HOSP E INTERNACION"/>
    <x v="509"/>
    <s v="Subsidiado"/>
    <n v="1929160"/>
  </r>
  <r>
    <n v="12"/>
    <n v="2018"/>
    <x v="23"/>
    <x v="754"/>
    <s v="UNIDAD FUNCIONAL DE APOYO TERAPEUTICO"/>
    <x v="753"/>
    <s v="Subsidiado"/>
    <n v="18144031"/>
  </r>
  <r>
    <n v="12"/>
    <n v="2018"/>
    <x v="17"/>
    <x v="465"/>
    <s v="UNIDAD FUNCIONAL QUIROFANO Y SALA DE PAR"/>
    <x v="465"/>
    <s v="Subsidiado"/>
    <n v="27800"/>
  </r>
  <r>
    <n v="12"/>
    <n v="2018"/>
    <x v="5"/>
    <x v="1110"/>
    <s v="UNIDAD FUNCIONAL DE APOYO TERAPEUTICO"/>
    <x v="1105"/>
    <s v="Subsidiado"/>
    <n v="500000"/>
  </r>
  <r>
    <n v="12"/>
    <n v="2018"/>
    <x v="5"/>
    <x v="1111"/>
    <s v="UNIDAD FUNCIONAL DE APOYO TERAPEUTICO"/>
    <x v="1106"/>
    <s v="Subsidiado"/>
    <n v="528000"/>
  </r>
  <r>
    <n v="12"/>
    <n v="2018"/>
    <x v="5"/>
    <x v="1112"/>
    <s v="UNIDAD FUNCIONAL DE APOYO TERAPEUTICO"/>
    <x v="1107"/>
    <s v="Subsidiado"/>
    <n v="150000"/>
  </r>
  <r>
    <n v="12"/>
    <n v="2018"/>
    <x v="6"/>
    <x v="247"/>
    <s v="UNIDAD FUNCIONAL DE APOYO DIAGNOSTICO"/>
    <x v="247"/>
    <s v="Subsidiado"/>
    <n v="446967"/>
  </r>
  <r>
    <n v="12"/>
    <n v="2018"/>
    <x v="24"/>
    <x v="203"/>
    <s v="UNIDAD FUNCIONAL DE CONS EXTERNA"/>
    <x v="203"/>
    <s v="Subsidiado"/>
    <n v="2760408"/>
  </r>
  <r>
    <n v="12"/>
    <n v="2018"/>
    <x v="24"/>
    <x v="47"/>
    <s v="UNIDAD FUNCIONAL DE CONS EXTERNA"/>
    <x v="47"/>
    <s v="Subsidiado"/>
    <n v="60000"/>
  </r>
  <r>
    <n v="12"/>
    <n v="2018"/>
    <x v="24"/>
    <x v="1113"/>
    <s v="UNIDAD FUNCIONAL DE CONS EXTERNA"/>
    <x v="1108"/>
    <s v="Subsidiado"/>
    <n v="60000"/>
  </r>
  <r>
    <n v="12"/>
    <n v="2018"/>
    <x v="25"/>
    <x v="165"/>
    <s v="UNIDAD FUNCIONAL D CONSULTA EXT"/>
    <x v="165"/>
    <s v="Subsidiado"/>
    <n v="13135950"/>
  </r>
  <r>
    <n v="12"/>
    <n v="2018"/>
    <x v="9"/>
    <x v="1114"/>
    <s v="UNIDAD FUNCIONAL HOSP E INTERNACION"/>
    <x v="1109"/>
    <s v="Subsidiado"/>
    <n v="-569415"/>
  </r>
  <r>
    <n v="12"/>
    <n v="2018"/>
    <x v="9"/>
    <x v="537"/>
    <s v="UNIDAD FUNCIONAL HOSP E INTERNACION"/>
    <x v="537"/>
    <s v="Subsidiado"/>
    <n v="9989090"/>
  </r>
  <r>
    <n v="12"/>
    <n v="2018"/>
    <x v="9"/>
    <x v="1115"/>
    <s v="UNIDAD FUNCIONAL HOSP E INTERNACION"/>
    <x v="1110"/>
    <s v="Subsidiado"/>
    <n v="219458"/>
  </r>
  <r>
    <n v="12"/>
    <n v="2018"/>
    <x v="9"/>
    <x v="1116"/>
    <s v="UNIDAD FUNCIONAL HOSP E INTERNACION"/>
    <x v="1111"/>
    <s v="Subsidiado"/>
    <n v="66085"/>
  </r>
  <r>
    <n v="12"/>
    <n v="2018"/>
    <x v="9"/>
    <x v="134"/>
    <s v="UNIDAD FUNCIONAL HOSP E INTERNACION"/>
    <x v="134"/>
    <s v="Subsidiado"/>
    <n v="409812"/>
  </r>
  <r>
    <n v="12"/>
    <n v="2018"/>
    <x v="10"/>
    <x v="590"/>
    <s v="UNIDAD FUNCIONAL INTERNACION HOSPITALIZA"/>
    <x v="590"/>
    <s v="Subsidiado"/>
    <n v="503879427"/>
  </r>
  <r>
    <n v="12"/>
    <n v="2018"/>
    <x v="10"/>
    <x v="798"/>
    <s v="UNIDAD FUNCIONAL INTERNACION HOSPITALIZA"/>
    <x v="797"/>
    <s v="Subsidiado"/>
    <n v="8204687"/>
  </r>
  <r>
    <n v="12"/>
    <n v="2018"/>
    <x v="10"/>
    <x v="1117"/>
    <s v="UNIDAD FUNCIONAL INTERNACION HOSPITALIZA"/>
    <x v="1112"/>
    <s v="Subsidiado"/>
    <n v="937122405"/>
  </r>
  <r>
    <n v="12"/>
    <n v="2018"/>
    <x v="10"/>
    <x v="1118"/>
    <s v="UNIDAD FUNCIONAL INTERNACION HOSPITALIZA"/>
    <x v="1113"/>
    <s v="Subsidiado"/>
    <n v="1393376"/>
  </r>
  <r>
    <n v="12"/>
    <n v="2018"/>
    <x v="10"/>
    <x v="539"/>
    <s v="UNIDAD FUNCIONAL INTERNACION HOSPITALIZA"/>
    <x v="539"/>
    <s v="Subsidiado"/>
    <n v="203657315"/>
  </r>
  <r>
    <n v="12"/>
    <n v="2018"/>
    <x v="10"/>
    <x v="707"/>
    <s v="UNIDAD FUNCIONAL INTERNACION HOSPITALIZA"/>
    <x v="707"/>
    <s v="Subsidiado"/>
    <n v="441254785"/>
  </r>
  <r>
    <n v="12"/>
    <n v="2018"/>
    <x v="10"/>
    <x v="1119"/>
    <s v="UNIDAD FUNCIONAL INTERNACION HOSPITALIZA"/>
    <x v="1111"/>
    <s v="Subsidiado"/>
    <n v="441604"/>
  </r>
  <r>
    <n v="12"/>
    <n v="2018"/>
    <x v="10"/>
    <x v="1120"/>
    <s v="UNIDAD FUNCIONAL INTERNACION HOSPITALIZA"/>
    <x v="400"/>
    <s v="Subsidiado"/>
    <n v="2166565"/>
  </r>
  <r>
    <n v="12"/>
    <n v="2018"/>
    <x v="10"/>
    <x v="163"/>
    <s v="UNIDAD FUNCIONAL INTERNACION HOSPITALIZA"/>
    <x v="163"/>
    <s v="Subsidiado"/>
    <n v="104871407"/>
  </r>
  <r>
    <n v="12"/>
    <n v="2018"/>
    <x v="10"/>
    <x v="494"/>
    <s v="UNIDAD FUNCIONAL INTERNACION HOSPITALIZA"/>
    <x v="494"/>
    <s v="Subsidiado"/>
    <n v="2839054979"/>
  </r>
  <r>
    <n v="12"/>
    <n v="2018"/>
    <x v="10"/>
    <x v="439"/>
    <s v="UNIDAD FUNCIONAL INTERNACION HOSPITALIZA"/>
    <x v="439"/>
    <s v="Subsidiado"/>
    <n v="596939787"/>
  </r>
  <r>
    <n v="12"/>
    <n v="2018"/>
    <x v="10"/>
    <x v="260"/>
    <s v="UNIDAD FUNCIONAL INTERNACION HOSPITALIZA"/>
    <x v="260"/>
    <s v="Subsidiado"/>
    <n v="15628453"/>
  </r>
  <r>
    <n v="12"/>
    <n v="2018"/>
    <x v="10"/>
    <x v="758"/>
    <s v="UNIDAD FUNCIONAL INTERNACION HOSPITALIZA"/>
    <x v="757"/>
    <s v="Subsidiado"/>
    <n v="2085179"/>
  </r>
  <r>
    <n v="12"/>
    <n v="2018"/>
    <x v="10"/>
    <x v="165"/>
    <s v="UNIDAD FUNCIONAL INTERNACION HOSPITALIZA"/>
    <x v="165"/>
    <s v="Subsidiado"/>
    <n v="118668085"/>
  </r>
  <r>
    <n v="12"/>
    <n v="2018"/>
    <x v="10"/>
    <x v="1121"/>
    <s v="UNIDAD FUNCIONAL INTERNACION HOSPITALIZA"/>
    <x v="1114"/>
    <s v="Subsidiado"/>
    <n v="11303265"/>
  </r>
  <r>
    <n v="12"/>
    <n v="2018"/>
    <x v="10"/>
    <x v="1122"/>
    <s v="UNIDAD FUNCIONAL INTERNACION HOSPITALIZA"/>
    <x v="1115"/>
    <s v="Subsidiado"/>
    <n v="297737697"/>
  </r>
  <r>
    <n v="12"/>
    <n v="2018"/>
    <x v="45"/>
    <x v="538"/>
    <s v="UNIDAD FUNCIONAL DE APOYO DIAGNOSTICO"/>
    <x v="538"/>
    <s v="Subsidiado"/>
    <n v="666459"/>
  </r>
  <r>
    <n v="12"/>
    <n v="2018"/>
    <x v="21"/>
    <x v="160"/>
    <s v="UNIDAD FUNCIONAL DE APOYO TERAPEUTICO"/>
    <x v="160"/>
    <s v="Subsidiado"/>
    <n v="89800"/>
  </r>
  <r>
    <n v="12"/>
    <n v="2018"/>
    <x v="11"/>
    <x v="558"/>
    <s v="UNIDAD FUNCIONAL DE APOYO TERAPEUTICO"/>
    <x v="558"/>
    <s v="Subsidiado"/>
    <n v="333600"/>
  </r>
  <r>
    <n v="12"/>
    <n v="2018"/>
    <x v="11"/>
    <x v="41"/>
    <s v="UNIDAD FUNCIONAL DE APOYO TERAPEUTICO"/>
    <x v="41"/>
    <s v="Subsidiado"/>
    <n v="309900"/>
  </r>
  <r>
    <n v="12"/>
    <n v="2018"/>
    <x v="11"/>
    <x v="579"/>
    <s v="UNIDAD FUNCIONAL DE APOYO TERAPEUTICO"/>
    <x v="579"/>
    <s v="Subsidiado"/>
    <n v="46800"/>
  </r>
  <r>
    <n v="12"/>
    <n v="2018"/>
    <x v="11"/>
    <x v="1123"/>
    <s v="UNIDAD FUNCIONAL DE APOYO TERAPEUTICO"/>
    <x v="1116"/>
    <s v="Subsidiado"/>
    <n v="42700"/>
  </r>
  <r>
    <n v="12"/>
    <n v="2018"/>
    <x v="11"/>
    <x v="1049"/>
    <s v="UNIDAD FUNCIONAL DE APOYO TERAPEUTICO"/>
    <x v="1047"/>
    <s v="Subsidiado"/>
    <n v="823100"/>
  </r>
  <r>
    <n v="12"/>
    <n v="2018"/>
    <x v="11"/>
    <x v="33"/>
    <s v="UNIDAD FUNCIONAL DE APOYO TERAPEUTICO"/>
    <x v="33"/>
    <s v="Subsidiado"/>
    <n v="8203367"/>
  </r>
  <r>
    <n v="12"/>
    <n v="2018"/>
    <x v="11"/>
    <x v="1124"/>
    <s v="UNIDAD FUNCIONAL DE APOYO TERAPEUTICO"/>
    <x v="1117"/>
    <s v="Subsidiado"/>
    <n v="8501719"/>
  </r>
  <r>
    <n v="12"/>
    <n v="2018"/>
    <x v="12"/>
    <x v="506"/>
    <s v="CONTRATOS CAPITADOS P PUBLICO"/>
    <x v="506"/>
    <s v="Subsidiado"/>
    <n v="226416653.66"/>
  </r>
  <r>
    <n v="12"/>
    <n v="2018"/>
    <x v="12"/>
    <x v="343"/>
    <s v="CONTRATOS CAPITADOS P PUBLICO"/>
    <x v="343"/>
    <s v="Subsidiado"/>
    <n v="18150107"/>
  </r>
  <r>
    <n v="12"/>
    <n v="2018"/>
    <x v="13"/>
    <x v="306"/>
    <s v="UNIDAD FUNCIONAL D CONSULTA EXT"/>
    <x v="306"/>
    <s v="Subsidiado"/>
    <n v="1019388"/>
  </r>
  <r>
    <n v="12"/>
    <n v="2018"/>
    <x v="13"/>
    <x v="329"/>
    <s v="UNIDAD FUNCIONAL D CONSULTA EXT"/>
    <x v="329"/>
    <s v="Subsidiado"/>
    <n v="1818700"/>
  </r>
  <r>
    <n v="12"/>
    <n v="2018"/>
    <x v="13"/>
    <x v="805"/>
    <s v="UNIDAD FUNCIONAL D CONSULTA EXT"/>
    <x v="804"/>
    <s v="Subsidiado"/>
    <n v="5149390"/>
  </r>
  <r>
    <n v="12"/>
    <n v="2018"/>
    <x v="14"/>
    <x v="829"/>
    <s v="OBLIGACIONES PENDIENTES Y CONOCIDAS"/>
    <x v="828"/>
    <s v="Subsidiado"/>
    <n v="-781670.41"/>
  </r>
  <r>
    <n v="12"/>
    <n v="2018"/>
    <x v="14"/>
    <x v="812"/>
    <s v="OBLIGACIONES PENDIENTES Y CONOCIDAS"/>
    <x v="811"/>
    <s v="Subsidiado"/>
    <n v="3295205"/>
  </r>
  <r>
    <n v="12"/>
    <n v="2018"/>
    <x v="14"/>
    <x v="285"/>
    <s v="OBLIGACIONES PENDIENTES Y CONOCIDAS"/>
    <x v="285"/>
    <s v="Subsidiado"/>
    <n v="6597712.6799999997"/>
  </r>
  <r>
    <n v="12"/>
    <n v="2018"/>
    <x v="14"/>
    <x v="32"/>
    <s v="OBLIGACIONES PENDIENTES Y CONOCIDAS"/>
    <x v="32"/>
    <s v="Subsidiado"/>
    <n v="-42670785"/>
  </r>
  <r>
    <n v="12"/>
    <n v="2018"/>
    <x v="14"/>
    <x v="504"/>
    <s v="OBLIGACIONES PENDIENTES Y CONOCIDAS"/>
    <x v="504"/>
    <s v="Subsidiado"/>
    <n v="28891099.25"/>
  </r>
  <r>
    <n v="12"/>
    <n v="2018"/>
    <x v="36"/>
    <x v="823"/>
    <s v="ALBERGUE AFILIADOS"/>
    <x v="822"/>
    <s v="Subsidiado"/>
    <n v="329000"/>
  </r>
  <r>
    <n v="12"/>
    <n v="2018"/>
    <x v="34"/>
    <x v="244"/>
    <s v="CARDIOVASCULARES P PRIVADO"/>
    <x v="244"/>
    <s v="Subsidiado"/>
    <n v="7216070"/>
  </r>
  <r>
    <n v="12"/>
    <n v="2018"/>
    <x v="2"/>
    <x v="1125"/>
    <s v="UNIDAD FUNC DE CONSULTA EXT"/>
    <x v="1118"/>
    <s v="Subsidiado"/>
    <n v="124598225"/>
  </r>
  <r>
    <n v="12"/>
    <n v="2018"/>
    <x v="2"/>
    <x v="1126"/>
    <s v="UNIDAD FUNC DE CONSULTA EXT"/>
    <x v="1119"/>
    <s v="Subsidiado"/>
    <n v="86283000"/>
  </r>
  <r>
    <n v="12"/>
    <n v="2018"/>
    <x v="2"/>
    <x v="1127"/>
    <s v="UNIDAD FUNC DE CONSULTA EXT"/>
    <x v="1120"/>
    <s v="Subsidiado"/>
    <n v="143613542"/>
  </r>
  <r>
    <n v="12"/>
    <n v="2018"/>
    <x v="15"/>
    <x v="972"/>
    <s v="UNIDAD FUNCIONAL INTERNACION HOSPITALIZA"/>
    <x v="970"/>
    <s v="Subsidiado"/>
    <n v="2121559"/>
  </r>
  <r>
    <n v="12"/>
    <n v="2018"/>
    <x v="3"/>
    <x v="711"/>
    <s v="UNIDAD FUNCIONAL DE APOYO TERAPEUTICO"/>
    <x v="711"/>
    <s v="Subsidiado"/>
    <n v="6792660"/>
  </r>
  <r>
    <n v="12"/>
    <n v="2018"/>
    <x v="5"/>
    <x v="1128"/>
    <s v="UNIDAD FUNCIONAL DE APOYO TERAPEUTICO"/>
    <x v="1121"/>
    <s v="Subsidiado"/>
    <n v="2050000"/>
  </r>
  <r>
    <n v="12"/>
    <n v="2018"/>
    <x v="5"/>
    <x v="1129"/>
    <s v="UNIDAD FUNCIONAL DE APOYO TERAPEUTICO"/>
    <x v="1122"/>
    <s v="Subsidiado"/>
    <n v="264304396"/>
  </r>
  <r>
    <n v="12"/>
    <n v="2018"/>
    <x v="30"/>
    <x v="945"/>
    <s v="UNIDAD FUNCIONAL INTERNACION HOSPITALIZA"/>
    <x v="943"/>
    <s v="Subsidiado"/>
    <n v="751000"/>
  </r>
  <r>
    <n v="12"/>
    <n v="2018"/>
    <x v="7"/>
    <x v="376"/>
    <s v="UNIDAD FUNCIONAL QUIROFANO Y SALA DE PAR"/>
    <x v="376"/>
    <s v="Subsidiado"/>
    <n v="8950922"/>
  </r>
  <r>
    <n v="12"/>
    <n v="2018"/>
    <x v="20"/>
    <x v="203"/>
    <s v="UNIDAD FUNCIONAL DE APOYO TERAPEUTICO"/>
    <x v="203"/>
    <s v="Subsidiado"/>
    <n v="68900"/>
  </r>
  <r>
    <n v="12"/>
    <n v="2018"/>
    <x v="25"/>
    <x v="350"/>
    <s v="UNIDAD FUNCIONAL D CONSULTA EXT"/>
    <x v="350"/>
    <s v="Subsidiado"/>
    <n v="406500"/>
  </r>
  <r>
    <n v="12"/>
    <n v="2018"/>
    <x v="9"/>
    <x v="1130"/>
    <s v="UNIDAD FUNCIONAL HOSP E INTERNACION"/>
    <x v="1123"/>
    <s v="Subsidiado"/>
    <n v="1409860"/>
  </r>
  <r>
    <n v="12"/>
    <n v="2018"/>
    <x v="9"/>
    <x v="408"/>
    <s v="UNIDAD FUNCIONAL HOSP E INTERNACION"/>
    <x v="408"/>
    <s v="Subsidiado"/>
    <n v="307953"/>
  </r>
  <r>
    <n v="12"/>
    <n v="2018"/>
    <x v="35"/>
    <x v="295"/>
    <s v="UNIDAD FUNCIONAL DE CONS EXTERNA"/>
    <x v="295"/>
    <s v="Subsidiado"/>
    <n v="157800"/>
  </r>
  <r>
    <n v="12"/>
    <n v="2018"/>
    <x v="10"/>
    <x v="1131"/>
    <s v="UNIDAD FUNCIONAL INTERNACION HOSPITALIZA"/>
    <x v="1124"/>
    <s v="Subsidiado"/>
    <n v="146640924"/>
  </r>
  <r>
    <n v="12"/>
    <n v="2018"/>
    <x v="10"/>
    <x v="300"/>
    <s v="UNIDAD FUNCIONAL INTERNACION HOSPITALIZA"/>
    <x v="300"/>
    <s v="Subsidiado"/>
    <n v="166052198"/>
  </r>
  <r>
    <n v="12"/>
    <n v="2018"/>
    <x v="10"/>
    <x v="93"/>
    <s v="UNIDAD FUNCIONAL INTERNACION HOSPITALIZA"/>
    <x v="93"/>
    <s v="Subsidiado"/>
    <n v="1543092"/>
  </r>
  <r>
    <n v="12"/>
    <n v="2018"/>
    <x v="10"/>
    <x v="1132"/>
    <s v="UNIDAD FUNCIONAL INTERNACION HOSPITALIZA"/>
    <x v="1125"/>
    <s v="Subsidiado"/>
    <n v="971202071"/>
  </r>
  <r>
    <n v="12"/>
    <n v="2018"/>
    <x v="10"/>
    <x v="1133"/>
    <s v="UNIDAD FUNCIONAL INTERNACION HOSPITALIZA"/>
    <x v="1126"/>
    <s v="Subsidiado"/>
    <n v="309977"/>
  </r>
  <r>
    <n v="12"/>
    <n v="2018"/>
    <x v="10"/>
    <x v="1134"/>
    <s v="UNIDAD FUNCIONAL INTERNACION HOSPITALIZA"/>
    <x v="1127"/>
    <s v="Subsidiado"/>
    <n v="304200"/>
  </r>
  <r>
    <n v="12"/>
    <n v="2018"/>
    <x v="10"/>
    <x v="1049"/>
    <s v="UNIDAD FUNCIONAL INTERNACION HOSPITALIZA"/>
    <x v="1047"/>
    <s v="Subsidiado"/>
    <n v="1251418"/>
  </r>
  <r>
    <n v="12"/>
    <n v="2018"/>
    <x v="10"/>
    <x v="945"/>
    <s v="UNIDAD FUNCIONAL INTERNACION HOSPITALIZA"/>
    <x v="943"/>
    <s v="Subsidiado"/>
    <n v="-1713114"/>
  </r>
  <r>
    <n v="12"/>
    <n v="2018"/>
    <x v="10"/>
    <x v="1135"/>
    <s v="UNIDAD FUNCIONAL INTERNACION HOSPITALIZA"/>
    <x v="1128"/>
    <s v="Subsidiado"/>
    <n v="19921011"/>
  </r>
  <r>
    <n v="12"/>
    <n v="2018"/>
    <x v="10"/>
    <x v="608"/>
    <s v="UNIDAD FUNCIONAL INTERNACION HOSPITALIZA"/>
    <x v="608"/>
    <s v="Subsidiado"/>
    <n v="8914337"/>
  </r>
  <r>
    <n v="12"/>
    <n v="2018"/>
    <x v="10"/>
    <x v="1136"/>
    <s v="UNIDAD FUNCIONAL INTERNACION HOSPITALIZA"/>
    <x v="1129"/>
    <s v="Subsidiado"/>
    <n v="1293409"/>
  </r>
  <r>
    <n v="12"/>
    <n v="2018"/>
    <x v="21"/>
    <x v="825"/>
    <s v="UNIDAD FUNCIONAL DE APOYO TERAPEUTICO"/>
    <x v="824"/>
    <s v="Subsidiado"/>
    <n v="38700"/>
  </r>
  <r>
    <n v="12"/>
    <n v="2018"/>
    <x v="21"/>
    <x v="337"/>
    <s v="UNIDAD FUNCIONAL DE APOYO TERAPEUTICO"/>
    <x v="337"/>
    <s v="Subsidiado"/>
    <n v="13000"/>
  </r>
  <r>
    <n v="12"/>
    <n v="2018"/>
    <x v="11"/>
    <x v="1137"/>
    <s v="UNIDAD FUNCIONAL DE APOYO TERAPEUTICO"/>
    <x v="1130"/>
    <s v="Subsidiado"/>
    <n v="59960"/>
  </r>
  <r>
    <n v="12"/>
    <n v="2018"/>
    <x v="11"/>
    <x v="578"/>
    <s v="UNIDAD FUNCIONAL DE APOYO TERAPEUTICO"/>
    <x v="578"/>
    <s v="Subsidiado"/>
    <n v="10010"/>
  </r>
  <r>
    <n v="12"/>
    <n v="2018"/>
    <x v="11"/>
    <x v="978"/>
    <s v="UNIDAD FUNCIONAL DE APOYO TERAPEUTICO"/>
    <x v="976"/>
    <s v="Subsidiado"/>
    <n v="42575"/>
  </r>
  <r>
    <n v="12"/>
    <n v="2018"/>
    <x v="11"/>
    <x v="186"/>
    <s v="UNIDAD FUNCIONAL DE APOYO TERAPEUTICO"/>
    <x v="186"/>
    <s v="Subsidiado"/>
    <n v="10869614"/>
  </r>
  <r>
    <n v="12"/>
    <n v="2018"/>
    <x v="11"/>
    <x v="306"/>
    <s v="UNIDAD FUNCIONAL DE APOYO TERAPEUTICO"/>
    <x v="306"/>
    <s v="Subsidiado"/>
    <n v="11509"/>
  </r>
  <r>
    <n v="12"/>
    <n v="2018"/>
    <x v="11"/>
    <x v="48"/>
    <s v="UNIDAD FUNCIONAL DE APOYO TERAPEUTICO"/>
    <x v="48"/>
    <s v="Subsidiado"/>
    <n v="785118970"/>
  </r>
  <r>
    <n v="12"/>
    <n v="2018"/>
    <x v="11"/>
    <x v="141"/>
    <s v="UNIDAD FUNCIONAL DE APOYO TERAPEUTICO"/>
    <x v="141"/>
    <s v="Subsidiado"/>
    <n v="10555476230"/>
  </r>
  <r>
    <n v="12"/>
    <n v="2018"/>
    <x v="11"/>
    <x v="1138"/>
    <s v="UNIDAD FUNCIONAL DE APOYO TERAPEUTICO"/>
    <x v="1131"/>
    <s v="Subsidiado"/>
    <n v="8804982"/>
  </r>
  <r>
    <n v="12"/>
    <n v="2018"/>
    <x v="11"/>
    <x v="478"/>
    <s v="UNIDAD FUNCIONAL DE APOYO TERAPEUTICO"/>
    <x v="478"/>
    <s v="Subsidiado"/>
    <n v="695"/>
  </r>
  <r>
    <n v="12"/>
    <n v="2018"/>
    <x v="12"/>
    <x v="57"/>
    <s v="CONTRATOS CAPITADOS P PUBLICO"/>
    <x v="57"/>
    <s v="Subsidiado"/>
    <n v="20687563"/>
  </r>
  <r>
    <n v="12"/>
    <n v="2018"/>
    <x v="12"/>
    <x v="865"/>
    <s v="CONTRATOS CAPITADOS P PUBLICO"/>
    <x v="863"/>
    <s v="Subsidiado"/>
    <n v="647661098"/>
  </r>
  <r>
    <n v="12"/>
    <n v="2018"/>
    <x v="13"/>
    <x v="142"/>
    <s v="UNIDAD FUNCIONAL D CONSULTA EXT"/>
    <x v="142"/>
    <s v="Subsidiado"/>
    <n v="6422370"/>
  </r>
  <r>
    <n v="12"/>
    <n v="2018"/>
    <x v="13"/>
    <x v="450"/>
    <s v="UNIDAD FUNCIONAL D CONSULTA EXT"/>
    <x v="450"/>
    <s v="Subsidiado"/>
    <n v="5760870"/>
  </r>
  <r>
    <n v="12"/>
    <n v="2018"/>
    <x v="13"/>
    <x v="462"/>
    <s v="UNIDAD FUNCIONAL D CONSULTA EXT"/>
    <x v="462"/>
    <s v="Subsidiado"/>
    <n v="3621805"/>
  </r>
  <r>
    <n v="12"/>
    <n v="2018"/>
    <x v="13"/>
    <x v="58"/>
    <s v="UNIDAD FUNCIONAL D CONSULTA EXT"/>
    <x v="58"/>
    <s v="Subsidiado"/>
    <n v="15889030"/>
  </r>
  <r>
    <n v="12"/>
    <n v="2018"/>
    <x v="13"/>
    <x v="1061"/>
    <s v="UNIDAD FUNCIONAL D CONSULTA EXT"/>
    <x v="1058"/>
    <s v="Subsidiado"/>
    <n v="544771"/>
  </r>
  <r>
    <n v="12"/>
    <n v="2018"/>
    <x v="14"/>
    <x v="648"/>
    <s v="OBLIGACIONES PENDIENTES Y CONOCIDAS"/>
    <x v="648"/>
    <s v="Subsidiado"/>
    <n v="-170508667.30000001"/>
  </r>
  <r>
    <n v="12"/>
    <n v="2018"/>
    <x v="14"/>
    <x v="666"/>
    <s v="OBLIGACIONES PENDIENTES Y CONOCIDAS"/>
    <x v="666"/>
    <s v="Subsidiado"/>
    <n v="139343266.41"/>
  </r>
  <r>
    <n v="12"/>
    <n v="2018"/>
    <x v="14"/>
    <x v="269"/>
    <s v="OBLIGACIONES PENDIENTES Y CONOCIDAS"/>
    <x v="269"/>
    <s v="Subsidiado"/>
    <n v="69047849.200000003"/>
  </r>
  <r>
    <n v="12"/>
    <n v="2018"/>
    <x v="28"/>
    <x v="542"/>
    <s v="OTROS P PRIVADO"/>
    <x v="542"/>
    <s v="Subsidiado"/>
    <n v="96248"/>
  </r>
  <r>
    <n v="12"/>
    <n v="2018"/>
    <x v="39"/>
    <x v="176"/>
    <s v="CIRUGIA ONCOLOGICA P PRIVADO"/>
    <x v="176"/>
    <s v="Subsidiado"/>
    <n v="24262100"/>
  </r>
  <r>
    <n v="12"/>
    <n v="2018"/>
    <x v="1"/>
    <x v="323"/>
    <s v="NEONATAL P PRIVADO"/>
    <x v="323"/>
    <s v="Subsidiado"/>
    <n v="720000"/>
  </r>
  <r>
    <n v="12"/>
    <n v="2018"/>
    <x v="2"/>
    <x v="350"/>
    <s v="UNIDAD FUNC DE CONSULTA EXT"/>
    <x v="350"/>
    <s v="Subsidiado"/>
    <n v="36441342"/>
  </r>
  <r>
    <n v="12"/>
    <n v="2018"/>
    <x v="15"/>
    <x v="96"/>
    <s v="UNIDAD FUNCIONAL INTERNACION HOSPITALIZA"/>
    <x v="96"/>
    <s v="Subsidiado"/>
    <n v="91263103"/>
  </r>
  <r>
    <n v="12"/>
    <n v="2018"/>
    <x v="3"/>
    <x v="1139"/>
    <s v="UNIDAD FUNCIONAL DE APOYO TERAPEUTICO"/>
    <x v="1132"/>
    <s v="Subsidiado"/>
    <n v="16185240"/>
  </r>
  <r>
    <n v="12"/>
    <n v="2018"/>
    <x v="4"/>
    <x v="310"/>
    <s v="UNIDAD FUNC DE CONSULTA EXT"/>
    <x v="310"/>
    <s v="Subsidiado"/>
    <n v="127817283"/>
  </r>
  <r>
    <n v="12"/>
    <n v="2018"/>
    <x v="4"/>
    <x v="566"/>
    <s v="UNIDAD FUNC DE CONSULTA EXT"/>
    <x v="566"/>
    <s v="Subsidiado"/>
    <n v="797285562"/>
  </r>
  <r>
    <n v="12"/>
    <n v="2018"/>
    <x v="4"/>
    <x v="568"/>
    <s v="UNIDAD FUNC DE CONSULTA EXT"/>
    <x v="568"/>
    <s v="Subsidiado"/>
    <n v="281346070"/>
  </r>
  <r>
    <n v="12"/>
    <n v="2018"/>
    <x v="23"/>
    <x v="227"/>
    <s v="UNIDAD FUNCIONAL DE APOYO TERAPEUTICO"/>
    <x v="227"/>
    <s v="Subsidiado"/>
    <n v="73276799"/>
  </r>
  <r>
    <n v="12"/>
    <n v="2018"/>
    <x v="5"/>
    <x v="1140"/>
    <s v="UNIDAD FUNCIONAL DE APOYO TERAPEUTICO"/>
    <x v="1133"/>
    <s v="Subsidiado"/>
    <n v="5200000"/>
  </r>
  <r>
    <n v="12"/>
    <n v="2018"/>
    <x v="24"/>
    <x v="827"/>
    <s v="UNIDAD FUNCIONAL DE CONS EXTERNA"/>
    <x v="826"/>
    <s v="Subsidiado"/>
    <n v="-1000"/>
  </r>
  <r>
    <n v="12"/>
    <n v="2018"/>
    <x v="24"/>
    <x v="1141"/>
    <s v="UNIDAD FUNCIONAL DE CONS EXTERNA"/>
    <x v="1134"/>
    <s v="Subsidiado"/>
    <n v="80000"/>
  </r>
  <r>
    <n v="12"/>
    <n v="2018"/>
    <x v="19"/>
    <x v="204"/>
    <s v="UNIDAD FUNCIONAL INTERNACION HOSPITALIZA"/>
    <x v="204"/>
    <s v="Subsidiado"/>
    <n v="74424"/>
  </r>
  <r>
    <n v="12"/>
    <n v="2018"/>
    <x v="8"/>
    <x v="277"/>
    <s v="UNIDAD FUNCIONAL DE APOYO TERAPEUTICO"/>
    <x v="277"/>
    <s v="Subsidiado"/>
    <n v="1734875"/>
  </r>
  <r>
    <n v="12"/>
    <n v="2018"/>
    <x v="9"/>
    <x v="427"/>
    <s v="UNIDAD FUNCIONAL HOSP E INTERNACION"/>
    <x v="427"/>
    <s v="Subsidiado"/>
    <n v="3924713"/>
  </r>
  <r>
    <n v="12"/>
    <n v="2018"/>
    <x v="9"/>
    <x v="1142"/>
    <s v="UNIDAD FUNCIONAL HOSP E INTERNACION"/>
    <x v="1135"/>
    <s v="Subsidiado"/>
    <n v="6301833"/>
  </r>
  <r>
    <n v="12"/>
    <n v="2018"/>
    <x v="9"/>
    <x v="387"/>
    <s v="UNIDAD FUNCIONAL HOSP E INTERNACION"/>
    <x v="387"/>
    <s v="Subsidiado"/>
    <n v="254714"/>
  </r>
  <r>
    <n v="12"/>
    <n v="2018"/>
    <x v="9"/>
    <x v="1143"/>
    <s v="UNIDAD FUNCIONAL HOSP E INTERNACION"/>
    <x v="1136"/>
    <s v="Subsidiado"/>
    <n v="66459498"/>
  </r>
  <r>
    <n v="12"/>
    <n v="2018"/>
    <x v="35"/>
    <x v="186"/>
    <s v="UNIDAD FUNCIONAL DE CONS EXTERNA"/>
    <x v="186"/>
    <s v="Subsidiado"/>
    <n v="150000"/>
  </r>
  <r>
    <n v="12"/>
    <n v="2018"/>
    <x v="10"/>
    <x v="629"/>
    <s v="UNIDAD FUNCIONAL INTERNACION HOSPITALIZA"/>
    <x v="629"/>
    <s v="Subsidiado"/>
    <n v="910034939"/>
  </r>
  <r>
    <n v="12"/>
    <n v="2018"/>
    <x v="10"/>
    <x v="176"/>
    <s v="UNIDAD FUNCIONAL INTERNACION HOSPITALIZA"/>
    <x v="176"/>
    <s v="Subsidiado"/>
    <n v="16720600"/>
  </r>
  <r>
    <n v="12"/>
    <n v="2018"/>
    <x v="10"/>
    <x v="668"/>
    <s v="UNIDAD FUNCIONAL INTERNACION HOSPITALIZA"/>
    <x v="668"/>
    <s v="Subsidiado"/>
    <n v="524369170"/>
  </r>
  <r>
    <n v="12"/>
    <n v="2018"/>
    <x v="10"/>
    <x v="257"/>
    <s v="UNIDAD FUNCIONAL INTERNACION HOSPITALIZA"/>
    <x v="257"/>
    <s v="Subsidiado"/>
    <n v="47563305"/>
  </r>
  <r>
    <n v="12"/>
    <n v="2018"/>
    <x v="10"/>
    <x v="1144"/>
    <s v="UNIDAD FUNCIONAL INTERNACION HOSPITALIZA"/>
    <x v="1137"/>
    <s v="Subsidiado"/>
    <n v="6980834497"/>
  </r>
  <r>
    <n v="12"/>
    <n v="2018"/>
    <x v="10"/>
    <x v="1145"/>
    <s v="UNIDAD FUNCIONAL INTERNACION HOSPITALIZA"/>
    <x v="1138"/>
    <s v="Subsidiado"/>
    <n v="191493370"/>
  </r>
  <r>
    <n v="12"/>
    <n v="2018"/>
    <x v="10"/>
    <x v="1146"/>
    <s v="UNIDAD FUNCIONAL INTERNACION HOSPITALIZA"/>
    <x v="1139"/>
    <s v="Subsidiado"/>
    <n v="111350785"/>
  </r>
  <r>
    <n v="12"/>
    <n v="2018"/>
    <x v="10"/>
    <x v="1147"/>
    <s v="UNIDAD FUNCIONAL INTERNACION HOSPITALIZA"/>
    <x v="1140"/>
    <s v="Subsidiado"/>
    <n v="75825000"/>
  </r>
  <r>
    <n v="12"/>
    <n v="2018"/>
    <x v="11"/>
    <x v="885"/>
    <s v="UNIDAD FUNCIONAL DE APOYO TERAPEUTICO"/>
    <x v="883"/>
    <s v="Subsidiado"/>
    <n v="116034"/>
  </r>
  <r>
    <n v="12"/>
    <n v="2018"/>
    <x v="11"/>
    <x v="341"/>
    <s v="UNIDAD FUNCIONAL DE APOYO TERAPEUTICO"/>
    <x v="341"/>
    <s v="Subsidiado"/>
    <n v="193396"/>
  </r>
  <r>
    <n v="12"/>
    <n v="2018"/>
    <x v="11"/>
    <x v="1148"/>
    <s v="UNIDAD FUNCIONAL DE APOYO TERAPEUTICO"/>
    <x v="1141"/>
    <s v="Subsidiado"/>
    <n v="199289378"/>
  </r>
  <r>
    <n v="12"/>
    <n v="2018"/>
    <x v="11"/>
    <x v="882"/>
    <s v="UNIDAD FUNCIONAL DE APOYO TERAPEUTICO"/>
    <x v="880"/>
    <s v="Subsidiado"/>
    <n v="153600"/>
  </r>
  <r>
    <n v="12"/>
    <n v="2018"/>
    <x v="11"/>
    <x v="939"/>
    <s v="UNIDAD FUNCIONAL DE APOYO TERAPEUTICO"/>
    <x v="937"/>
    <s v="Subsidiado"/>
    <n v="22518"/>
  </r>
  <r>
    <n v="12"/>
    <n v="2018"/>
    <x v="11"/>
    <x v="700"/>
    <s v="UNIDAD FUNCIONAL DE APOYO TERAPEUTICO"/>
    <x v="700"/>
    <s v="Subsidiado"/>
    <n v="146384779"/>
  </r>
  <r>
    <n v="12"/>
    <n v="2018"/>
    <x v="12"/>
    <x v="365"/>
    <s v="CONTRATOS CAPITADOS P PUBLICO"/>
    <x v="365"/>
    <s v="Subsidiado"/>
    <n v="496592477"/>
  </r>
  <r>
    <n v="12"/>
    <n v="2018"/>
    <x v="13"/>
    <x v="980"/>
    <s v="UNIDAD FUNCIONAL D CONSULTA EXT"/>
    <x v="978"/>
    <s v="Subsidiado"/>
    <n v="-200073"/>
  </r>
  <r>
    <n v="12"/>
    <n v="2018"/>
    <x v="13"/>
    <x v="868"/>
    <s v="UNIDAD FUNCIONAL D CONSULTA EXT"/>
    <x v="866"/>
    <s v="Subsidiado"/>
    <n v="2160000"/>
  </r>
  <r>
    <n v="12"/>
    <n v="2018"/>
    <x v="13"/>
    <x v="100"/>
    <s v="UNIDAD FUNCIONAL D CONSULTA EXT"/>
    <x v="100"/>
    <s v="Subsidiado"/>
    <n v="48188"/>
  </r>
  <r>
    <n v="12"/>
    <n v="2018"/>
    <x v="13"/>
    <x v="607"/>
    <s v="UNIDAD FUNCIONAL D CONSULTA EXT"/>
    <x v="607"/>
    <s v="Subsidiado"/>
    <n v="-746126"/>
  </r>
  <r>
    <n v="12"/>
    <n v="2018"/>
    <x v="14"/>
    <x v="1149"/>
    <s v="OBLIGACIONES PENDIENTES Y CONOCIDAS"/>
    <x v="1142"/>
    <s v="Subsidiado"/>
    <n v="495745.89"/>
  </r>
  <r>
    <n v="12"/>
    <n v="2018"/>
    <x v="14"/>
    <x v="291"/>
    <s v="OBLIGACIONES PENDIENTES Y CONOCIDAS"/>
    <x v="291"/>
    <s v="Subsidiado"/>
    <n v="167210694.19999999"/>
  </r>
  <r>
    <n v="12"/>
    <n v="2018"/>
    <x v="14"/>
    <x v="1150"/>
    <s v="OBLIGACIONES PENDIENTES Y CONOCIDAS"/>
    <x v="1143"/>
    <s v="Subsidiado"/>
    <n v="-3997293.54"/>
  </r>
  <r>
    <n v="12"/>
    <n v="2018"/>
    <x v="34"/>
    <x v="462"/>
    <s v="CARDIOVASCULARES P PRIVADO"/>
    <x v="462"/>
    <s v="Subsidiado"/>
    <n v="8577948"/>
  </r>
  <r>
    <n v="12"/>
    <n v="2018"/>
    <x v="39"/>
    <x v="610"/>
    <s v="CIRUGIA ONCOLOGICA P PRIVADO"/>
    <x v="610"/>
    <s v="Subsidiado"/>
    <n v="287205"/>
  </r>
  <r>
    <n v="12"/>
    <n v="2018"/>
    <x v="4"/>
    <x v="826"/>
    <s v="UNIDAD FUNC DE CONSULTA EXT"/>
    <x v="825"/>
    <s v="Subsidiado"/>
    <n v="147460088"/>
  </r>
  <r>
    <n v="12"/>
    <n v="2018"/>
    <x v="4"/>
    <x v="802"/>
    <s v="UNIDAD FUNC DE CONSULTA EXT"/>
    <x v="801"/>
    <s v="Subsidiado"/>
    <n v="440670133"/>
  </r>
  <r>
    <n v="12"/>
    <n v="2018"/>
    <x v="5"/>
    <x v="1151"/>
    <s v="UNIDAD FUNCIONAL DE APOYO TERAPEUTICO"/>
    <x v="1144"/>
    <s v="Subsidiado"/>
    <n v="50000"/>
  </r>
  <r>
    <n v="12"/>
    <n v="2018"/>
    <x v="9"/>
    <x v="780"/>
    <s v="UNIDAD FUNCIONAL HOSP E INTERNACION"/>
    <x v="779"/>
    <s v="Subsidiado"/>
    <n v="17816930"/>
  </r>
  <r>
    <n v="12"/>
    <n v="2018"/>
    <x v="9"/>
    <x v="1152"/>
    <s v="UNIDAD FUNCIONAL HOSP E INTERNACION"/>
    <x v="1145"/>
    <s v="Subsidiado"/>
    <n v="23250000"/>
  </r>
  <r>
    <n v="12"/>
    <n v="2018"/>
    <x v="9"/>
    <x v="771"/>
    <s v="UNIDAD FUNCIONAL HOSP E INTERNACION"/>
    <x v="770"/>
    <s v="Subsidiado"/>
    <n v="864745650"/>
  </r>
  <r>
    <n v="12"/>
    <n v="2018"/>
    <x v="9"/>
    <x v="1153"/>
    <s v="UNIDAD FUNCIONAL HOSP E INTERNACION"/>
    <x v="1146"/>
    <s v="Subsidiado"/>
    <n v="831725"/>
  </r>
  <r>
    <n v="12"/>
    <n v="2018"/>
    <x v="9"/>
    <x v="1103"/>
    <s v="UNIDAD FUNCIONAL HOSP E INTERNACION"/>
    <x v="1098"/>
    <s v="Subsidiado"/>
    <n v="18546787"/>
  </r>
  <r>
    <n v="12"/>
    <n v="2018"/>
    <x v="9"/>
    <x v="705"/>
    <s v="UNIDAD FUNCIONAL HOSP E INTERNACION"/>
    <x v="705"/>
    <s v="Subsidiado"/>
    <n v="-28216"/>
  </r>
  <r>
    <n v="12"/>
    <n v="2018"/>
    <x v="9"/>
    <x v="1154"/>
    <s v="UNIDAD FUNCIONAL HOSP E INTERNACION"/>
    <x v="1147"/>
    <s v="Subsidiado"/>
    <n v="34332578"/>
  </r>
  <r>
    <n v="12"/>
    <n v="2018"/>
    <x v="10"/>
    <x v="376"/>
    <s v="UNIDAD FUNCIONAL INTERNACION HOSPITALIZA"/>
    <x v="376"/>
    <s v="Subsidiado"/>
    <n v="2996727"/>
  </r>
  <r>
    <n v="12"/>
    <n v="2018"/>
    <x v="10"/>
    <x v="1155"/>
    <s v="UNIDAD FUNCIONAL INTERNACION HOSPITALIZA"/>
    <x v="1148"/>
    <s v="Subsidiado"/>
    <n v="7446000"/>
  </r>
  <r>
    <n v="12"/>
    <n v="2018"/>
    <x v="10"/>
    <x v="884"/>
    <s v="UNIDAD FUNCIONAL INTERNACION HOSPITALIZA"/>
    <x v="882"/>
    <s v="Subsidiado"/>
    <n v="642071908"/>
  </r>
  <r>
    <n v="12"/>
    <n v="2018"/>
    <x v="10"/>
    <x v="1156"/>
    <s v="UNIDAD FUNCIONAL INTERNACION HOSPITALIZA"/>
    <x v="1149"/>
    <s v="Subsidiado"/>
    <n v="1093854"/>
  </r>
  <r>
    <n v="12"/>
    <n v="2018"/>
    <x v="10"/>
    <x v="1143"/>
    <s v="UNIDAD FUNCIONAL INTERNACION HOSPITALIZA"/>
    <x v="1136"/>
    <s v="Subsidiado"/>
    <n v="63499162"/>
  </r>
  <r>
    <n v="12"/>
    <n v="2018"/>
    <x v="10"/>
    <x v="1157"/>
    <s v="UNIDAD FUNCIONAL INTERNACION HOSPITALIZA"/>
    <x v="1150"/>
    <s v="Subsidiado"/>
    <n v="1969775"/>
  </r>
  <r>
    <n v="12"/>
    <n v="2018"/>
    <x v="10"/>
    <x v="1158"/>
    <s v="UNIDAD FUNCIONAL INTERNACION HOSPITALIZA"/>
    <x v="1151"/>
    <s v="Subsidiado"/>
    <n v="-119608"/>
  </r>
  <r>
    <n v="12"/>
    <n v="2018"/>
    <x v="10"/>
    <x v="21"/>
    <s v="UNIDAD FUNCIONAL INTERNACION HOSPITALIZA"/>
    <x v="21"/>
    <s v="Subsidiado"/>
    <n v="510201050"/>
  </r>
  <r>
    <n v="12"/>
    <n v="2018"/>
    <x v="10"/>
    <x v="1159"/>
    <s v="UNIDAD FUNCIONAL INTERNACION HOSPITALIZA"/>
    <x v="1152"/>
    <s v="Subsidiado"/>
    <n v="204249380"/>
  </r>
  <r>
    <n v="12"/>
    <n v="2018"/>
    <x v="21"/>
    <x v="473"/>
    <s v="UNIDAD FUNCIONAL DE APOYO TERAPEUTICO"/>
    <x v="473"/>
    <s v="Subsidiado"/>
    <n v="49406"/>
  </r>
  <r>
    <n v="12"/>
    <n v="2018"/>
    <x v="11"/>
    <x v="596"/>
    <s v="UNIDAD FUNCIONAL DE APOYO TERAPEUTICO"/>
    <x v="596"/>
    <s v="Subsidiado"/>
    <n v="6270"/>
  </r>
  <r>
    <n v="12"/>
    <n v="2018"/>
    <x v="11"/>
    <x v="1160"/>
    <s v="UNIDAD FUNCIONAL DE APOYO TERAPEUTICO"/>
    <x v="1153"/>
    <s v="Subsidiado"/>
    <n v="3108187"/>
  </r>
  <r>
    <n v="12"/>
    <n v="2018"/>
    <x v="11"/>
    <x v="245"/>
    <s v="UNIDAD FUNCIONAL DE APOYO TERAPEUTICO"/>
    <x v="245"/>
    <s v="Subsidiado"/>
    <n v="270000"/>
  </r>
  <r>
    <n v="12"/>
    <n v="2018"/>
    <x v="12"/>
    <x v="13"/>
    <s v="CONTRATOS CAPITADOS P PUBLICO"/>
    <x v="13"/>
    <s v="Subsidiado"/>
    <n v="910156451"/>
  </r>
  <r>
    <n v="12"/>
    <n v="2018"/>
    <x v="13"/>
    <x v="253"/>
    <s v="UNIDAD FUNCIONAL D CONSULTA EXT"/>
    <x v="253"/>
    <s v="Subsidiado"/>
    <n v="59692"/>
  </r>
  <r>
    <n v="12"/>
    <n v="2018"/>
    <x v="13"/>
    <x v="16"/>
    <s v="UNIDAD FUNCIONAL D CONSULTA EXT"/>
    <x v="16"/>
    <s v="Subsidiado"/>
    <n v="25635785"/>
  </r>
  <r>
    <n v="12"/>
    <n v="2018"/>
    <x v="13"/>
    <x v="1143"/>
    <s v="UNIDAD FUNCIONAL D CONSULTA EXT"/>
    <x v="1136"/>
    <s v="Subsidiado"/>
    <n v="1076084"/>
  </r>
  <r>
    <n v="12"/>
    <n v="2018"/>
    <x v="13"/>
    <x v="244"/>
    <s v="UNIDAD FUNCIONAL D CONSULTA EXT"/>
    <x v="244"/>
    <s v="Subsidiado"/>
    <n v="-384849"/>
  </r>
  <r>
    <n v="12"/>
    <n v="2018"/>
    <x v="14"/>
    <x v="798"/>
    <s v="OBLIGACIONES PENDIENTES Y CONOCIDAS"/>
    <x v="797"/>
    <s v="Subsidiado"/>
    <n v="140396129.96000001"/>
  </r>
  <r>
    <n v="12"/>
    <n v="2018"/>
    <x v="14"/>
    <x v="964"/>
    <s v="OBLIGACIONES PENDIENTES Y CONOCIDAS"/>
    <x v="962"/>
    <s v="Subsidiado"/>
    <n v="-13904891"/>
  </r>
  <r>
    <n v="12"/>
    <n v="2018"/>
    <x v="14"/>
    <x v="647"/>
    <s v="OBLIGACIONES PENDIENTES Y CONOCIDAS"/>
    <x v="647"/>
    <s v="Subsidiado"/>
    <n v="361185"/>
  </r>
  <r>
    <n v="12"/>
    <n v="2018"/>
    <x v="14"/>
    <x v="727"/>
    <s v="OBLIGACIONES PENDIENTES Y CONOCIDAS"/>
    <x v="727"/>
    <s v="Subsidiado"/>
    <n v="14702664.73"/>
  </r>
  <r>
    <n v="12"/>
    <n v="2018"/>
    <x v="14"/>
    <x v="250"/>
    <s v="OBLIGACIONES PENDIENTES Y CONOCIDAS"/>
    <x v="250"/>
    <s v="Subsidiado"/>
    <n v="1230347642.6700001"/>
  </r>
  <r>
    <n v="12"/>
    <n v="2018"/>
    <x v="14"/>
    <x v="353"/>
    <s v="OBLIGACIONES PENDIENTES Y CONOCIDAS"/>
    <x v="353"/>
    <s v="Subsidiado"/>
    <n v="720161.8"/>
  </r>
  <r>
    <n v="12"/>
    <n v="2018"/>
    <x v="14"/>
    <x v="732"/>
    <s v="OBLIGACIONES PENDIENTES Y CONOCIDAS"/>
    <x v="732"/>
    <s v="Subsidiado"/>
    <n v="122962779.90000001"/>
  </r>
  <r>
    <n v="12"/>
    <n v="2018"/>
    <x v="34"/>
    <x v="330"/>
    <s v="CARDIOVASCULARES P PRIVADO"/>
    <x v="330"/>
    <s v="Subsidiado"/>
    <n v="165528"/>
  </r>
  <r>
    <n v="12"/>
    <n v="2018"/>
    <x v="33"/>
    <x v="737"/>
    <s v="CIRUGIA ONCOLOGICA P PUBLICO"/>
    <x v="737"/>
    <s v="Subsidiado"/>
    <n v="3988600"/>
  </r>
  <r>
    <n v="12"/>
    <n v="2018"/>
    <x v="2"/>
    <x v="1161"/>
    <s v="UNIDAD FUNC DE CONSULTA EXT"/>
    <x v="1154"/>
    <s v="Subsidiado"/>
    <n v="83471934"/>
  </r>
  <r>
    <n v="12"/>
    <n v="2018"/>
    <x v="15"/>
    <x v="125"/>
    <s v="UNIDAD FUNCIONAL INTERNACION HOSPITALIZA"/>
    <x v="125"/>
    <s v="Subsidiado"/>
    <n v="3227744474"/>
  </r>
  <r>
    <n v="12"/>
    <n v="2018"/>
    <x v="15"/>
    <x v="249"/>
    <s v="UNIDAD FUNCIONAL INTERNACION HOSPITALIZA"/>
    <x v="249"/>
    <s v="Subsidiado"/>
    <n v="27963214"/>
  </r>
  <r>
    <n v="12"/>
    <n v="2018"/>
    <x v="4"/>
    <x v="560"/>
    <s v="UNIDAD FUNC DE CONSULTA EXT"/>
    <x v="560"/>
    <s v="Subsidiado"/>
    <n v="122305022"/>
  </r>
  <r>
    <n v="12"/>
    <n v="2018"/>
    <x v="4"/>
    <x v="1162"/>
    <s v="UNIDAD FUNC DE CONSULTA EXT"/>
    <x v="1155"/>
    <s v="Subsidiado"/>
    <n v="273292412"/>
  </r>
  <r>
    <n v="12"/>
    <n v="2018"/>
    <x v="24"/>
    <x v="655"/>
    <s v="UNIDAD FUNCIONAL DE CONS EXTERNA"/>
    <x v="655"/>
    <s v="Subsidiado"/>
    <n v="200000"/>
  </r>
  <r>
    <n v="12"/>
    <n v="2018"/>
    <x v="24"/>
    <x v="1163"/>
    <s v="UNIDAD FUNCIONAL DE CONS EXTERNA"/>
    <x v="1156"/>
    <s v="Subsidiado"/>
    <n v="150000"/>
  </r>
  <r>
    <n v="12"/>
    <n v="2018"/>
    <x v="9"/>
    <x v="564"/>
    <s v="UNIDAD FUNCIONAL HOSP E INTERNACION"/>
    <x v="564"/>
    <s v="Subsidiado"/>
    <n v="33273902"/>
  </r>
  <r>
    <n v="12"/>
    <n v="2018"/>
    <x v="9"/>
    <x v="516"/>
    <s v="UNIDAD FUNCIONAL HOSP E INTERNACION"/>
    <x v="516"/>
    <s v="Subsidiado"/>
    <n v="5463894"/>
  </r>
  <r>
    <n v="12"/>
    <n v="2018"/>
    <x v="9"/>
    <x v="1164"/>
    <s v="UNIDAD FUNCIONAL HOSP E INTERNACION"/>
    <x v="1157"/>
    <s v="Subsidiado"/>
    <n v="17798041"/>
  </r>
  <r>
    <n v="12"/>
    <n v="2018"/>
    <x v="10"/>
    <x v="1165"/>
    <s v="UNIDAD FUNCIONAL INTERNACION HOSPITALIZA"/>
    <x v="1158"/>
    <s v="Subsidiado"/>
    <n v="4426407"/>
  </r>
  <r>
    <n v="12"/>
    <n v="2018"/>
    <x v="10"/>
    <x v="738"/>
    <s v="UNIDAD FUNCIONAL INTERNACION HOSPITALIZA"/>
    <x v="738"/>
    <s v="Subsidiado"/>
    <n v="63226365"/>
  </r>
  <r>
    <n v="12"/>
    <n v="2018"/>
    <x v="10"/>
    <x v="219"/>
    <s v="UNIDAD FUNCIONAL INTERNACION HOSPITALIZA"/>
    <x v="219"/>
    <s v="Subsidiado"/>
    <n v="1118462"/>
  </r>
  <r>
    <n v="12"/>
    <n v="2018"/>
    <x v="10"/>
    <x v="499"/>
    <s v="UNIDAD FUNCIONAL INTERNACION HOSPITALIZA"/>
    <x v="499"/>
    <s v="Subsidiado"/>
    <n v="78291313"/>
  </r>
  <r>
    <n v="12"/>
    <n v="2018"/>
    <x v="10"/>
    <x v="306"/>
    <s v="UNIDAD FUNCIONAL INTERNACION HOSPITALIZA"/>
    <x v="306"/>
    <s v="Subsidiado"/>
    <n v="487961657"/>
  </r>
  <r>
    <n v="12"/>
    <n v="2018"/>
    <x v="10"/>
    <x v="820"/>
    <s v="UNIDAD FUNCIONAL INTERNACION HOSPITALIZA"/>
    <x v="819"/>
    <s v="Subsidiado"/>
    <n v="3616716"/>
  </r>
  <r>
    <n v="12"/>
    <n v="2018"/>
    <x v="10"/>
    <x v="58"/>
    <s v="UNIDAD FUNCIONAL INTERNACION HOSPITALIZA"/>
    <x v="58"/>
    <s v="Subsidiado"/>
    <n v="8688054398.2000008"/>
  </r>
  <r>
    <n v="12"/>
    <n v="2018"/>
    <x v="10"/>
    <x v="1166"/>
    <s v="UNIDAD FUNCIONAL INTERNACION HOSPITALIZA"/>
    <x v="1159"/>
    <s v="Subsidiado"/>
    <n v="4160000"/>
  </r>
  <r>
    <n v="12"/>
    <n v="2018"/>
    <x v="10"/>
    <x v="1167"/>
    <s v="UNIDAD FUNCIONAL INTERNACION HOSPITALIZA"/>
    <x v="1160"/>
    <s v="Subsidiado"/>
    <n v="4426407"/>
  </r>
  <r>
    <n v="12"/>
    <n v="2018"/>
    <x v="10"/>
    <x v="689"/>
    <s v="UNIDAD FUNCIONAL INTERNACION HOSPITALIZA"/>
    <x v="689"/>
    <s v="Subsidiado"/>
    <n v="283227097"/>
  </r>
  <r>
    <n v="12"/>
    <n v="2018"/>
    <x v="10"/>
    <x v="1168"/>
    <s v="UNIDAD FUNCIONAL INTERNACION HOSPITALIZA"/>
    <x v="1161"/>
    <s v="Subsidiado"/>
    <n v="3898003"/>
  </r>
  <r>
    <n v="12"/>
    <n v="2018"/>
    <x v="10"/>
    <x v="1169"/>
    <s v="UNIDAD FUNCIONAL INTERNACION HOSPITALIZA"/>
    <x v="1162"/>
    <s v="Subsidiado"/>
    <n v="69677839"/>
  </r>
  <r>
    <n v="12"/>
    <n v="2018"/>
    <x v="10"/>
    <x v="297"/>
    <s v="UNIDAD FUNCIONAL INTERNACION HOSPITALIZA"/>
    <x v="297"/>
    <s v="Subsidiado"/>
    <n v="-22834989"/>
  </r>
  <r>
    <n v="12"/>
    <n v="2018"/>
    <x v="10"/>
    <x v="1170"/>
    <s v="UNIDAD FUNCIONAL INTERNACION HOSPITALIZA"/>
    <x v="1163"/>
    <s v="Subsidiado"/>
    <n v="514274000"/>
  </r>
  <r>
    <n v="12"/>
    <n v="2018"/>
    <x v="10"/>
    <x v="174"/>
    <s v="UNIDAD FUNCIONAL INTERNACION HOSPITALIZA"/>
    <x v="174"/>
    <s v="Subsidiado"/>
    <n v="2721346774"/>
  </r>
  <r>
    <n v="12"/>
    <n v="2018"/>
    <x v="11"/>
    <x v="348"/>
    <s v="UNIDAD FUNCIONAL DE APOYO TERAPEUTICO"/>
    <x v="348"/>
    <s v="Subsidiado"/>
    <n v="11165082"/>
  </r>
  <r>
    <n v="12"/>
    <n v="2018"/>
    <x v="12"/>
    <x v="307"/>
    <s v="CONTRATOS CAPITADOS P PUBLICO"/>
    <x v="307"/>
    <s v="Subsidiado"/>
    <n v="169164977.90000001"/>
  </r>
  <r>
    <n v="12"/>
    <n v="2018"/>
    <x v="12"/>
    <x v="863"/>
    <s v="CONTRATOS CAPITADOS P PUBLICO"/>
    <x v="861"/>
    <s v="Subsidiado"/>
    <n v="450413015"/>
  </r>
  <r>
    <n v="12"/>
    <n v="2018"/>
    <x v="12"/>
    <x v="224"/>
    <s v="CONTRATOS CAPITADOS P PUBLICO"/>
    <x v="224"/>
    <s v="Subsidiado"/>
    <n v="2098287.9"/>
  </r>
  <r>
    <n v="12"/>
    <n v="2018"/>
    <x v="14"/>
    <x v="1082"/>
    <s v="OBLIGACIONES PENDIENTES Y CONOCIDAS"/>
    <x v="1078"/>
    <s v="Subsidiado"/>
    <n v="-473820"/>
  </r>
  <r>
    <n v="12"/>
    <n v="2018"/>
    <x v="14"/>
    <x v="37"/>
    <s v="OBLIGACIONES PENDIENTES Y CONOCIDAS"/>
    <x v="37"/>
    <s v="Subsidiado"/>
    <n v="-31503427.300000001"/>
  </r>
  <r>
    <n v="12"/>
    <n v="2018"/>
    <x v="14"/>
    <x v="1109"/>
    <s v="OBLIGACIONES PENDIENTES Y CONOCIDAS"/>
    <x v="1104"/>
    <s v="Subsidiado"/>
    <n v="8437287.0600000005"/>
  </r>
  <r>
    <n v="12"/>
    <n v="2018"/>
    <x v="14"/>
    <x v="166"/>
    <s v="OBLIGACIONES PENDIENTES Y CONOCIDAS"/>
    <x v="166"/>
    <s v="Subsidiado"/>
    <n v="277437421.14999998"/>
  </r>
  <r>
    <n v="12"/>
    <n v="2018"/>
    <x v="14"/>
    <x v="945"/>
    <s v="OBLIGACIONES PENDIENTES Y CONOCIDAS"/>
    <x v="943"/>
    <s v="Subsidiado"/>
    <n v="-8950664.9399999995"/>
  </r>
  <r>
    <n v="12"/>
    <n v="2018"/>
    <x v="14"/>
    <x v="805"/>
    <s v="OBLIGACIONES PENDIENTES Y CONOCIDAS"/>
    <x v="804"/>
    <s v="Subsidiado"/>
    <n v="183418096.83000001"/>
  </r>
  <r>
    <n v="12"/>
    <n v="2018"/>
    <x v="14"/>
    <x v="1171"/>
    <s v="OBLIGACIONES PENDIENTES Y CONOCIDAS"/>
    <x v="1164"/>
    <s v="Subsidiado"/>
    <n v="14075778"/>
  </r>
  <r>
    <n v="12"/>
    <n v="2018"/>
    <x v="36"/>
    <x v="1172"/>
    <s v="ALBERGUE AFILIADOS"/>
    <x v="1165"/>
    <s v="Subsidiado"/>
    <n v="106000"/>
  </r>
  <r>
    <n v="12"/>
    <n v="2018"/>
    <x v="22"/>
    <x v="12"/>
    <s v="ADULTOS P PUBLICO"/>
    <x v="12"/>
    <s v="Subsidiado"/>
    <n v="139812767"/>
  </r>
  <r>
    <n v="12"/>
    <n v="2018"/>
    <x v="2"/>
    <x v="631"/>
    <s v="UNIDAD FUNC DE CONSULTA EXT"/>
    <x v="631"/>
    <s v="Subsidiado"/>
    <n v="57722708"/>
  </r>
  <r>
    <n v="12"/>
    <n v="2018"/>
    <x v="4"/>
    <x v="564"/>
    <s v="UNIDAD FUNC DE CONSULTA EXT"/>
    <x v="564"/>
    <s v="Subsidiado"/>
    <n v="424001938"/>
  </r>
  <r>
    <n v="12"/>
    <n v="2018"/>
    <x v="4"/>
    <x v="449"/>
    <s v="UNIDAD FUNC DE CONSULTA EXT"/>
    <x v="449"/>
    <s v="Subsidiado"/>
    <n v="481492344"/>
  </r>
  <r>
    <n v="12"/>
    <n v="2018"/>
    <x v="37"/>
    <x v="42"/>
    <s v="UNIDAD FUNC HOSP E INTERNACION"/>
    <x v="42"/>
    <s v="Subsidiado"/>
    <n v="2939528"/>
  </r>
  <r>
    <n v="12"/>
    <n v="2018"/>
    <x v="23"/>
    <x v="942"/>
    <s v="UNIDAD FUNCIONAL DE APOYO TERAPEUTICO"/>
    <x v="940"/>
    <s v="Subsidiado"/>
    <n v="15197498"/>
  </r>
  <r>
    <n v="12"/>
    <n v="2018"/>
    <x v="5"/>
    <x v="1173"/>
    <s v="UNIDAD FUNCIONAL DE APOYO TERAPEUTICO"/>
    <x v="1166"/>
    <s v="Subsidiado"/>
    <n v="140000"/>
  </r>
  <r>
    <n v="12"/>
    <n v="2018"/>
    <x v="5"/>
    <x v="1174"/>
    <s v="UNIDAD FUNCIONAL DE APOYO TERAPEUTICO"/>
    <x v="1167"/>
    <s v="Subsidiado"/>
    <n v="316000"/>
  </r>
  <r>
    <n v="12"/>
    <n v="2018"/>
    <x v="42"/>
    <x v="125"/>
    <s v="UNIDAD FUNCIONAL INTERNACION HOSPITALIZA"/>
    <x v="125"/>
    <s v="Subsidiado"/>
    <n v="437718"/>
  </r>
  <r>
    <n v="12"/>
    <n v="2018"/>
    <x v="24"/>
    <x v="209"/>
    <s v="UNIDAD FUNCIONAL DE CONS EXTERNA"/>
    <x v="209"/>
    <s v="Subsidiado"/>
    <n v="27030"/>
  </r>
  <r>
    <n v="12"/>
    <n v="2018"/>
    <x v="30"/>
    <x v="493"/>
    <s v="UNIDAD FUNCIONAL INTERNACION HOSPITALIZA"/>
    <x v="493"/>
    <s v="Subsidiado"/>
    <n v="516"/>
  </r>
  <r>
    <n v="12"/>
    <n v="2018"/>
    <x v="19"/>
    <x v="755"/>
    <s v="UNIDAD FUNCIONAL INTERNACION HOSPITALIZA"/>
    <x v="754"/>
    <s v="Subsidiado"/>
    <n v="35080497"/>
  </r>
  <r>
    <n v="12"/>
    <n v="2018"/>
    <x v="7"/>
    <x v="453"/>
    <s v="UNIDAD FUNCIONAL QUIROFANO Y SALA DE PAR"/>
    <x v="453"/>
    <s v="Subsidiado"/>
    <n v="18174798"/>
  </r>
  <r>
    <n v="12"/>
    <n v="2018"/>
    <x v="7"/>
    <x v="216"/>
    <s v="UNIDAD FUNCIONAL QUIROFANO Y SALA DE PAR"/>
    <x v="216"/>
    <s v="Subsidiado"/>
    <n v="545110"/>
  </r>
  <r>
    <n v="12"/>
    <n v="2018"/>
    <x v="7"/>
    <x v="520"/>
    <s v="UNIDAD FUNCIONAL QUIROFANO Y SALA DE PAR"/>
    <x v="520"/>
    <s v="Subsidiado"/>
    <n v="9904271"/>
  </r>
  <r>
    <n v="12"/>
    <n v="2018"/>
    <x v="9"/>
    <x v="247"/>
    <s v="UNIDAD FUNCIONAL HOSP E INTERNACION"/>
    <x v="247"/>
    <s v="Subsidiado"/>
    <n v="159876824"/>
  </r>
  <r>
    <n v="12"/>
    <n v="2018"/>
    <x v="9"/>
    <x v="1175"/>
    <s v="UNIDAD FUNCIONAL HOSP E INTERNACION"/>
    <x v="1168"/>
    <s v="Subsidiado"/>
    <n v="1095401"/>
  </r>
  <r>
    <n v="12"/>
    <n v="2018"/>
    <x v="10"/>
    <x v="514"/>
    <s v="UNIDAD FUNCIONAL INTERNACION HOSPITALIZA"/>
    <x v="514"/>
    <s v="Subsidiado"/>
    <n v="5670395"/>
  </r>
  <r>
    <n v="12"/>
    <n v="2018"/>
    <x v="10"/>
    <x v="961"/>
    <s v="UNIDAD FUNCIONAL INTERNACION HOSPITALIZA"/>
    <x v="959"/>
    <s v="Subsidiado"/>
    <n v="2905717507"/>
  </r>
  <r>
    <n v="12"/>
    <n v="2018"/>
    <x v="10"/>
    <x v="1176"/>
    <s v="UNIDAD FUNCIONAL INTERNACION HOSPITALIZA"/>
    <x v="1169"/>
    <s v="Subsidiado"/>
    <n v="1492493"/>
  </r>
  <r>
    <n v="12"/>
    <n v="2018"/>
    <x v="10"/>
    <x v="1177"/>
    <s v="UNIDAD FUNCIONAL INTERNACION HOSPITALIZA"/>
    <x v="1170"/>
    <s v="Subsidiado"/>
    <n v="4079776"/>
  </r>
  <r>
    <n v="12"/>
    <n v="2018"/>
    <x v="10"/>
    <x v="1097"/>
    <s v="UNIDAD FUNCIONAL INTERNACION HOSPITALIZA"/>
    <x v="1093"/>
    <s v="Subsidiado"/>
    <n v="1161963"/>
  </r>
  <r>
    <n v="12"/>
    <n v="2018"/>
    <x v="10"/>
    <x v="819"/>
    <s v="UNIDAD FUNCIONAL INTERNACION HOSPITALIZA"/>
    <x v="818"/>
    <s v="Subsidiado"/>
    <n v="96800"/>
  </r>
  <r>
    <n v="12"/>
    <n v="2018"/>
    <x v="10"/>
    <x v="1178"/>
    <s v="UNIDAD FUNCIONAL INTERNACION HOSPITALIZA"/>
    <x v="1171"/>
    <s v="Subsidiado"/>
    <n v="1138215"/>
  </r>
  <r>
    <n v="12"/>
    <n v="2018"/>
    <x v="10"/>
    <x v="1179"/>
    <s v="UNIDAD FUNCIONAL INTERNACION HOSPITALIZA"/>
    <x v="1172"/>
    <s v="Subsidiado"/>
    <n v="3200000"/>
  </r>
  <r>
    <n v="12"/>
    <n v="2018"/>
    <x v="10"/>
    <x v="169"/>
    <s v="UNIDAD FUNCIONAL INTERNACION HOSPITALIZA"/>
    <x v="169"/>
    <s v="Subsidiado"/>
    <n v="108133505"/>
  </r>
  <r>
    <n v="12"/>
    <n v="2018"/>
    <x v="10"/>
    <x v="1180"/>
    <s v="UNIDAD FUNCIONAL INTERNACION HOSPITALIZA"/>
    <x v="1173"/>
    <s v="Subsidiado"/>
    <n v="183520006"/>
  </r>
  <r>
    <n v="12"/>
    <n v="2018"/>
    <x v="10"/>
    <x v="1181"/>
    <s v="UNIDAD FUNCIONAL INTERNACION HOSPITALIZA"/>
    <x v="1174"/>
    <s v="Subsidiado"/>
    <n v="1730820359"/>
  </r>
  <r>
    <n v="12"/>
    <n v="2018"/>
    <x v="21"/>
    <x v="800"/>
    <s v="UNIDAD FUNCIONAL DE APOYO TERAPEUTICO"/>
    <x v="799"/>
    <s v="Subsidiado"/>
    <n v="75755"/>
  </r>
  <r>
    <n v="12"/>
    <n v="2018"/>
    <x v="21"/>
    <x v="499"/>
    <s v="UNIDAD FUNCIONAL DE APOYO TERAPEUTICO"/>
    <x v="499"/>
    <s v="Subsidiado"/>
    <n v="66100"/>
  </r>
  <r>
    <n v="12"/>
    <n v="2018"/>
    <x v="11"/>
    <x v="25"/>
    <s v="UNIDAD FUNCIONAL DE APOYO TERAPEUTICO"/>
    <x v="25"/>
    <s v="Subsidiado"/>
    <n v="1803952436"/>
  </r>
  <r>
    <n v="12"/>
    <n v="2018"/>
    <x v="11"/>
    <x v="683"/>
    <s v="UNIDAD FUNCIONAL DE APOYO TERAPEUTICO"/>
    <x v="683"/>
    <s v="Subsidiado"/>
    <n v="-111602"/>
  </r>
  <r>
    <n v="12"/>
    <n v="2018"/>
    <x v="11"/>
    <x v="1182"/>
    <s v="UNIDAD FUNCIONAL DE APOYO TERAPEUTICO"/>
    <x v="1175"/>
    <s v="Subsidiado"/>
    <n v="2304310"/>
  </r>
  <r>
    <n v="12"/>
    <n v="2018"/>
    <x v="11"/>
    <x v="865"/>
    <s v="UNIDAD FUNCIONAL DE APOYO TERAPEUTICO"/>
    <x v="863"/>
    <s v="Subsidiado"/>
    <n v="2002813352"/>
  </r>
  <r>
    <n v="12"/>
    <n v="2018"/>
    <x v="11"/>
    <x v="44"/>
    <s v="UNIDAD FUNCIONAL DE APOYO TERAPEUTICO"/>
    <x v="44"/>
    <s v="Subsidiado"/>
    <n v="17591"/>
  </r>
  <r>
    <n v="12"/>
    <n v="2018"/>
    <x v="11"/>
    <x v="1011"/>
    <s v="UNIDAD FUNCIONAL DE APOYO TERAPEUTICO"/>
    <x v="1009"/>
    <s v="Subsidiado"/>
    <n v="69151015"/>
  </r>
  <r>
    <n v="12"/>
    <n v="2018"/>
    <x v="11"/>
    <x v="1147"/>
    <s v="UNIDAD FUNCIONAL DE APOYO TERAPEUTICO"/>
    <x v="1140"/>
    <s v="Subsidiado"/>
    <n v="8100000"/>
  </r>
  <r>
    <n v="12"/>
    <n v="2018"/>
    <x v="12"/>
    <x v="294"/>
    <s v="CONTRATOS CAPITADOS P PUBLICO"/>
    <x v="294"/>
    <s v="Subsidiado"/>
    <n v="1055964709"/>
  </r>
  <r>
    <n v="12"/>
    <n v="2018"/>
    <x v="13"/>
    <x v="1183"/>
    <s v="UNIDAD FUNCIONAL D CONSULTA EXT"/>
    <x v="1176"/>
    <s v="Subsidiado"/>
    <n v="57108680"/>
  </r>
  <r>
    <n v="12"/>
    <n v="2018"/>
    <x v="14"/>
    <x v="770"/>
    <s v="OBLIGACIONES PENDIENTES Y CONOCIDAS"/>
    <x v="769"/>
    <s v="Subsidiado"/>
    <n v="362867942.19"/>
  </r>
  <r>
    <n v="12"/>
    <n v="2018"/>
    <x v="14"/>
    <x v="223"/>
    <s v="OBLIGACIONES PENDIENTES Y CONOCIDAS"/>
    <x v="223"/>
    <s v="Subsidiado"/>
    <n v="3680750.31"/>
  </r>
  <r>
    <n v="12"/>
    <n v="2018"/>
    <x v="14"/>
    <x v="1184"/>
    <s v="OBLIGACIONES PENDIENTES Y CONOCIDAS"/>
    <x v="1177"/>
    <s v="Subsidiado"/>
    <n v="-14011"/>
  </r>
  <r>
    <n v="12"/>
    <n v="2018"/>
    <x v="14"/>
    <x v="202"/>
    <s v="OBLIGACIONES PENDIENTES Y CONOCIDAS"/>
    <x v="202"/>
    <s v="Subsidiado"/>
    <n v="4226008.4000000004"/>
  </r>
  <r>
    <n v="12"/>
    <n v="2018"/>
    <x v="14"/>
    <x v="263"/>
    <s v="OBLIGACIONES PENDIENTES Y CONOCIDAS"/>
    <x v="263"/>
    <s v="Subsidiado"/>
    <n v="-64950"/>
  </r>
  <r>
    <n v="12"/>
    <n v="2018"/>
    <x v="14"/>
    <x v="1185"/>
    <s v="OBLIGACIONES PENDIENTES Y CONOCIDAS"/>
    <x v="1178"/>
    <s v="Subsidiado"/>
    <n v="-3897300"/>
  </r>
  <r>
    <n v="12"/>
    <n v="2018"/>
    <x v="14"/>
    <x v="1182"/>
    <s v="OBLIGACIONES PENDIENTES Y CONOCIDAS"/>
    <x v="1175"/>
    <s v="Subsidiado"/>
    <n v="674605.05"/>
  </r>
  <r>
    <n v="12"/>
    <n v="2018"/>
    <x v="14"/>
    <x v="67"/>
    <s v="OBLIGACIONES PENDIENTES Y CONOCIDAS"/>
    <x v="67"/>
    <s v="Subsidiado"/>
    <n v="4708524"/>
  </r>
  <r>
    <n v="12"/>
    <n v="2018"/>
    <x v="28"/>
    <x v="330"/>
    <s v="OTROS P PRIVADO"/>
    <x v="330"/>
    <s v="Subsidiado"/>
    <n v="56303"/>
  </r>
  <r>
    <n v="12"/>
    <n v="2018"/>
    <x v="29"/>
    <x v="149"/>
    <s v="UNIDAD FUNC HOSP E INTERNACION"/>
    <x v="149"/>
    <s v="Subsidiado"/>
    <n v="173293298"/>
  </r>
  <r>
    <n v="12"/>
    <n v="2018"/>
    <x v="15"/>
    <x v="37"/>
    <s v="UNIDAD FUNCIONAL INTERNACION HOSPITALIZA"/>
    <x v="37"/>
    <s v="Subsidiado"/>
    <n v="6921400"/>
  </r>
  <r>
    <n v="12"/>
    <n v="2018"/>
    <x v="3"/>
    <x v="1186"/>
    <s v="UNIDAD FUNCIONAL DE APOYO TERAPEUTICO"/>
    <x v="1179"/>
    <s v="Subsidiado"/>
    <n v="29402530"/>
  </r>
  <r>
    <n v="12"/>
    <n v="2018"/>
    <x v="4"/>
    <x v="900"/>
    <s v="UNIDAD FUNC DE CONSULTA EXT"/>
    <x v="898"/>
    <s v="Subsidiado"/>
    <n v="366083708"/>
  </r>
  <r>
    <n v="12"/>
    <n v="2018"/>
    <x v="18"/>
    <x v="1187"/>
    <s v="UNIDAD FUNCIONAL DE APOYO DIAGNOSTICO"/>
    <x v="1180"/>
    <s v="Subsidiado"/>
    <n v="480000"/>
  </r>
  <r>
    <n v="12"/>
    <n v="2018"/>
    <x v="5"/>
    <x v="1188"/>
    <s v="UNIDAD FUNCIONAL DE APOYO TERAPEUTICO"/>
    <x v="1181"/>
    <s v="Subsidiado"/>
    <n v="4857600"/>
  </r>
  <r>
    <n v="12"/>
    <n v="2018"/>
    <x v="5"/>
    <x v="1189"/>
    <s v="UNIDAD FUNCIONAL DE APOYO TERAPEUTICO"/>
    <x v="1182"/>
    <s v="Subsidiado"/>
    <n v="933000"/>
  </r>
  <r>
    <n v="12"/>
    <n v="2018"/>
    <x v="24"/>
    <x v="280"/>
    <s v="UNIDAD FUNCIONAL DE CONS EXTERNA"/>
    <x v="280"/>
    <s v="Subsidiado"/>
    <n v="286000"/>
  </r>
  <r>
    <n v="12"/>
    <n v="2018"/>
    <x v="7"/>
    <x v="441"/>
    <s v="UNIDAD FUNCIONAL QUIROFANO Y SALA DE PAR"/>
    <x v="441"/>
    <s v="Subsidiado"/>
    <n v="27200"/>
  </r>
  <r>
    <n v="12"/>
    <n v="2018"/>
    <x v="9"/>
    <x v="483"/>
    <s v="UNIDAD FUNCIONAL HOSP E INTERNACION"/>
    <x v="483"/>
    <s v="Subsidiado"/>
    <n v="101200"/>
  </r>
  <r>
    <n v="12"/>
    <n v="2018"/>
    <x v="9"/>
    <x v="1190"/>
    <s v="UNIDAD FUNCIONAL HOSP E INTERNACION"/>
    <x v="400"/>
    <s v="Subsidiado"/>
    <n v="51300"/>
  </r>
  <r>
    <n v="12"/>
    <n v="2018"/>
    <x v="9"/>
    <x v="136"/>
    <s v="UNIDAD FUNCIONAL HOSP E INTERNACION"/>
    <x v="136"/>
    <s v="Subsidiado"/>
    <n v="8169072"/>
  </r>
  <r>
    <n v="12"/>
    <n v="2018"/>
    <x v="9"/>
    <x v="689"/>
    <s v="UNIDAD FUNCIONAL HOSP E INTERNACION"/>
    <x v="689"/>
    <s v="Subsidiado"/>
    <n v="36923944"/>
  </r>
  <r>
    <n v="12"/>
    <n v="2018"/>
    <x v="10"/>
    <x v="586"/>
    <s v="UNIDAD FUNCIONAL INTERNACION HOSPITALIZA"/>
    <x v="586"/>
    <s v="Subsidiado"/>
    <n v="34991600"/>
  </r>
  <r>
    <n v="12"/>
    <n v="2018"/>
    <x v="10"/>
    <x v="326"/>
    <s v="UNIDAD FUNCIONAL INTERNACION HOSPITALIZA"/>
    <x v="326"/>
    <s v="Subsidiado"/>
    <n v="15995689103"/>
  </r>
  <r>
    <n v="12"/>
    <n v="2018"/>
    <x v="10"/>
    <x v="394"/>
    <s v="UNIDAD FUNCIONAL INTERNACION HOSPITALIZA"/>
    <x v="394"/>
    <s v="Subsidiado"/>
    <n v="31955542"/>
  </r>
  <r>
    <n v="12"/>
    <n v="2018"/>
    <x v="10"/>
    <x v="1191"/>
    <s v="UNIDAD FUNCIONAL INTERNACION HOSPITALIZA"/>
    <x v="1183"/>
    <s v="Subsidiado"/>
    <n v="4208610"/>
  </r>
  <r>
    <n v="12"/>
    <n v="2018"/>
    <x v="10"/>
    <x v="1192"/>
    <s v="UNIDAD FUNCIONAL INTERNACION HOSPITALIZA"/>
    <x v="1184"/>
    <s v="Subsidiado"/>
    <n v="4275195"/>
  </r>
  <r>
    <n v="12"/>
    <n v="2018"/>
    <x v="10"/>
    <x v="1193"/>
    <s v="UNIDAD FUNCIONAL INTERNACION HOSPITALIZA"/>
    <x v="1185"/>
    <s v="Subsidiado"/>
    <n v="8159550"/>
  </r>
  <r>
    <n v="12"/>
    <n v="2018"/>
    <x v="10"/>
    <x v="1194"/>
    <s v="UNIDAD FUNCIONAL INTERNACION HOSPITALIZA"/>
    <x v="1186"/>
    <s v="Subsidiado"/>
    <n v="1700000"/>
  </r>
  <r>
    <n v="12"/>
    <n v="2018"/>
    <x v="10"/>
    <x v="221"/>
    <s v="UNIDAD FUNCIONAL INTERNACION HOSPITALIZA"/>
    <x v="221"/>
    <s v="Subsidiado"/>
    <n v="946436558"/>
  </r>
  <r>
    <n v="12"/>
    <n v="2018"/>
    <x v="10"/>
    <x v="1195"/>
    <s v="UNIDAD FUNCIONAL INTERNACION HOSPITALIZA"/>
    <x v="1187"/>
    <s v="Subsidiado"/>
    <n v="38083079"/>
  </r>
  <r>
    <n v="12"/>
    <n v="2018"/>
    <x v="10"/>
    <x v="1196"/>
    <s v="UNIDAD FUNCIONAL INTERNACION HOSPITALIZA"/>
    <x v="1188"/>
    <s v="Subsidiado"/>
    <n v="35224832"/>
  </r>
  <r>
    <n v="12"/>
    <n v="2018"/>
    <x v="21"/>
    <x v="1154"/>
    <s v="UNIDAD FUNCIONAL DE APOYO TERAPEUTICO"/>
    <x v="1147"/>
    <s v="Subsidiado"/>
    <n v="31800"/>
  </r>
  <r>
    <n v="12"/>
    <n v="2018"/>
    <x v="11"/>
    <x v="307"/>
    <s v="UNIDAD FUNCIONAL DE APOYO TERAPEUTICO"/>
    <x v="307"/>
    <s v="Subsidiado"/>
    <n v="3447200"/>
  </r>
  <r>
    <n v="12"/>
    <n v="2018"/>
    <x v="11"/>
    <x v="840"/>
    <s v="UNIDAD FUNCIONAL DE APOYO TERAPEUTICO"/>
    <x v="839"/>
    <s v="Subsidiado"/>
    <n v="-100000"/>
  </r>
  <r>
    <n v="12"/>
    <n v="2018"/>
    <x v="11"/>
    <x v="790"/>
    <s v="UNIDAD FUNCIONAL DE APOYO TERAPEUTICO"/>
    <x v="789"/>
    <s v="Subsidiado"/>
    <n v="2850"/>
  </r>
  <r>
    <n v="12"/>
    <n v="2018"/>
    <x v="11"/>
    <x v="85"/>
    <s v="UNIDAD FUNCIONAL DE APOYO TERAPEUTICO"/>
    <x v="85"/>
    <s v="Subsidiado"/>
    <n v="39650838"/>
  </r>
  <r>
    <n v="12"/>
    <n v="2018"/>
    <x v="11"/>
    <x v="559"/>
    <s v="UNIDAD FUNCIONAL DE APOYO TERAPEUTICO"/>
    <x v="559"/>
    <s v="Subsidiado"/>
    <n v="725745"/>
  </r>
  <r>
    <n v="12"/>
    <n v="2018"/>
    <x v="11"/>
    <x v="1095"/>
    <s v="UNIDAD FUNCIONAL DE APOYO TERAPEUTICO"/>
    <x v="1091"/>
    <s v="Subsidiado"/>
    <n v="388536544"/>
  </r>
  <r>
    <n v="12"/>
    <n v="2018"/>
    <x v="11"/>
    <x v="405"/>
    <s v="UNIDAD FUNCIONAL DE APOYO TERAPEUTICO"/>
    <x v="405"/>
    <s v="Subsidiado"/>
    <n v="2921287"/>
  </r>
  <r>
    <n v="12"/>
    <n v="2018"/>
    <x v="11"/>
    <x v="1055"/>
    <s v="UNIDAD FUNCIONAL DE APOYO TERAPEUTICO"/>
    <x v="1053"/>
    <s v="Subsidiado"/>
    <n v="406950"/>
  </r>
  <r>
    <n v="12"/>
    <n v="2018"/>
    <x v="11"/>
    <x v="638"/>
    <s v="UNIDAD FUNCIONAL DE APOYO TERAPEUTICO"/>
    <x v="638"/>
    <s v="Subsidiado"/>
    <n v="3960000"/>
  </r>
  <r>
    <n v="12"/>
    <n v="2018"/>
    <x v="11"/>
    <x v="1178"/>
    <s v="UNIDAD FUNCIONAL DE APOYO TERAPEUTICO"/>
    <x v="1171"/>
    <s v="Subsidiado"/>
    <n v="525332"/>
  </r>
  <r>
    <n v="12"/>
    <n v="2018"/>
    <x v="11"/>
    <x v="386"/>
    <s v="UNIDAD FUNCIONAL DE APOYO TERAPEUTICO"/>
    <x v="386"/>
    <s v="Subsidiado"/>
    <n v="126207"/>
  </r>
  <r>
    <n v="12"/>
    <n v="2018"/>
    <x v="11"/>
    <x v="581"/>
    <s v="UNIDAD FUNCIONAL DE APOYO TERAPEUTICO"/>
    <x v="581"/>
    <s v="Subsidiado"/>
    <n v="147"/>
  </r>
  <r>
    <n v="12"/>
    <n v="2018"/>
    <x v="11"/>
    <x v="118"/>
    <s v="UNIDAD FUNCIONAL DE APOYO TERAPEUTICO"/>
    <x v="118"/>
    <s v="Subsidiado"/>
    <n v="511147"/>
  </r>
  <r>
    <n v="12"/>
    <n v="2018"/>
    <x v="11"/>
    <x v="750"/>
    <s v="UNIDAD FUNCIONAL DE APOYO TERAPEUTICO"/>
    <x v="749"/>
    <s v="Subsidiado"/>
    <n v="1584603"/>
  </r>
  <r>
    <n v="12"/>
    <n v="2018"/>
    <x v="11"/>
    <x v="1144"/>
    <s v="UNIDAD FUNCIONAL DE APOYO TERAPEUTICO"/>
    <x v="1137"/>
    <s v="Subsidiado"/>
    <n v="945000"/>
  </r>
  <r>
    <n v="12"/>
    <n v="2018"/>
    <x v="13"/>
    <x v="250"/>
    <s v="UNIDAD FUNCIONAL D CONSULTA EXT"/>
    <x v="250"/>
    <s v="Subsidiado"/>
    <n v="466000"/>
  </r>
  <r>
    <n v="12"/>
    <n v="2018"/>
    <x v="13"/>
    <x v="312"/>
    <s v="UNIDAD FUNCIONAL D CONSULTA EXT"/>
    <x v="312"/>
    <s v="Subsidiado"/>
    <n v="5086665"/>
  </r>
  <r>
    <n v="12"/>
    <n v="2018"/>
    <x v="14"/>
    <x v="406"/>
    <s v="OBLIGACIONES PENDIENTES Y CONOCIDAS"/>
    <x v="406"/>
    <s v="Subsidiado"/>
    <n v="-6462113.7699999996"/>
  </r>
  <r>
    <n v="12"/>
    <n v="2018"/>
    <x v="14"/>
    <x v="1197"/>
    <s v="OBLIGACIONES PENDIENTES Y CONOCIDAS"/>
    <x v="1189"/>
    <s v="Subsidiado"/>
    <n v="1224675.2"/>
  </r>
  <r>
    <n v="12"/>
    <n v="2018"/>
    <x v="14"/>
    <x v="288"/>
    <s v="OBLIGACIONES PENDIENTES Y CONOCIDAS"/>
    <x v="288"/>
    <s v="Subsidiado"/>
    <n v="1251561.6599999999"/>
  </r>
  <r>
    <n v="12"/>
    <n v="2018"/>
    <x v="14"/>
    <x v="750"/>
    <s v="OBLIGACIONES PENDIENTES Y CONOCIDAS"/>
    <x v="749"/>
    <s v="Subsidiado"/>
    <n v="-4257765"/>
  </r>
  <r>
    <n v="12"/>
    <n v="2018"/>
    <x v="14"/>
    <x v="582"/>
    <s v="OBLIGACIONES PENDIENTES Y CONOCIDAS"/>
    <x v="582"/>
    <s v="Subsidiado"/>
    <n v="-1101720"/>
  </r>
  <r>
    <n v="12"/>
    <n v="2018"/>
    <x v="34"/>
    <x v="629"/>
    <s v="CARDIOVASCULARES P PRIVADO"/>
    <x v="629"/>
    <s v="Subsidiado"/>
    <n v="3762357"/>
  </r>
  <r>
    <n v="12"/>
    <n v="2018"/>
    <x v="34"/>
    <x v="30"/>
    <s v="CARDIOVASCULARES P PRIVADO"/>
    <x v="30"/>
    <s v="Subsidiado"/>
    <n v="15378"/>
  </r>
  <r>
    <n v="12"/>
    <n v="2018"/>
    <x v="33"/>
    <x v="363"/>
    <s v="CIRUGIA ONCOLOGICA P PUBLICO"/>
    <x v="363"/>
    <s v="Subsidiado"/>
    <n v="2299984"/>
  </r>
  <r>
    <n v="12"/>
    <n v="2018"/>
    <x v="2"/>
    <x v="942"/>
    <s v="UNIDAD FUNC DE CONSULTA EXT"/>
    <x v="940"/>
    <s v="Subsidiado"/>
    <n v="2261507336"/>
  </r>
  <r>
    <n v="12"/>
    <n v="2018"/>
    <x v="2"/>
    <x v="713"/>
    <s v="UNIDAD FUNC DE CONSULTA EXT"/>
    <x v="713"/>
    <s v="Subsidiado"/>
    <n v="87155501"/>
  </r>
  <r>
    <n v="12"/>
    <n v="2018"/>
    <x v="4"/>
    <x v="935"/>
    <s v="UNIDAD FUNC DE CONSULTA EXT"/>
    <x v="933"/>
    <s v="Subsidiado"/>
    <n v="500879625"/>
  </r>
  <r>
    <n v="12"/>
    <n v="2018"/>
    <x v="4"/>
    <x v="144"/>
    <s v="UNIDAD FUNC DE CONSULTA EXT"/>
    <x v="144"/>
    <s v="Subsidiado"/>
    <n v="738195767"/>
  </r>
  <r>
    <n v="12"/>
    <n v="2018"/>
    <x v="5"/>
    <x v="1198"/>
    <s v="UNIDAD FUNCIONAL DE APOYO TERAPEUTICO"/>
    <x v="1190"/>
    <s v="Subsidiado"/>
    <n v="255800"/>
  </r>
  <r>
    <n v="12"/>
    <n v="2018"/>
    <x v="5"/>
    <x v="1199"/>
    <s v="UNIDAD FUNCIONAL DE APOYO TERAPEUTICO"/>
    <x v="1191"/>
    <s v="Subsidiado"/>
    <n v="186000"/>
  </r>
  <r>
    <n v="12"/>
    <n v="2018"/>
    <x v="6"/>
    <x v="1200"/>
    <s v="UNIDAD FUNCIONAL DE APOYO DIAGNOSTICO"/>
    <x v="1192"/>
    <s v="Subsidiado"/>
    <n v="150000"/>
  </r>
  <r>
    <n v="12"/>
    <n v="2018"/>
    <x v="6"/>
    <x v="739"/>
    <s v="UNIDAD FUNCIONAL DE APOYO DIAGNOSTICO"/>
    <x v="739"/>
    <s v="Subsidiado"/>
    <n v="-26444"/>
  </r>
  <r>
    <n v="12"/>
    <n v="2018"/>
    <x v="24"/>
    <x v="24"/>
    <s v="UNIDAD FUNCIONAL DE CONS EXTERNA"/>
    <x v="24"/>
    <s v="Subsidiado"/>
    <n v="40000"/>
  </r>
  <r>
    <n v="12"/>
    <n v="2018"/>
    <x v="7"/>
    <x v="610"/>
    <s v="UNIDAD FUNCIONAL QUIROFANO Y SALA DE PAR"/>
    <x v="610"/>
    <s v="Subsidiado"/>
    <n v="12458182"/>
  </r>
  <r>
    <n v="12"/>
    <n v="2018"/>
    <x v="20"/>
    <x v="989"/>
    <s v="UNIDAD FUNCIONAL DE APOYO TERAPEUTICO"/>
    <x v="987"/>
    <s v="Subsidiado"/>
    <n v="459058"/>
  </r>
  <r>
    <n v="12"/>
    <n v="2018"/>
    <x v="20"/>
    <x v="1201"/>
    <s v="UNIDAD FUNCIONAL DE APOYO TERAPEUTICO"/>
    <x v="1193"/>
    <s v="Subsidiado"/>
    <n v="13800"/>
  </r>
  <r>
    <n v="12"/>
    <n v="2018"/>
    <x v="9"/>
    <x v="1092"/>
    <s v="UNIDAD FUNCIONAL HOSP E INTERNACION"/>
    <x v="1088"/>
    <s v="Subsidiado"/>
    <n v="2096167"/>
  </r>
  <r>
    <n v="12"/>
    <n v="2018"/>
    <x v="9"/>
    <x v="96"/>
    <s v="UNIDAD FUNCIONAL HOSP E INTERNACION"/>
    <x v="96"/>
    <s v="Subsidiado"/>
    <n v="53087365"/>
  </r>
  <r>
    <n v="12"/>
    <n v="2018"/>
    <x v="9"/>
    <x v="407"/>
    <s v="UNIDAD FUNCIONAL HOSP E INTERNACION"/>
    <x v="407"/>
    <s v="Subsidiado"/>
    <n v="3926919"/>
  </r>
  <r>
    <n v="12"/>
    <n v="2018"/>
    <x v="10"/>
    <x v="611"/>
    <s v="UNIDAD FUNCIONAL INTERNACION HOSPITALIZA"/>
    <x v="611"/>
    <s v="Subsidiado"/>
    <n v="14616000"/>
  </r>
  <r>
    <n v="12"/>
    <n v="2018"/>
    <x v="10"/>
    <x v="1202"/>
    <s v="UNIDAD FUNCIONAL INTERNACION HOSPITALIZA"/>
    <x v="1194"/>
    <s v="Subsidiado"/>
    <n v="12255413"/>
  </r>
  <r>
    <n v="12"/>
    <n v="2018"/>
    <x v="10"/>
    <x v="1203"/>
    <s v="UNIDAD FUNCIONAL INTERNACION HOSPITALIZA"/>
    <x v="1195"/>
    <s v="Subsidiado"/>
    <n v="1960000"/>
  </r>
  <r>
    <n v="12"/>
    <n v="2018"/>
    <x v="10"/>
    <x v="1204"/>
    <s v="UNIDAD FUNCIONAL INTERNACION HOSPITALIZA"/>
    <x v="1196"/>
    <s v="Subsidiado"/>
    <n v="2086675"/>
  </r>
  <r>
    <n v="12"/>
    <n v="2018"/>
    <x v="10"/>
    <x v="357"/>
    <s v="UNIDAD FUNCIONAL INTERNACION HOSPITALIZA"/>
    <x v="357"/>
    <s v="Subsidiado"/>
    <n v="159600"/>
  </r>
  <r>
    <n v="12"/>
    <n v="2018"/>
    <x v="10"/>
    <x v="1205"/>
    <s v="UNIDAD FUNCIONAL INTERNACION HOSPITALIZA"/>
    <x v="1197"/>
    <s v="Subsidiado"/>
    <n v="3000"/>
  </r>
  <r>
    <n v="12"/>
    <n v="2018"/>
    <x v="10"/>
    <x v="545"/>
    <s v="UNIDAD FUNCIONAL INTERNACION HOSPITALIZA"/>
    <x v="545"/>
    <s v="Subsidiado"/>
    <n v="217939186"/>
  </r>
  <r>
    <n v="12"/>
    <n v="2018"/>
    <x v="10"/>
    <x v="1206"/>
    <s v="UNIDAD FUNCIONAL INTERNACION HOSPITALIZA"/>
    <x v="1198"/>
    <s v="Subsidiado"/>
    <n v="225723772"/>
  </r>
  <r>
    <n v="12"/>
    <n v="2018"/>
    <x v="10"/>
    <x v="166"/>
    <s v="UNIDAD FUNCIONAL INTERNACION HOSPITALIZA"/>
    <x v="166"/>
    <s v="Subsidiado"/>
    <n v="2605324507"/>
  </r>
  <r>
    <n v="12"/>
    <n v="2018"/>
    <x v="10"/>
    <x v="866"/>
    <s v="UNIDAD FUNCIONAL INTERNACION HOSPITALIZA"/>
    <x v="864"/>
    <s v="Subsidiado"/>
    <n v="105697217"/>
  </r>
  <r>
    <n v="12"/>
    <n v="2018"/>
    <x v="10"/>
    <x v="1183"/>
    <s v="UNIDAD FUNCIONAL INTERNACION HOSPITALIZA"/>
    <x v="1176"/>
    <s v="Subsidiado"/>
    <n v="458186413"/>
  </r>
  <r>
    <n v="12"/>
    <n v="2018"/>
    <x v="10"/>
    <x v="187"/>
    <s v="UNIDAD FUNCIONAL INTERNACION HOSPITALIZA"/>
    <x v="187"/>
    <s v="Subsidiado"/>
    <n v="7500000"/>
  </r>
  <r>
    <n v="12"/>
    <n v="2018"/>
    <x v="10"/>
    <x v="340"/>
    <s v="UNIDAD FUNCIONAL INTERNACION HOSPITALIZA"/>
    <x v="340"/>
    <s v="Subsidiado"/>
    <n v="12052669"/>
  </r>
  <r>
    <n v="12"/>
    <n v="2018"/>
    <x v="11"/>
    <x v="801"/>
    <s v="UNIDAD FUNCIONAL DE APOYO TERAPEUTICO"/>
    <x v="800"/>
    <s v="Subsidiado"/>
    <n v="80632"/>
  </r>
  <r>
    <n v="12"/>
    <n v="2018"/>
    <x v="11"/>
    <x v="153"/>
    <s v="UNIDAD FUNCIONAL DE APOYO TERAPEUTICO"/>
    <x v="153"/>
    <s v="Subsidiado"/>
    <n v="242490"/>
  </r>
  <r>
    <n v="12"/>
    <n v="2018"/>
    <x v="11"/>
    <x v="879"/>
    <s v="UNIDAD FUNCIONAL DE APOYO TERAPEUTICO"/>
    <x v="877"/>
    <s v="Subsidiado"/>
    <n v="103022400"/>
  </r>
  <r>
    <n v="12"/>
    <n v="2018"/>
    <x v="12"/>
    <x v="191"/>
    <s v="CONTRATOS CAPITADOS P PUBLICO"/>
    <x v="191"/>
    <s v="Subsidiado"/>
    <n v="579767640"/>
  </r>
  <r>
    <n v="12"/>
    <n v="2018"/>
    <x v="12"/>
    <x v="484"/>
    <s v="CONTRATOS CAPITADOS P PUBLICO"/>
    <x v="484"/>
    <s v="Subsidiado"/>
    <n v="54586164.409999996"/>
  </r>
  <r>
    <n v="12"/>
    <n v="2018"/>
    <x v="12"/>
    <x v="7"/>
    <s v="CONTRATOS CAPITADOS P PUBLICO"/>
    <x v="7"/>
    <s v="Subsidiado"/>
    <n v="29778105"/>
  </r>
  <r>
    <n v="12"/>
    <n v="2018"/>
    <x v="14"/>
    <x v="11"/>
    <s v="OBLIGACIONES PENDIENTES Y CONOCIDAS"/>
    <x v="11"/>
    <s v="Subsidiado"/>
    <n v="8702595"/>
  </r>
  <r>
    <n v="12"/>
    <n v="2018"/>
    <x v="14"/>
    <x v="932"/>
    <s v="OBLIGACIONES PENDIENTES Y CONOCIDAS"/>
    <x v="930"/>
    <s v="Subsidiado"/>
    <n v="-4859330"/>
  </r>
  <r>
    <n v="12"/>
    <n v="2018"/>
    <x v="39"/>
    <x v="97"/>
    <s v="CIRUGIA ONCOLOGICA P PRIVADO"/>
    <x v="97"/>
    <s v="Subsidiado"/>
    <n v="213300"/>
  </r>
  <r>
    <n v="12"/>
    <n v="2018"/>
    <x v="39"/>
    <x v="47"/>
    <s v="CIRUGIA ONCOLOGICA P PRIVADO"/>
    <x v="47"/>
    <s v="Subsidiado"/>
    <n v="150000"/>
  </r>
  <r>
    <n v="12"/>
    <n v="2018"/>
    <x v="1"/>
    <x v="369"/>
    <s v="NEONATAL P PRIVADO"/>
    <x v="369"/>
    <s v="Subsidiado"/>
    <n v="3545113"/>
  </r>
  <r>
    <n v="12"/>
    <n v="2018"/>
    <x v="3"/>
    <x v="21"/>
    <s v="UNIDAD FUNCIONAL DE APOYO TERAPEUTICO"/>
    <x v="21"/>
    <s v="Subsidiado"/>
    <n v="192137046"/>
  </r>
  <r>
    <n v="12"/>
    <n v="2018"/>
    <x v="5"/>
    <x v="1207"/>
    <s v="UNIDAD FUNCIONAL DE APOYO TERAPEUTICO"/>
    <x v="1199"/>
    <s v="Subsidiado"/>
    <n v="1424000"/>
  </r>
  <r>
    <n v="12"/>
    <n v="2018"/>
    <x v="30"/>
    <x v="589"/>
    <s v="UNIDAD FUNCIONAL INTERNACION HOSPITALIZA"/>
    <x v="589"/>
    <s v="Subsidiado"/>
    <n v="2581100"/>
  </r>
  <r>
    <n v="12"/>
    <n v="2018"/>
    <x v="7"/>
    <x v="433"/>
    <s v="UNIDAD FUNCIONAL QUIROFANO Y SALA DE PAR"/>
    <x v="433"/>
    <s v="Subsidiado"/>
    <n v="71400"/>
  </r>
  <r>
    <n v="12"/>
    <n v="2018"/>
    <x v="7"/>
    <x v="634"/>
    <s v="UNIDAD FUNCIONAL QUIROFANO Y SALA DE PAR"/>
    <x v="634"/>
    <s v="Subsidiado"/>
    <n v="5381676"/>
  </r>
  <r>
    <n v="12"/>
    <n v="2018"/>
    <x v="9"/>
    <x v="1057"/>
    <s v="UNIDAD FUNCIONAL HOSP E INTERNACION"/>
    <x v="1054"/>
    <s v="Subsidiado"/>
    <n v="1759410"/>
  </r>
  <r>
    <n v="12"/>
    <n v="2018"/>
    <x v="9"/>
    <x v="1208"/>
    <s v="UNIDAD FUNCIONAL HOSP E INTERNACION"/>
    <x v="1200"/>
    <s v="Subsidiado"/>
    <n v="1772800"/>
  </r>
  <r>
    <n v="12"/>
    <n v="2018"/>
    <x v="9"/>
    <x v="838"/>
    <s v="UNIDAD FUNCIONAL HOSP E INTERNACION"/>
    <x v="837"/>
    <s v="Subsidiado"/>
    <n v="6876624"/>
  </r>
  <r>
    <n v="12"/>
    <n v="2018"/>
    <x v="9"/>
    <x v="484"/>
    <s v="UNIDAD FUNCIONAL HOSP E INTERNACION"/>
    <x v="484"/>
    <s v="Subsidiado"/>
    <n v="15209916"/>
  </r>
  <r>
    <n v="12"/>
    <n v="2018"/>
    <x v="9"/>
    <x v="161"/>
    <s v="UNIDAD FUNCIONAL HOSP E INTERNACION"/>
    <x v="161"/>
    <s v="Subsidiado"/>
    <n v="3063404"/>
  </r>
  <r>
    <n v="12"/>
    <n v="2018"/>
    <x v="9"/>
    <x v="1209"/>
    <s v="UNIDAD FUNCIONAL HOSP E INTERNACION"/>
    <x v="1201"/>
    <s v="Subsidiado"/>
    <n v="572344"/>
  </r>
  <r>
    <n v="12"/>
    <n v="2018"/>
    <x v="9"/>
    <x v="1046"/>
    <s v="UNIDAD FUNCIONAL HOSP E INTERNACION"/>
    <x v="1044"/>
    <s v="Subsidiado"/>
    <n v="9358305"/>
  </r>
  <r>
    <n v="12"/>
    <n v="2018"/>
    <x v="9"/>
    <x v="677"/>
    <s v="UNIDAD FUNCIONAL HOSP E INTERNACION"/>
    <x v="677"/>
    <s v="Subsidiado"/>
    <n v="32259869"/>
  </r>
  <r>
    <n v="12"/>
    <n v="2018"/>
    <x v="9"/>
    <x v="125"/>
    <s v="UNIDAD FUNCIONAL HOSP E INTERNACION"/>
    <x v="125"/>
    <s v="Subsidiado"/>
    <n v="1435289169"/>
  </r>
  <r>
    <n v="12"/>
    <n v="2018"/>
    <x v="10"/>
    <x v="1210"/>
    <s v="UNIDAD FUNCIONAL INTERNACION HOSPITALIZA"/>
    <x v="1202"/>
    <s v="Subsidiado"/>
    <n v="952764"/>
  </r>
  <r>
    <n v="12"/>
    <n v="2018"/>
    <x v="10"/>
    <x v="1211"/>
    <s v="UNIDAD FUNCIONAL INTERNACION HOSPITALIZA"/>
    <x v="1203"/>
    <s v="Subsidiado"/>
    <n v="2355521"/>
  </r>
  <r>
    <n v="12"/>
    <n v="2018"/>
    <x v="10"/>
    <x v="116"/>
    <s v="UNIDAD FUNCIONAL INTERNACION HOSPITALIZA"/>
    <x v="116"/>
    <s v="Subsidiado"/>
    <n v="-130000"/>
  </r>
  <r>
    <n v="12"/>
    <n v="2018"/>
    <x v="10"/>
    <x v="635"/>
    <s v="UNIDAD FUNCIONAL INTERNACION HOSPITALIZA"/>
    <x v="635"/>
    <s v="Subsidiado"/>
    <n v="34978911"/>
  </r>
  <r>
    <n v="12"/>
    <n v="2018"/>
    <x v="10"/>
    <x v="412"/>
    <s v="UNIDAD FUNCIONAL INTERNACION HOSPITALIZA"/>
    <x v="412"/>
    <s v="Subsidiado"/>
    <n v="235955047"/>
  </r>
  <r>
    <n v="12"/>
    <n v="2018"/>
    <x v="10"/>
    <x v="1212"/>
    <s v="UNIDAD FUNCIONAL INTERNACION HOSPITALIZA"/>
    <x v="1204"/>
    <s v="Subsidiado"/>
    <n v="4915665"/>
  </r>
  <r>
    <n v="12"/>
    <n v="2018"/>
    <x v="10"/>
    <x v="103"/>
    <s v="UNIDAD FUNCIONAL INTERNACION HOSPITALIZA"/>
    <x v="103"/>
    <s v="Subsidiado"/>
    <n v="454496"/>
  </r>
  <r>
    <n v="12"/>
    <n v="2018"/>
    <x v="10"/>
    <x v="1185"/>
    <s v="UNIDAD FUNCIONAL INTERNACION HOSPITALIZA"/>
    <x v="1178"/>
    <s v="Subsidiado"/>
    <n v="9008409"/>
  </r>
  <r>
    <n v="12"/>
    <n v="2018"/>
    <x v="10"/>
    <x v="96"/>
    <s v="UNIDAD FUNCIONAL INTERNACION HOSPITALIZA"/>
    <x v="96"/>
    <s v="Subsidiado"/>
    <n v="115845442"/>
  </r>
  <r>
    <n v="12"/>
    <n v="2018"/>
    <x v="10"/>
    <x v="259"/>
    <s v="UNIDAD FUNCIONAL INTERNACION HOSPITALIZA"/>
    <x v="259"/>
    <s v="Subsidiado"/>
    <n v="56871640"/>
  </r>
  <r>
    <n v="12"/>
    <n v="2018"/>
    <x v="10"/>
    <x v="1213"/>
    <s v="UNIDAD FUNCIONAL INTERNACION HOSPITALIZA"/>
    <x v="1205"/>
    <s v="Subsidiado"/>
    <n v="84284125"/>
  </r>
  <r>
    <n v="12"/>
    <n v="2018"/>
    <x v="10"/>
    <x v="1093"/>
    <s v="UNIDAD FUNCIONAL INTERNACION HOSPITALIZA"/>
    <x v="1089"/>
    <s v="Subsidiado"/>
    <n v="76907397"/>
  </r>
  <r>
    <n v="12"/>
    <n v="2018"/>
    <x v="10"/>
    <x v="97"/>
    <s v="UNIDAD FUNCIONAL INTERNACION HOSPITALIZA"/>
    <x v="97"/>
    <s v="Subsidiado"/>
    <n v="12818333506"/>
  </r>
  <r>
    <n v="12"/>
    <n v="2018"/>
    <x v="21"/>
    <x v="92"/>
    <s v="UNIDAD FUNCIONAL DE APOYO TERAPEUTICO"/>
    <x v="92"/>
    <s v="Subsidiado"/>
    <n v="468700"/>
  </r>
  <r>
    <n v="12"/>
    <n v="2018"/>
    <x v="21"/>
    <x v="637"/>
    <s v="UNIDAD FUNCIONAL DE APOYO TERAPEUTICO"/>
    <x v="637"/>
    <s v="Subsidiado"/>
    <n v="93932"/>
  </r>
  <r>
    <n v="12"/>
    <n v="2018"/>
    <x v="11"/>
    <x v="1214"/>
    <s v="UNIDAD FUNCIONAL DE APOYO TERAPEUTICO"/>
    <x v="1206"/>
    <s v="Subsidiado"/>
    <n v="6535994"/>
  </r>
  <r>
    <n v="12"/>
    <n v="2018"/>
    <x v="11"/>
    <x v="768"/>
    <s v="UNIDAD FUNCIONAL DE APOYO TERAPEUTICO"/>
    <x v="767"/>
    <s v="Subsidiado"/>
    <n v="119010"/>
  </r>
  <r>
    <n v="12"/>
    <n v="2018"/>
    <x v="11"/>
    <x v="368"/>
    <s v="UNIDAD FUNCIONAL DE APOYO TERAPEUTICO"/>
    <x v="368"/>
    <s v="Subsidiado"/>
    <n v="447170"/>
  </r>
  <r>
    <n v="12"/>
    <n v="2018"/>
    <x v="11"/>
    <x v="805"/>
    <s v="UNIDAD FUNCIONAL DE APOYO TERAPEUTICO"/>
    <x v="804"/>
    <s v="Subsidiado"/>
    <n v="266520"/>
  </r>
  <r>
    <n v="12"/>
    <n v="2018"/>
    <x v="12"/>
    <x v="37"/>
    <s v="CONTRATOS CAPITADOS P PUBLICO"/>
    <x v="37"/>
    <s v="Subsidiado"/>
    <n v="4275497081"/>
  </r>
  <r>
    <n v="12"/>
    <n v="2018"/>
    <x v="12"/>
    <x v="864"/>
    <s v="CONTRATOS CAPITADOS P PUBLICO"/>
    <x v="862"/>
    <s v="Subsidiado"/>
    <n v="22181506"/>
  </r>
  <r>
    <n v="12"/>
    <n v="2018"/>
    <x v="12"/>
    <x v="188"/>
    <s v="CONTRATOS CAPITADOS P PUBLICO"/>
    <x v="188"/>
    <s v="Subsidiado"/>
    <n v="189425825"/>
  </r>
  <r>
    <n v="12"/>
    <n v="2018"/>
    <x v="40"/>
    <x v="1016"/>
    <s v="CONTRATOS CAPITADOS P PRIVADO"/>
    <x v="1014"/>
    <s v="Subsidiado"/>
    <n v="2646862"/>
  </r>
  <r>
    <n v="12"/>
    <n v="2018"/>
    <x v="14"/>
    <x v="268"/>
    <s v="OBLIGACIONES PENDIENTES Y CONOCIDAS"/>
    <x v="268"/>
    <s v="Subsidiado"/>
    <n v="-94507587.180000007"/>
  </r>
  <r>
    <n v="12"/>
    <n v="2018"/>
    <x v="14"/>
    <x v="703"/>
    <s v="OBLIGACIONES PENDIENTES Y CONOCIDAS"/>
    <x v="703"/>
    <s v="Subsidiado"/>
    <n v="-1026374485.74"/>
  </r>
  <r>
    <n v="12"/>
    <n v="2018"/>
    <x v="14"/>
    <x v="629"/>
    <s v="OBLIGACIONES PENDIENTES Y CONOCIDAS"/>
    <x v="629"/>
    <s v="Subsidiado"/>
    <n v="-1237300"/>
  </r>
  <r>
    <n v="12"/>
    <n v="2018"/>
    <x v="14"/>
    <x v="809"/>
    <s v="OBLIGACIONES PENDIENTES Y CONOCIDAS"/>
    <x v="808"/>
    <s v="Subsidiado"/>
    <n v="15388762.699999999"/>
  </r>
  <r>
    <n v="12"/>
    <n v="2018"/>
    <x v="14"/>
    <x v="73"/>
    <s v="OBLIGACIONES PENDIENTES Y CONOCIDAS"/>
    <x v="73"/>
    <s v="Subsidiado"/>
    <n v="9013747.2599999998"/>
  </r>
  <r>
    <n v="12"/>
    <n v="2018"/>
    <x v="14"/>
    <x v="164"/>
    <s v="OBLIGACIONES PENDIENTES Y CONOCIDAS"/>
    <x v="164"/>
    <s v="Subsidiado"/>
    <n v="268393353.34999999"/>
  </r>
  <r>
    <n v="12"/>
    <n v="2018"/>
    <x v="14"/>
    <x v="411"/>
    <s v="OBLIGACIONES PENDIENTES Y CONOCIDAS"/>
    <x v="411"/>
    <s v="Subsidiado"/>
    <n v="41989141.5"/>
  </r>
  <r>
    <n v="12"/>
    <n v="2018"/>
    <x v="14"/>
    <x v="432"/>
    <s v="OBLIGACIONES PENDIENTES Y CONOCIDAS"/>
    <x v="432"/>
    <s v="Subsidiado"/>
    <n v="9800000"/>
  </r>
  <r>
    <n v="12"/>
    <n v="2018"/>
    <x v="34"/>
    <x v="47"/>
    <s v="CARDIOVASCULARES P PRIVADO"/>
    <x v="47"/>
    <s v="Subsidiado"/>
    <n v="264900"/>
  </r>
  <r>
    <n v="12"/>
    <n v="2018"/>
    <x v="33"/>
    <x v="176"/>
    <s v="CIRUGIA ONCOLOGICA P PUBLICO"/>
    <x v="176"/>
    <s v="Subsidiado"/>
    <n v="4302300"/>
  </r>
  <r>
    <n v="12"/>
    <n v="2018"/>
    <x v="33"/>
    <x v="39"/>
    <s v="CIRUGIA ONCOLOGICA P PUBLICO"/>
    <x v="39"/>
    <s v="Subsidiado"/>
    <n v="3968100"/>
  </r>
  <r>
    <n v="12"/>
    <n v="2018"/>
    <x v="28"/>
    <x v="25"/>
    <s v="OTROS P PRIVADO"/>
    <x v="25"/>
    <s v="Subsidiado"/>
    <n v="229254"/>
  </r>
  <r>
    <n v="12"/>
    <n v="2018"/>
    <x v="28"/>
    <x v="757"/>
    <s v="OTROS P PRIVADO"/>
    <x v="756"/>
    <s v="Subsidiado"/>
    <n v="440635"/>
  </r>
  <r>
    <n v="12"/>
    <n v="2018"/>
    <x v="2"/>
    <x v="793"/>
    <s v="UNIDAD FUNC DE CONSULTA EXT"/>
    <x v="792"/>
    <s v="Subsidiado"/>
    <n v="46650492"/>
  </r>
  <r>
    <n v="12"/>
    <n v="2018"/>
    <x v="3"/>
    <x v="391"/>
    <s v="UNIDAD FUNCIONAL DE APOYO TERAPEUTICO"/>
    <x v="391"/>
    <s v="Subsidiado"/>
    <n v="391667440"/>
  </r>
  <r>
    <n v="12"/>
    <n v="2018"/>
    <x v="4"/>
    <x v="622"/>
    <s v="UNIDAD FUNC DE CONSULTA EXT"/>
    <x v="622"/>
    <s v="Subsidiado"/>
    <n v="36077155"/>
  </r>
  <r>
    <n v="12"/>
    <n v="2018"/>
    <x v="37"/>
    <x v="15"/>
    <s v="UNIDAD FUNC HOSP E INTERNACION"/>
    <x v="15"/>
    <s v="Subsidiado"/>
    <n v="1043924"/>
  </r>
  <r>
    <n v="12"/>
    <n v="2018"/>
    <x v="18"/>
    <x v="186"/>
    <s v="UNIDAD FUNCIONAL DE APOYO DIAGNOSTICO"/>
    <x v="186"/>
    <s v="Subsidiado"/>
    <n v="700700"/>
  </r>
  <r>
    <n v="12"/>
    <n v="2018"/>
    <x v="18"/>
    <x v="493"/>
    <s v="UNIDAD FUNCIONAL DE APOYO DIAGNOSTICO"/>
    <x v="493"/>
    <s v="Subsidiado"/>
    <n v="241288"/>
  </r>
  <r>
    <n v="12"/>
    <n v="2018"/>
    <x v="5"/>
    <x v="1215"/>
    <s v="UNIDAD FUNCIONAL DE APOYO TERAPEUTICO"/>
    <x v="1207"/>
    <s v="Subsidiado"/>
    <n v="3133000"/>
  </r>
  <r>
    <n v="12"/>
    <n v="2018"/>
    <x v="5"/>
    <x v="1216"/>
    <s v="UNIDAD FUNCIONAL DE APOYO TERAPEUTICO"/>
    <x v="1208"/>
    <s v="Subsidiado"/>
    <n v="40000"/>
  </r>
  <r>
    <n v="12"/>
    <n v="2018"/>
    <x v="5"/>
    <x v="1172"/>
    <s v="UNIDAD FUNCIONAL DE APOYO TERAPEUTICO"/>
    <x v="1165"/>
    <s v="Subsidiado"/>
    <n v="160000"/>
  </r>
  <r>
    <n v="12"/>
    <n v="2018"/>
    <x v="24"/>
    <x v="514"/>
    <s v="UNIDAD FUNCIONAL DE CONS EXTERNA"/>
    <x v="514"/>
    <s v="Subsidiado"/>
    <n v="150000"/>
  </r>
  <r>
    <n v="12"/>
    <n v="2018"/>
    <x v="24"/>
    <x v="1217"/>
    <s v="UNIDAD FUNCIONAL DE CONS EXTERNA"/>
    <x v="1209"/>
    <s v="Subsidiado"/>
    <n v="400000"/>
  </r>
  <r>
    <n v="12"/>
    <n v="2018"/>
    <x v="20"/>
    <x v="48"/>
    <s v="UNIDAD FUNCIONAL DE APOYO TERAPEUTICO"/>
    <x v="48"/>
    <s v="Subsidiado"/>
    <n v="-106040"/>
  </r>
  <r>
    <n v="12"/>
    <n v="2018"/>
    <x v="9"/>
    <x v="280"/>
    <s v="UNIDAD FUNCIONAL HOSP E INTERNACION"/>
    <x v="280"/>
    <s v="Subsidiado"/>
    <n v="4888587"/>
  </r>
  <r>
    <n v="12"/>
    <n v="2018"/>
    <x v="9"/>
    <x v="10"/>
    <s v="UNIDAD FUNCIONAL HOSP E INTERNACION"/>
    <x v="10"/>
    <s v="Subsidiado"/>
    <n v="150280839"/>
  </r>
  <r>
    <n v="12"/>
    <n v="2018"/>
    <x v="9"/>
    <x v="165"/>
    <s v="UNIDAD FUNCIONAL HOSP E INTERNACION"/>
    <x v="165"/>
    <s v="Subsidiado"/>
    <n v="39692580"/>
  </r>
  <r>
    <n v="12"/>
    <n v="2018"/>
    <x v="10"/>
    <x v="399"/>
    <s v="UNIDAD FUNCIONAL INTERNACION HOSPITALIZA"/>
    <x v="399"/>
    <s v="Subsidiado"/>
    <n v="78336229"/>
  </r>
  <r>
    <n v="12"/>
    <n v="2018"/>
    <x v="10"/>
    <x v="489"/>
    <s v="UNIDAD FUNCIONAL INTERNACION HOSPITALIZA"/>
    <x v="489"/>
    <s v="Subsidiado"/>
    <n v="309123175"/>
  </r>
  <r>
    <n v="12"/>
    <n v="2018"/>
    <x v="10"/>
    <x v="492"/>
    <s v="UNIDAD FUNCIONAL INTERNACION HOSPITALIZA"/>
    <x v="492"/>
    <s v="Subsidiado"/>
    <n v="6241626"/>
  </r>
  <r>
    <n v="12"/>
    <n v="2018"/>
    <x v="10"/>
    <x v="1218"/>
    <s v="UNIDAD FUNCIONAL INTERNACION HOSPITALIZA"/>
    <x v="1210"/>
    <s v="Subsidiado"/>
    <n v="2700283"/>
  </r>
  <r>
    <n v="12"/>
    <n v="2018"/>
    <x v="10"/>
    <x v="1219"/>
    <s v="UNIDAD FUNCIONAL INTERNACION HOSPITALIZA"/>
    <x v="1211"/>
    <s v="Subsidiado"/>
    <n v="1960000"/>
  </r>
  <r>
    <n v="12"/>
    <n v="2018"/>
    <x v="10"/>
    <x v="755"/>
    <s v="UNIDAD FUNCIONAL INTERNACION HOSPITALIZA"/>
    <x v="754"/>
    <s v="Subsidiado"/>
    <n v="50707792"/>
  </r>
  <r>
    <n v="12"/>
    <n v="2018"/>
    <x v="10"/>
    <x v="168"/>
    <s v="UNIDAD FUNCIONAL INTERNACION HOSPITALIZA"/>
    <x v="168"/>
    <s v="Subsidiado"/>
    <n v="34222761"/>
  </r>
  <r>
    <n v="12"/>
    <n v="2018"/>
    <x v="10"/>
    <x v="1220"/>
    <s v="UNIDAD FUNCIONAL INTERNACION HOSPITALIZA"/>
    <x v="1212"/>
    <s v="Subsidiado"/>
    <n v="4208610"/>
  </r>
  <r>
    <n v="12"/>
    <n v="2018"/>
    <x v="10"/>
    <x v="1221"/>
    <s v="UNIDAD FUNCIONAL INTERNACION HOSPITALIZA"/>
    <x v="1213"/>
    <s v="Subsidiado"/>
    <n v="308761918"/>
  </r>
  <r>
    <n v="12"/>
    <n v="2018"/>
    <x v="10"/>
    <x v="1081"/>
    <s v="UNIDAD FUNCIONAL INTERNACION HOSPITALIZA"/>
    <x v="1077"/>
    <s v="Subsidiado"/>
    <n v="535294868"/>
  </r>
  <r>
    <n v="12"/>
    <n v="2018"/>
    <x v="10"/>
    <x v="225"/>
    <s v="UNIDAD FUNCIONAL INTERNACION HOSPITALIZA"/>
    <x v="225"/>
    <s v="Subsidiado"/>
    <n v="3058135"/>
  </r>
  <r>
    <n v="12"/>
    <n v="2018"/>
    <x v="10"/>
    <x v="251"/>
    <s v="UNIDAD FUNCIONAL INTERNACION HOSPITALIZA"/>
    <x v="251"/>
    <s v="Subsidiado"/>
    <n v="397740000"/>
  </r>
  <r>
    <n v="12"/>
    <n v="2018"/>
    <x v="27"/>
    <x v="165"/>
    <s v="CONTRATOS POR EVENTOS P PRIVADO"/>
    <x v="165"/>
    <s v="Subsidiado"/>
    <n v="1277400"/>
  </r>
  <r>
    <n v="12"/>
    <n v="2018"/>
    <x v="21"/>
    <x v="407"/>
    <s v="UNIDAD FUNCIONAL DE APOYO TERAPEUTICO"/>
    <x v="407"/>
    <s v="Subsidiado"/>
    <n v="27800"/>
  </r>
  <r>
    <n v="12"/>
    <n v="2018"/>
    <x v="11"/>
    <x v="769"/>
    <s v="UNIDAD FUNCIONAL DE APOYO TERAPEUTICO"/>
    <x v="768"/>
    <s v="Subsidiado"/>
    <n v="12720"/>
  </r>
  <r>
    <n v="12"/>
    <n v="2018"/>
    <x v="11"/>
    <x v="807"/>
    <s v="UNIDAD FUNCIONAL DE APOYO TERAPEUTICO"/>
    <x v="806"/>
    <s v="Subsidiado"/>
    <n v="5439320"/>
  </r>
  <r>
    <n v="12"/>
    <n v="2018"/>
    <x v="11"/>
    <x v="1222"/>
    <s v="UNIDAD FUNCIONAL DE APOYO TERAPEUTICO"/>
    <x v="1214"/>
    <s v="Subsidiado"/>
    <n v="211454588"/>
  </r>
  <r>
    <n v="12"/>
    <n v="2018"/>
    <x v="11"/>
    <x v="540"/>
    <s v="UNIDAD FUNCIONAL DE APOYO TERAPEUTICO"/>
    <x v="540"/>
    <s v="Subsidiado"/>
    <n v="7532895"/>
  </r>
  <r>
    <n v="12"/>
    <n v="2018"/>
    <x v="11"/>
    <x v="1223"/>
    <s v="UNIDAD FUNCIONAL DE APOYO TERAPEUTICO"/>
    <x v="1215"/>
    <s v="Subsidiado"/>
    <n v="13794520"/>
  </r>
  <r>
    <n v="12"/>
    <n v="2018"/>
    <x v="13"/>
    <x v="430"/>
    <s v="UNIDAD FUNCIONAL D CONSULTA EXT"/>
    <x v="430"/>
    <s v="Subsidiado"/>
    <n v="3263700"/>
  </r>
  <r>
    <n v="12"/>
    <n v="2018"/>
    <x v="13"/>
    <x v="1026"/>
    <s v="UNIDAD FUNCIONAL D CONSULTA EXT"/>
    <x v="1024"/>
    <s v="Subsidiado"/>
    <n v="149000"/>
  </r>
  <r>
    <n v="12"/>
    <n v="2018"/>
    <x v="13"/>
    <x v="519"/>
    <s v="UNIDAD FUNCIONAL D CONSULTA EXT"/>
    <x v="519"/>
    <s v="Subsidiado"/>
    <n v="2539547"/>
  </r>
  <r>
    <n v="12"/>
    <n v="2018"/>
    <x v="13"/>
    <x v="529"/>
    <s v="UNIDAD FUNCIONAL D CONSULTA EXT"/>
    <x v="529"/>
    <s v="Subsidiado"/>
    <n v="-8924586"/>
  </r>
  <r>
    <n v="12"/>
    <n v="2018"/>
    <x v="13"/>
    <x v="134"/>
    <s v="UNIDAD FUNCIONAL D CONSULTA EXT"/>
    <x v="134"/>
    <s v="Subsidiado"/>
    <n v="1292000"/>
  </r>
  <r>
    <n v="12"/>
    <n v="2018"/>
    <x v="14"/>
    <x v="142"/>
    <s v="OBLIGACIONES PENDIENTES Y CONOCIDAS"/>
    <x v="142"/>
    <s v="Subsidiado"/>
    <n v="-1007530"/>
  </r>
  <r>
    <n v="12"/>
    <n v="2018"/>
    <x v="14"/>
    <x v="1025"/>
    <s v="OBLIGACIONES PENDIENTES Y CONOCIDAS"/>
    <x v="1023"/>
    <s v="Subsidiado"/>
    <n v="-38128737"/>
  </r>
  <r>
    <n v="12"/>
    <n v="2018"/>
    <x v="14"/>
    <x v="538"/>
    <s v="OBLIGACIONES PENDIENTES Y CONOCIDAS"/>
    <x v="538"/>
    <s v="Subsidiado"/>
    <n v="39414871.359999999"/>
  </r>
  <r>
    <n v="12"/>
    <n v="2018"/>
    <x v="34"/>
    <x v="610"/>
    <s v="CARDIOVASCULARES P PRIVADO"/>
    <x v="610"/>
    <s v="Subsidiado"/>
    <n v="12344508"/>
  </r>
  <r>
    <n v="12"/>
    <n v="2018"/>
    <x v="2"/>
    <x v="630"/>
    <s v="UNIDAD FUNC DE CONSULTA EXT"/>
    <x v="630"/>
    <s v="Subsidiado"/>
    <n v="873695194"/>
  </r>
  <r>
    <n v="12"/>
    <n v="2018"/>
    <x v="3"/>
    <x v="178"/>
    <s v="UNIDAD FUNCIONAL DE APOYO TERAPEUTICO"/>
    <x v="178"/>
    <s v="Subsidiado"/>
    <n v="3376032"/>
  </r>
  <r>
    <n v="12"/>
    <n v="2018"/>
    <x v="4"/>
    <x v="591"/>
    <s v="UNIDAD FUNC DE CONSULTA EXT"/>
    <x v="591"/>
    <s v="Subsidiado"/>
    <n v="834729051"/>
  </r>
  <r>
    <n v="12"/>
    <n v="2018"/>
    <x v="23"/>
    <x v="983"/>
    <s v="UNIDAD FUNCIONAL DE APOYO TERAPEUTICO"/>
    <x v="981"/>
    <s v="Subsidiado"/>
    <n v="78092609"/>
  </r>
  <r>
    <n v="12"/>
    <n v="2018"/>
    <x v="42"/>
    <x v="798"/>
    <s v="UNIDAD FUNCIONAL INTERNACION HOSPITALIZA"/>
    <x v="797"/>
    <s v="Subsidiado"/>
    <n v="2210550"/>
  </r>
  <r>
    <n v="12"/>
    <n v="2018"/>
    <x v="7"/>
    <x v="755"/>
    <s v="UNIDAD FUNCIONAL QUIROFANO Y SALA DE PAR"/>
    <x v="754"/>
    <s v="Subsidiado"/>
    <n v="166660"/>
  </r>
  <r>
    <n v="12"/>
    <n v="2018"/>
    <x v="9"/>
    <x v="101"/>
    <s v="UNIDAD FUNCIONAL HOSP E INTERNACION"/>
    <x v="101"/>
    <s v="Subsidiado"/>
    <n v="14060875"/>
  </r>
  <r>
    <n v="12"/>
    <n v="2018"/>
    <x v="9"/>
    <x v="26"/>
    <s v="UNIDAD FUNCIONAL HOSP E INTERNACION"/>
    <x v="26"/>
    <s v="Subsidiado"/>
    <n v="1018139"/>
  </r>
  <r>
    <n v="12"/>
    <n v="2018"/>
    <x v="9"/>
    <x v="33"/>
    <s v="UNIDAD FUNCIONAL HOSP E INTERNACION"/>
    <x v="33"/>
    <s v="Subsidiado"/>
    <n v="60662130"/>
  </r>
  <r>
    <n v="12"/>
    <n v="2018"/>
    <x v="9"/>
    <x v="686"/>
    <s v="UNIDAD FUNCIONAL HOSP E INTERNACION"/>
    <x v="686"/>
    <s v="Subsidiado"/>
    <n v="379390"/>
  </r>
  <r>
    <n v="12"/>
    <n v="2018"/>
    <x v="9"/>
    <x v="111"/>
    <s v="UNIDAD FUNCIONAL HOSP E INTERNACION"/>
    <x v="111"/>
    <s v="Subsidiado"/>
    <n v="9840000"/>
  </r>
  <r>
    <n v="12"/>
    <n v="2018"/>
    <x v="10"/>
    <x v="1224"/>
    <s v="UNIDAD FUNCIONAL INTERNACION HOSPITALIZA"/>
    <x v="1216"/>
    <s v="Subsidiado"/>
    <n v="71328621"/>
  </r>
  <r>
    <n v="12"/>
    <n v="2018"/>
    <x v="10"/>
    <x v="1225"/>
    <s v="UNIDAD FUNCIONAL INTERNACION HOSPITALIZA"/>
    <x v="1217"/>
    <s v="Subsidiado"/>
    <n v="4079776"/>
  </r>
  <r>
    <n v="12"/>
    <n v="2018"/>
    <x v="10"/>
    <x v="1184"/>
    <s v="UNIDAD FUNCIONAL INTERNACION HOSPITALIZA"/>
    <x v="1177"/>
    <s v="Subsidiado"/>
    <n v="33964193"/>
  </r>
  <r>
    <n v="12"/>
    <n v="2018"/>
    <x v="10"/>
    <x v="1226"/>
    <s v="UNIDAD FUNCIONAL INTERNACION HOSPITALIZA"/>
    <x v="1218"/>
    <s v="Subsidiado"/>
    <n v="28490479"/>
  </r>
  <r>
    <n v="12"/>
    <n v="2018"/>
    <x v="10"/>
    <x v="424"/>
    <s v="UNIDAD FUNCIONAL INTERNACION HOSPITALIZA"/>
    <x v="424"/>
    <s v="Subsidiado"/>
    <n v="463326"/>
  </r>
  <r>
    <n v="12"/>
    <n v="2018"/>
    <x v="10"/>
    <x v="1227"/>
    <s v="UNIDAD FUNCIONAL INTERNACION HOSPITALIZA"/>
    <x v="1219"/>
    <s v="Subsidiado"/>
    <n v="4426407"/>
  </r>
  <r>
    <n v="12"/>
    <n v="2018"/>
    <x v="10"/>
    <x v="1076"/>
    <s v="UNIDAD FUNCIONAL INTERNACION HOSPITALIZA"/>
    <x v="1072"/>
    <s v="Subsidiado"/>
    <n v="1565465780"/>
  </r>
  <r>
    <n v="12"/>
    <n v="2018"/>
    <x v="10"/>
    <x v="1222"/>
    <s v="UNIDAD FUNCIONAL INTERNACION HOSPITALIZA"/>
    <x v="1214"/>
    <s v="Subsidiado"/>
    <n v="4378440"/>
  </r>
  <r>
    <n v="12"/>
    <n v="2018"/>
    <x v="10"/>
    <x v="580"/>
    <s v="UNIDAD FUNCIONAL INTERNACION HOSPITALIZA"/>
    <x v="580"/>
    <s v="Subsidiado"/>
    <n v="4208610"/>
  </r>
  <r>
    <n v="12"/>
    <n v="2018"/>
    <x v="10"/>
    <x v="1228"/>
    <s v="UNIDAD FUNCIONAL INTERNACION HOSPITALIZA"/>
    <x v="1220"/>
    <s v="Subsidiado"/>
    <n v="8159550"/>
  </r>
  <r>
    <n v="12"/>
    <n v="2018"/>
    <x v="10"/>
    <x v="1229"/>
    <s v="UNIDAD FUNCIONAL INTERNACION HOSPITALIZA"/>
    <x v="1221"/>
    <s v="Subsidiado"/>
    <n v="65647448"/>
  </r>
  <r>
    <n v="12"/>
    <n v="2018"/>
    <x v="10"/>
    <x v="1230"/>
    <s v="UNIDAD FUNCIONAL INTERNACION HOSPITALIZA"/>
    <x v="1222"/>
    <s v="Subsidiado"/>
    <n v="-15300"/>
  </r>
  <r>
    <n v="12"/>
    <n v="2018"/>
    <x v="10"/>
    <x v="1231"/>
    <s v="UNIDAD FUNCIONAL INTERNACION HOSPITALIZA"/>
    <x v="1223"/>
    <s v="Subsidiado"/>
    <n v="6762875"/>
  </r>
  <r>
    <n v="12"/>
    <n v="2018"/>
    <x v="21"/>
    <x v="190"/>
    <s v="UNIDAD FUNCIONAL DE APOYO TERAPEUTICO"/>
    <x v="190"/>
    <s v="Subsidiado"/>
    <n v="47700"/>
  </r>
  <r>
    <n v="12"/>
    <n v="2018"/>
    <x v="21"/>
    <x v="449"/>
    <s v="UNIDAD FUNCIONAL DE APOYO TERAPEUTICO"/>
    <x v="449"/>
    <s v="Subsidiado"/>
    <n v="80600"/>
  </r>
  <r>
    <n v="12"/>
    <n v="2018"/>
    <x v="21"/>
    <x v="273"/>
    <s v="UNIDAD FUNCIONAL DE APOYO TERAPEUTICO"/>
    <x v="273"/>
    <s v="Subsidiado"/>
    <n v="237200"/>
  </r>
  <r>
    <n v="12"/>
    <n v="2018"/>
    <x v="11"/>
    <x v="56"/>
    <s v="UNIDAD FUNCIONAL DE APOYO TERAPEUTICO"/>
    <x v="56"/>
    <s v="Subsidiado"/>
    <n v="242075"/>
  </r>
  <r>
    <n v="12"/>
    <n v="2018"/>
    <x v="11"/>
    <x v="1149"/>
    <s v="UNIDAD FUNCIONAL DE APOYO TERAPEUTICO"/>
    <x v="1142"/>
    <s v="Subsidiado"/>
    <n v="8119180"/>
  </r>
  <r>
    <n v="12"/>
    <n v="2018"/>
    <x v="11"/>
    <x v="42"/>
    <s v="UNIDAD FUNCIONAL DE APOYO TERAPEUTICO"/>
    <x v="42"/>
    <s v="Subsidiado"/>
    <n v="1457039"/>
  </r>
  <r>
    <n v="12"/>
    <n v="2018"/>
    <x v="12"/>
    <x v="761"/>
    <s v="CONTRATOS CAPITADOS P PUBLICO"/>
    <x v="760"/>
    <s v="Subsidiado"/>
    <n v="17483322"/>
  </r>
  <r>
    <n v="12"/>
    <n v="2018"/>
    <x v="12"/>
    <x v="120"/>
    <s v="CONTRATOS CAPITADOS P PUBLICO"/>
    <x v="120"/>
    <s v="Subsidiado"/>
    <n v="32099689"/>
  </r>
  <r>
    <n v="12"/>
    <n v="2018"/>
    <x v="13"/>
    <x v="570"/>
    <s v="UNIDAD FUNCIONAL D CONSULTA EXT"/>
    <x v="570"/>
    <s v="Subsidiado"/>
    <n v="14183335"/>
  </r>
  <r>
    <n v="12"/>
    <n v="2018"/>
    <x v="14"/>
    <x v="1064"/>
    <s v="OBLIGACIONES PENDIENTES Y CONOCIDAS"/>
    <x v="1061"/>
    <s v="Subsidiado"/>
    <n v="1156740.4099999999"/>
  </r>
  <r>
    <n v="12"/>
    <n v="2018"/>
    <x v="14"/>
    <x v="25"/>
    <s v="OBLIGACIONES PENDIENTES Y CONOCIDAS"/>
    <x v="25"/>
    <s v="Subsidiado"/>
    <n v="235487452.96000001"/>
  </r>
  <r>
    <n v="12"/>
    <n v="2018"/>
    <x v="14"/>
    <x v="488"/>
    <s v="OBLIGACIONES PENDIENTES Y CONOCIDAS"/>
    <x v="488"/>
    <s v="Subsidiado"/>
    <n v="-2823520.83"/>
  </r>
  <r>
    <n v="12"/>
    <n v="2018"/>
    <x v="14"/>
    <x v="453"/>
    <s v="OBLIGACIONES PENDIENTES Y CONOCIDAS"/>
    <x v="453"/>
    <s v="Subsidiado"/>
    <n v="-1231043"/>
  </r>
  <r>
    <n v="12"/>
    <n v="2018"/>
    <x v="14"/>
    <x v="1232"/>
    <s v="OBLIGACIONES PENDIENTES Y CONOCIDAS"/>
    <x v="1224"/>
    <s v="Subsidiado"/>
    <n v="5763796.71"/>
  </r>
  <r>
    <n v="12"/>
    <n v="2018"/>
    <x v="14"/>
    <x v="109"/>
    <s v="OBLIGACIONES PENDIENTES Y CONOCIDAS"/>
    <x v="109"/>
    <s v="Subsidiado"/>
    <n v="749589638.79999995"/>
  </r>
  <r>
    <n v="12"/>
    <n v="2018"/>
    <x v="4"/>
    <x v="91"/>
    <s v="UNIDAD FUNC DE CONSULTA EXT"/>
    <x v="91"/>
    <s v="Subsidiado"/>
    <n v="225020051"/>
  </r>
  <r>
    <n v="12"/>
    <n v="2018"/>
    <x v="4"/>
    <x v="409"/>
    <s v="UNIDAD FUNC DE CONSULTA EXT"/>
    <x v="409"/>
    <s v="Subsidiado"/>
    <n v="327560036"/>
  </r>
  <r>
    <n v="12"/>
    <n v="2018"/>
    <x v="16"/>
    <x v="37"/>
    <s v="UNIDAD FUNCIONAL HOSP E INTERNACION"/>
    <x v="37"/>
    <s v="Subsidiado"/>
    <n v="19500"/>
  </r>
  <r>
    <n v="12"/>
    <n v="2018"/>
    <x v="18"/>
    <x v="454"/>
    <s v="UNIDAD FUNCIONAL DE APOYO DIAGNOSTICO"/>
    <x v="454"/>
    <s v="Subsidiado"/>
    <n v="1274625"/>
  </r>
  <r>
    <n v="12"/>
    <n v="2018"/>
    <x v="5"/>
    <x v="1233"/>
    <s v="UNIDAD FUNCIONAL DE APOYO TERAPEUTICO"/>
    <x v="1225"/>
    <s v="Subsidiado"/>
    <n v="3750400"/>
  </r>
  <r>
    <n v="12"/>
    <n v="2018"/>
    <x v="5"/>
    <x v="1234"/>
    <s v="UNIDAD FUNCIONAL DE APOYO TERAPEUTICO"/>
    <x v="1226"/>
    <s v="Subsidiado"/>
    <n v="336000"/>
  </r>
  <r>
    <n v="12"/>
    <n v="2018"/>
    <x v="24"/>
    <x v="661"/>
    <s v="UNIDAD FUNCIONAL DE CONS EXTERNA"/>
    <x v="661"/>
    <s v="Subsidiado"/>
    <n v="283000"/>
  </r>
  <r>
    <n v="12"/>
    <n v="2018"/>
    <x v="19"/>
    <x v="448"/>
    <s v="UNIDAD FUNCIONAL INTERNACION HOSPITALIZA"/>
    <x v="448"/>
    <s v="Subsidiado"/>
    <n v="37748190"/>
  </r>
  <r>
    <n v="12"/>
    <n v="2018"/>
    <x v="9"/>
    <x v="1137"/>
    <s v="UNIDAD FUNCIONAL HOSP E INTERNACION"/>
    <x v="1130"/>
    <s v="Subsidiado"/>
    <n v="2687337"/>
  </r>
  <r>
    <n v="12"/>
    <n v="2018"/>
    <x v="9"/>
    <x v="1235"/>
    <s v="UNIDAD FUNCIONAL HOSP E INTERNACION"/>
    <x v="1227"/>
    <s v="Subsidiado"/>
    <n v="1019724"/>
  </r>
  <r>
    <n v="12"/>
    <n v="2018"/>
    <x v="9"/>
    <x v="88"/>
    <s v="UNIDAD FUNCIONAL HOSP E INTERNACION"/>
    <x v="88"/>
    <s v="Subsidiado"/>
    <n v="20916632"/>
  </r>
  <r>
    <n v="12"/>
    <n v="2018"/>
    <x v="9"/>
    <x v="1236"/>
    <s v="UNIDAD FUNCIONAL HOSP E INTERNACION"/>
    <x v="1228"/>
    <s v="Subsidiado"/>
    <n v="16800"/>
  </r>
  <r>
    <n v="12"/>
    <n v="2018"/>
    <x v="9"/>
    <x v="391"/>
    <s v="UNIDAD FUNCIONAL HOSP E INTERNACION"/>
    <x v="391"/>
    <s v="Subsidiado"/>
    <n v="389814060"/>
  </r>
  <r>
    <n v="12"/>
    <n v="2018"/>
    <x v="10"/>
    <x v="708"/>
    <s v="UNIDAD FUNCIONAL INTERNACION HOSPITALIZA"/>
    <x v="708"/>
    <s v="Subsidiado"/>
    <n v="4742836"/>
  </r>
  <r>
    <n v="12"/>
    <n v="2018"/>
    <x v="10"/>
    <x v="1237"/>
    <s v="UNIDAD FUNCIONAL INTERNACION HOSPITALIZA"/>
    <x v="1229"/>
    <s v="Subsidiado"/>
    <n v="626396"/>
  </r>
  <r>
    <n v="12"/>
    <n v="2018"/>
    <x v="10"/>
    <x v="462"/>
    <s v="UNIDAD FUNCIONAL INTERNACION HOSPITALIZA"/>
    <x v="462"/>
    <s v="Subsidiado"/>
    <n v="598453586"/>
  </r>
  <r>
    <n v="12"/>
    <n v="2018"/>
    <x v="10"/>
    <x v="1238"/>
    <s v="UNIDAD FUNCIONAL INTERNACION HOSPITALIZA"/>
    <x v="1230"/>
    <s v="Subsidiado"/>
    <n v="1438977"/>
  </r>
  <r>
    <n v="12"/>
    <n v="2018"/>
    <x v="10"/>
    <x v="804"/>
    <s v="UNIDAD FUNCIONAL INTERNACION HOSPITALIZA"/>
    <x v="803"/>
    <s v="Subsidiado"/>
    <n v="189287225"/>
  </r>
  <r>
    <n v="12"/>
    <n v="2018"/>
    <x v="10"/>
    <x v="1239"/>
    <s v="UNIDAD FUNCIONAL INTERNACION HOSPITALIZA"/>
    <x v="1231"/>
    <s v="Subsidiado"/>
    <n v="19133318"/>
  </r>
  <r>
    <n v="12"/>
    <n v="2018"/>
    <x v="10"/>
    <x v="1240"/>
    <s v="UNIDAD FUNCIONAL INTERNACION HOSPITALIZA"/>
    <x v="1232"/>
    <s v="Subsidiado"/>
    <n v="36370589"/>
  </r>
  <r>
    <n v="12"/>
    <n v="2018"/>
    <x v="10"/>
    <x v="684"/>
    <s v="UNIDAD FUNCIONAL INTERNACION HOSPITALIZA"/>
    <x v="684"/>
    <s v="Subsidiado"/>
    <n v="19128065"/>
  </r>
  <r>
    <n v="12"/>
    <n v="2018"/>
    <x v="10"/>
    <x v="1241"/>
    <s v="UNIDAD FUNCIONAL INTERNACION HOSPITALIZA"/>
    <x v="1233"/>
    <s v="Subsidiado"/>
    <n v="1896850.99"/>
  </r>
  <r>
    <n v="12"/>
    <n v="2018"/>
    <x v="10"/>
    <x v="781"/>
    <s v="UNIDAD FUNCIONAL INTERNACION HOSPITALIZA"/>
    <x v="780"/>
    <s v="Subsidiado"/>
    <n v="34636765"/>
  </r>
  <r>
    <n v="12"/>
    <n v="2018"/>
    <x v="10"/>
    <x v="937"/>
    <s v="UNIDAD FUNCIONAL INTERNACION HOSPITALIZA"/>
    <x v="935"/>
    <s v="Subsidiado"/>
    <n v="404098364.19999999"/>
  </r>
  <r>
    <n v="12"/>
    <n v="2018"/>
    <x v="21"/>
    <x v="1092"/>
    <s v="UNIDAD FUNCIONAL DE APOYO TERAPEUTICO"/>
    <x v="1088"/>
    <s v="Subsidiado"/>
    <n v="39800"/>
  </r>
  <r>
    <n v="12"/>
    <n v="2018"/>
    <x v="11"/>
    <x v="1242"/>
    <s v="UNIDAD FUNCIONAL DE APOYO TERAPEUTICO"/>
    <x v="1234"/>
    <s v="Subsidiado"/>
    <n v="34677468"/>
  </r>
  <r>
    <n v="12"/>
    <n v="2018"/>
    <x v="11"/>
    <x v="745"/>
    <s v="UNIDAD FUNCIONAL DE APOYO TERAPEUTICO"/>
    <x v="744"/>
    <s v="Subsidiado"/>
    <n v="134943468"/>
  </r>
  <r>
    <n v="12"/>
    <n v="2018"/>
    <x v="11"/>
    <x v="45"/>
    <s v="UNIDAD FUNCIONAL DE APOYO TERAPEUTICO"/>
    <x v="45"/>
    <s v="Subsidiado"/>
    <n v="10773794"/>
  </r>
  <r>
    <n v="12"/>
    <n v="2018"/>
    <x v="11"/>
    <x v="1237"/>
    <s v="UNIDAD FUNCIONAL DE APOYO TERAPEUTICO"/>
    <x v="1229"/>
    <s v="Subsidiado"/>
    <n v="34521"/>
  </r>
  <r>
    <n v="12"/>
    <n v="2018"/>
    <x v="11"/>
    <x v="16"/>
    <s v="UNIDAD FUNCIONAL DE APOYO TERAPEUTICO"/>
    <x v="16"/>
    <s v="Subsidiado"/>
    <n v="39157539"/>
  </r>
  <r>
    <n v="12"/>
    <n v="2018"/>
    <x v="11"/>
    <x v="449"/>
    <s v="UNIDAD FUNCIONAL DE APOYO TERAPEUTICO"/>
    <x v="449"/>
    <s v="Subsidiado"/>
    <n v="590242"/>
  </r>
  <r>
    <n v="12"/>
    <n v="2018"/>
    <x v="11"/>
    <x v="1243"/>
    <s v="UNIDAD FUNCIONAL DE APOYO TERAPEUTICO"/>
    <x v="1235"/>
    <s v="Subsidiado"/>
    <n v="15613126"/>
  </r>
  <r>
    <n v="12"/>
    <n v="2018"/>
    <x v="11"/>
    <x v="108"/>
    <s v="UNIDAD FUNCIONAL DE APOYO TERAPEUTICO"/>
    <x v="108"/>
    <s v="Subsidiado"/>
    <n v="592508212"/>
  </r>
  <r>
    <n v="12"/>
    <n v="2018"/>
    <x v="11"/>
    <x v="520"/>
    <s v="UNIDAD FUNCIONAL DE APOYO TERAPEUTICO"/>
    <x v="520"/>
    <s v="Subsidiado"/>
    <n v="3834641"/>
  </r>
  <r>
    <n v="12"/>
    <n v="2018"/>
    <x v="11"/>
    <x v="837"/>
    <s v="UNIDAD FUNCIONAL DE APOYO TERAPEUTICO"/>
    <x v="836"/>
    <s v="Subsidiado"/>
    <n v="57823504"/>
  </r>
  <r>
    <n v="12"/>
    <n v="2018"/>
    <x v="12"/>
    <x v="883"/>
    <s v="CONTRATOS CAPITADOS P PUBLICO"/>
    <x v="881"/>
    <s v="Subsidiado"/>
    <n v="67867002"/>
  </r>
  <r>
    <n v="12"/>
    <n v="2018"/>
    <x v="12"/>
    <x v="2"/>
    <s v="CONTRATOS CAPITADOS P PUBLICO"/>
    <x v="2"/>
    <s v="Subsidiado"/>
    <n v="30775797"/>
  </r>
  <r>
    <n v="12"/>
    <n v="2018"/>
    <x v="13"/>
    <x v="72"/>
    <s v="UNIDAD FUNCIONAL D CONSULTA EXT"/>
    <x v="72"/>
    <s v="Subsidiado"/>
    <n v="4209480"/>
  </r>
  <r>
    <n v="12"/>
    <n v="2018"/>
    <x v="14"/>
    <x v="433"/>
    <s v="OBLIGACIONES PENDIENTES Y CONOCIDAS"/>
    <x v="433"/>
    <s v="Subsidiado"/>
    <n v="227438630.19"/>
  </r>
  <r>
    <n v="12"/>
    <n v="2018"/>
    <x v="14"/>
    <x v="1206"/>
    <s v="OBLIGACIONES PENDIENTES Y CONOCIDAS"/>
    <x v="1198"/>
    <s v="Subsidiado"/>
    <n v="21885766.68"/>
  </r>
  <r>
    <n v="12"/>
    <n v="2018"/>
    <x v="14"/>
    <x v="640"/>
    <s v="OBLIGACIONES PENDIENTES Y CONOCIDAS"/>
    <x v="640"/>
    <s v="Subsidiado"/>
    <n v="35481565.289999999"/>
  </r>
  <r>
    <n v="12"/>
    <n v="2018"/>
    <x v="14"/>
    <x v="188"/>
    <s v="OBLIGACIONES PENDIENTES Y CONOCIDAS"/>
    <x v="188"/>
    <s v="Subsidiado"/>
    <n v="378133186.19"/>
  </r>
  <r>
    <n v="12"/>
    <n v="2018"/>
    <x v="14"/>
    <x v="1148"/>
    <s v="OBLIGACIONES PENDIENTES Y CONOCIDAS"/>
    <x v="1141"/>
    <s v="Subsidiado"/>
    <n v="47641035.960000001"/>
  </r>
  <r>
    <n v="12"/>
    <n v="2018"/>
    <x v="14"/>
    <x v="464"/>
    <s v="OBLIGACIONES PENDIENTES Y CONOCIDAS"/>
    <x v="464"/>
    <s v="Subsidiado"/>
    <n v="772309.26"/>
  </r>
  <r>
    <n v="12"/>
    <n v="2018"/>
    <x v="14"/>
    <x v="401"/>
    <s v="OBLIGACIONES PENDIENTES Y CONOCIDAS"/>
    <x v="401"/>
    <s v="Subsidiado"/>
    <n v="-2821859"/>
  </r>
  <r>
    <n v="12"/>
    <n v="2018"/>
    <x v="14"/>
    <x v="456"/>
    <s v="OBLIGACIONES PENDIENTES Y CONOCIDAS"/>
    <x v="456"/>
    <s v="Subsidiado"/>
    <n v="-827530"/>
  </r>
  <r>
    <n v="12"/>
    <n v="2018"/>
    <x v="34"/>
    <x v="494"/>
    <s v="CARDIOVASCULARES P PRIVADO"/>
    <x v="494"/>
    <s v="Subsidiado"/>
    <n v="1090642"/>
  </r>
  <r>
    <n v="12"/>
    <n v="2018"/>
    <x v="0"/>
    <x v="235"/>
    <s v="OTROS P PUBLICO"/>
    <x v="235"/>
    <s v="Subsidiado"/>
    <n v="7098000"/>
  </r>
  <r>
    <n v="12"/>
    <n v="2018"/>
    <x v="28"/>
    <x v="167"/>
    <s v="OTROS P PRIVADO"/>
    <x v="167"/>
    <s v="Subsidiado"/>
    <n v="18120"/>
  </r>
  <r>
    <n v="12"/>
    <n v="2018"/>
    <x v="2"/>
    <x v="163"/>
    <s v="UNIDAD FUNC DE CONSULTA EXT"/>
    <x v="163"/>
    <s v="Subsidiado"/>
    <n v="30441330"/>
  </r>
  <r>
    <n v="12"/>
    <n v="2018"/>
    <x v="29"/>
    <x v="739"/>
    <s v="UNIDAD FUNC HOSP E INTERNACION"/>
    <x v="739"/>
    <s v="Subsidiado"/>
    <n v="9859500"/>
  </r>
  <r>
    <n v="12"/>
    <n v="2018"/>
    <x v="29"/>
    <x v="491"/>
    <s v="UNIDAD FUNC HOSP E INTERNACION"/>
    <x v="491"/>
    <s v="Subsidiado"/>
    <n v="1278000"/>
  </r>
  <r>
    <n v="12"/>
    <n v="2018"/>
    <x v="4"/>
    <x v="67"/>
    <s v="UNIDAD FUNC DE CONSULTA EXT"/>
    <x v="67"/>
    <s v="Subsidiado"/>
    <n v="211892074"/>
  </r>
  <r>
    <n v="12"/>
    <n v="2018"/>
    <x v="4"/>
    <x v="780"/>
    <s v="UNIDAD FUNC DE CONSULTA EXT"/>
    <x v="779"/>
    <s v="Subsidiado"/>
    <n v="75429410"/>
  </r>
  <r>
    <n v="12"/>
    <n v="2018"/>
    <x v="4"/>
    <x v="484"/>
    <s v="UNIDAD FUNC DE CONSULTA EXT"/>
    <x v="484"/>
    <s v="Subsidiado"/>
    <n v="244892496"/>
  </r>
  <r>
    <n v="12"/>
    <n v="2018"/>
    <x v="4"/>
    <x v="771"/>
    <s v="UNIDAD FUNC DE CONSULTA EXT"/>
    <x v="770"/>
    <s v="Subsidiado"/>
    <n v="491651375"/>
  </r>
  <r>
    <n v="12"/>
    <n v="2018"/>
    <x v="37"/>
    <x v="409"/>
    <s v="UNIDAD FUNC HOSP E INTERNACION"/>
    <x v="409"/>
    <s v="Subsidiado"/>
    <n v="134800"/>
  </r>
  <r>
    <n v="12"/>
    <n v="2018"/>
    <x v="18"/>
    <x v="1217"/>
    <s v="UNIDAD FUNCIONAL DE APOYO DIAGNOSTICO"/>
    <x v="1209"/>
    <s v="Subsidiado"/>
    <n v="400000"/>
  </r>
  <r>
    <n v="12"/>
    <n v="2018"/>
    <x v="24"/>
    <x v="1244"/>
    <s v="UNIDAD FUNCIONAL DE CONS EXTERNA"/>
    <x v="1236"/>
    <s v="Subsidiado"/>
    <n v="170000"/>
  </r>
  <r>
    <n v="12"/>
    <n v="2018"/>
    <x v="19"/>
    <x v="458"/>
    <s v="UNIDAD FUNCIONAL INTERNACION HOSPITALIZA"/>
    <x v="458"/>
    <s v="Subsidiado"/>
    <n v="944969"/>
  </r>
  <r>
    <n v="12"/>
    <n v="2018"/>
    <x v="19"/>
    <x v="209"/>
    <s v="UNIDAD FUNCIONAL INTERNACION HOSPITALIZA"/>
    <x v="209"/>
    <s v="Subsidiado"/>
    <n v="460330"/>
  </r>
  <r>
    <n v="12"/>
    <n v="2018"/>
    <x v="25"/>
    <x v="134"/>
    <s v="UNIDAD FUNCIONAL D CONSULTA EXT"/>
    <x v="134"/>
    <s v="Subsidiado"/>
    <n v="6008532"/>
  </r>
  <r>
    <n v="12"/>
    <n v="2018"/>
    <x v="25"/>
    <x v="798"/>
    <s v="UNIDAD FUNCIONAL D CONSULTA EXT"/>
    <x v="797"/>
    <s v="Subsidiado"/>
    <n v="24883983"/>
  </r>
  <r>
    <n v="12"/>
    <n v="2018"/>
    <x v="25"/>
    <x v="225"/>
    <s v="UNIDAD FUNCIONAL D CONSULTA EXT"/>
    <x v="225"/>
    <s v="Subsidiado"/>
    <n v="143102"/>
  </r>
  <r>
    <n v="12"/>
    <n v="2018"/>
    <x v="9"/>
    <x v="824"/>
    <s v="UNIDAD FUNCIONAL HOSP E INTERNACION"/>
    <x v="823"/>
    <s v="Subsidiado"/>
    <n v="64350000"/>
  </r>
  <r>
    <n v="12"/>
    <n v="2018"/>
    <x v="9"/>
    <x v="1237"/>
    <s v="UNIDAD FUNCIONAL HOSP E INTERNACION"/>
    <x v="1229"/>
    <s v="Subsidiado"/>
    <n v="2423808"/>
  </r>
  <r>
    <n v="12"/>
    <n v="2018"/>
    <x v="9"/>
    <x v="799"/>
    <s v="UNIDAD FUNCIONAL HOSP E INTERNACION"/>
    <x v="798"/>
    <s v="Subsidiado"/>
    <n v="7937650"/>
  </r>
  <r>
    <n v="12"/>
    <n v="2018"/>
    <x v="10"/>
    <x v="867"/>
    <s v="UNIDAD FUNCIONAL INTERNACION HOSPITALIZA"/>
    <x v="865"/>
    <s v="Subsidiado"/>
    <n v="-605150"/>
  </r>
  <r>
    <n v="12"/>
    <n v="2018"/>
    <x v="10"/>
    <x v="977"/>
    <s v="UNIDAD FUNCIONAL INTERNACION HOSPITALIZA"/>
    <x v="975"/>
    <s v="Subsidiado"/>
    <n v="2452699"/>
  </r>
  <r>
    <n v="12"/>
    <n v="2018"/>
    <x v="10"/>
    <x v="766"/>
    <s v="UNIDAD FUNCIONAL INTERNACION HOSPITALIZA"/>
    <x v="765"/>
    <s v="Subsidiado"/>
    <n v="2689480"/>
  </r>
  <r>
    <n v="12"/>
    <n v="2018"/>
    <x v="10"/>
    <x v="868"/>
    <s v="UNIDAD FUNCIONAL INTERNACION HOSPITALIZA"/>
    <x v="866"/>
    <s v="Subsidiado"/>
    <n v="36872055"/>
  </r>
  <r>
    <n v="12"/>
    <n v="2018"/>
    <x v="10"/>
    <x v="486"/>
    <s v="UNIDAD FUNCIONAL INTERNACION HOSPITALIZA"/>
    <x v="486"/>
    <s v="Subsidiado"/>
    <n v="201359"/>
  </r>
  <r>
    <n v="12"/>
    <n v="2018"/>
    <x v="10"/>
    <x v="1232"/>
    <s v="UNIDAD FUNCIONAL INTERNACION HOSPITALIZA"/>
    <x v="1224"/>
    <s v="Subsidiado"/>
    <n v="139738946"/>
  </r>
  <r>
    <n v="12"/>
    <n v="2018"/>
    <x v="10"/>
    <x v="0"/>
    <s v="UNIDAD FUNCIONAL INTERNACION HOSPITALIZA"/>
    <x v="0"/>
    <s v="Subsidiado"/>
    <n v="1897534860"/>
  </r>
  <r>
    <n v="12"/>
    <n v="2018"/>
    <x v="10"/>
    <x v="1245"/>
    <s v="UNIDAD FUNCIONAL INTERNACION HOSPITALIZA"/>
    <x v="1237"/>
    <s v="Subsidiado"/>
    <n v="320999906"/>
  </r>
  <r>
    <n v="12"/>
    <n v="2018"/>
    <x v="21"/>
    <x v="567"/>
    <s v="UNIDAD FUNCIONAL DE APOYO TERAPEUTICO"/>
    <x v="567"/>
    <s v="Subsidiado"/>
    <n v="1087200"/>
  </r>
  <r>
    <n v="12"/>
    <n v="2018"/>
    <x v="11"/>
    <x v="190"/>
    <s v="UNIDAD FUNCIONAL DE APOYO TERAPEUTICO"/>
    <x v="190"/>
    <s v="Subsidiado"/>
    <n v="371301"/>
  </r>
  <r>
    <n v="12"/>
    <n v="2018"/>
    <x v="11"/>
    <x v="613"/>
    <s v="UNIDAD FUNCIONAL DE APOYO TERAPEUTICO"/>
    <x v="613"/>
    <s v="Subsidiado"/>
    <n v="1172200"/>
  </r>
  <r>
    <n v="12"/>
    <n v="2018"/>
    <x v="11"/>
    <x v="826"/>
    <s v="UNIDAD FUNCIONAL DE APOYO TERAPEUTICO"/>
    <x v="825"/>
    <s v="Subsidiado"/>
    <n v="7578"/>
  </r>
  <r>
    <n v="12"/>
    <n v="2018"/>
    <x v="11"/>
    <x v="379"/>
    <s v="UNIDAD FUNCIONAL DE APOYO TERAPEUTICO"/>
    <x v="379"/>
    <s v="Subsidiado"/>
    <n v="811905"/>
  </r>
  <r>
    <n v="12"/>
    <n v="2018"/>
    <x v="11"/>
    <x v="893"/>
    <s v="UNIDAD FUNCIONAL DE APOYO TERAPEUTICO"/>
    <x v="891"/>
    <s v="Subsidiado"/>
    <n v="64650"/>
  </r>
  <r>
    <n v="12"/>
    <n v="2018"/>
    <x v="11"/>
    <x v="24"/>
    <s v="UNIDAD FUNCIONAL DE APOYO TERAPEUTICO"/>
    <x v="24"/>
    <s v="Subsidiado"/>
    <n v="529643"/>
  </r>
  <r>
    <n v="12"/>
    <n v="2018"/>
    <x v="11"/>
    <x v="166"/>
    <s v="UNIDAD FUNCIONAL DE APOYO TERAPEUTICO"/>
    <x v="166"/>
    <s v="Subsidiado"/>
    <n v="55159930"/>
  </r>
  <r>
    <n v="12"/>
    <n v="2018"/>
    <x v="11"/>
    <x v="109"/>
    <s v="UNIDAD FUNCIONAL DE APOYO TERAPEUTICO"/>
    <x v="109"/>
    <s v="Subsidiado"/>
    <n v="24499980"/>
  </r>
  <r>
    <n v="12"/>
    <n v="2018"/>
    <x v="11"/>
    <x v="369"/>
    <s v="UNIDAD FUNCIONAL DE APOYO TERAPEUTICO"/>
    <x v="369"/>
    <s v="Subsidiado"/>
    <n v="739741"/>
  </r>
  <r>
    <n v="12"/>
    <n v="2018"/>
    <x v="12"/>
    <x v="350"/>
    <s v="CONTRATOS CAPITADOS P PUBLICO"/>
    <x v="350"/>
    <s v="Subsidiado"/>
    <n v="39012744"/>
  </r>
  <r>
    <n v="12"/>
    <n v="2018"/>
    <x v="12"/>
    <x v="151"/>
    <s v="CONTRATOS CAPITADOS P PUBLICO"/>
    <x v="151"/>
    <s v="Subsidiado"/>
    <n v="188648747"/>
  </r>
  <r>
    <n v="12"/>
    <n v="2018"/>
    <x v="13"/>
    <x v="420"/>
    <s v="UNIDAD FUNCIONAL D CONSULTA EXT"/>
    <x v="420"/>
    <s v="Subsidiado"/>
    <n v="2035972"/>
  </r>
  <r>
    <n v="12"/>
    <n v="2018"/>
    <x v="13"/>
    <x v="163"/>
    <s v="UNIDAD FUNCIONAL D CONSULTA EXT"/>
    <x v="163"/>
    <s v="Subsidiado"/>
    <n v="12662564"/>
  </r>
  <r>
    <n v="12"/>
    <n v="2018"/>
    <x v="13"/>
    <x v="535"/>
    <s v="UNIDAD FUNCIONAL D CONSULTA EXT"/>
    <x v="535"/>
    <s v="Subsidiado"/>
    <n v="27039001"/>
  </r>
  <r>
    <n v="12"/>
    <n v="2018"/>
    <x v="13"/>
    <x v="125"/>
    <s v="UNIDAD FUNCIONAL D CONSULTA EXT"/>
    <x v="125"/>
    <s v="Subsidiado"/>
    <n v="319925508"/>
  </r>
  <r>
    <n v="12"/>
    <n v="2018"/>
    <x v="14"/>
    <x v="475"/>
    <s v="OBLIGACIONES PENDIENTES Y CONOCIDAS"/>
    <x v="475"/>
    <s v="Subsidiado"/>
    <n v="75681501.760000005"/>
  </r>
  <r>
    <n v="12"/>
    <n v="2018"/>
    <x v="14"/>
    <x v="10"/>
    <s v="OBLIGACIONES PENDIENTES Y CONOCIDAS"/>
    <x v="10"/>
    <s v="Subsidiado"/>
    <n v="3216208.81"/>
  </r>
  <r>
    <n v="12"/>
    <n v="2018"/>
    <x v="14"/>
    <x v="1026"/>
    <s v="OBLIGACIONES PENDIENTES Y CONOCIDAS"/>
    <x v="1024"/>
    <s v="Subsidiado"/>
    <n v="2177788.37"/>
  </r>
  <r>
    <n v="12"/>
    <n v="2018"/>
    <x v="14"/>
    <x v="494"/>
    <s v="OBLIGACIONES PENDIENTES Y CONOCIDAS"/>
    <x v="494"/>
    <s v="Subsidiado"/>
    <n v="407765890.38"/>
  </r>
  <r>
    <n v="12"/>
    <n v="2018"/>
    <x v="28"/>
    <x v="141"/>
    <s v="OTROS P PRIVADO"/>
    <x v="141"/>
    <s v="Subsidiado"/>
    <n v="140939"/>
  </r>
  <r>
    <n v="12"/>
    <n v="2018"/>
    <x v="1"/>
    <x v="475"/>
    <s v="NEONATAL P PRIVADO"/>
    <x v="475"/>
    <s v="Subsidiado"/>
    <n v="300000"/>
  </r>
  <r>
    <n v="12"/>
    <n v="2018"/>
    <x v="2"/>
    <x v="668"/>
    <s v="UNIDAD FUNC DE CONSULTA EXT"/>
    <x v="668"/>
    <s v="Subsidiado"/>
    <n v="29990920"/>
  </r>
  <r>
    <n v="12"/>
    <n v="2018"/>
    <x v="15"/>
    <x v="92"/>
    <s v="UNIDAD FUNCIONAL INTERNACION HOSPITALIZA"/>
    <x v="92"/>
    <s v="Subsidiado"/>
    <n v="854000"/>
  </r>
  <r>
    <n v="12"/>
    <n v="2018"/>
    <x v="4"/>
    <x v="133"/>
    <s v="UNIDAD FUNC DE CONSULTA EXT"/>
    <x v="133"/>
    <s v="Subsidiado"/>
    <n v="31215552"/>
  </r>
  <r>
    <n v="12"/>
    <n v="2018"/>
    <x v="4"/>
    <x v="37"/>
    <s v="UNIDAD FUNC DE CONSULTA EXT"/>
    <x v="37"/>
    <s v="Subsidiado"/>
    <n v="8968260354"/>
  </r>
  <r>
    <n v="12"/>
    <n v="2018"/>
    <x v="4"/>
    <x v="801"/>
    <s v="UNIDAD FUNC DE CONSULTA EXT"/>
    <x v="800"/>
    <s v="Subsidiado"/>
    <n v="257842031"/>
  </r>
  <r>
    <n v="12"/>
    <n v="2018"/>
    <x v="4"/>
    <x v="291"/>
    <s v="UNIDAD FUNC DE CONSULTA EXT"/>
    <x v="291"/>
    <s v="Subsidiado"/>
    <n v="975406129"/>
  </r>
  <r>
    <n v="12"/>
    <n v="2018"/>
    <x v="19"/>
    <x v="465"/>
    <s v="UNIDAD FUNCIONAL INTERNACION HOSPITALIZA"/>
    <x v="465"/>
    <s v="Subsidiado"/>
    <n v="172214281"/>
  </r>
  <r>
    <n v="12"/>
    <n v="2018"/>
    <x v="8"/>
    <x v="610"/>
    <s v="UNIDAD FUNCIONAL DE APOYO TERAPEUTICO"/>
    <x v="610"/>
    <s v="Subsidiado"/>
    <n v="15965214"/>
  </r>
  <r>
    <n v="12"/>
    <n v="2018"/>
    <x v="25"/>
    <x v="37"/>
    <s v="UNIDAD FUNCIONAL D CONSULTA EXT"/>
    <x v="37"/>
    <s v="Subsidiado"/>
    <n v="437300"/>
  </r>
  <r>
    <n v="12"/>
    <n v="2018"/>
    <x v="25"/>
    <x v="1143"/>
    <s v="UNIDAD FUNCIONAL D CONSULTA EXT"/>
    <x v="1136"/>
    <s v="Subsidiado"/>
    <n v="3720000"/>
  </r>
  <r>
    <n v="12"/>
    <n v="2018"/>
    <x v="9"/>
    <x v="341"/>
    <s v="UNIDAD FUNCIONAL HOSP E INTERNACION"/>
    <x v="341"/>
    <s v="Subsidiado"/>
    <n v="4082572"/>
  </r>
  <r>
    <n v="12"/>
    <n v="2018"/>
    <x v="9"/>
    <x v="487"/>
    <s v="UNIDAD FUNCIONAL HOSP E INTERNACION"/>
    <x v="487"/>
    <s v="Subsidiado"/>
    <n v="3685749"/>
  </r>
  <r>
    <n v="12"/>
    <n v="2018"/>
    <x v="9"/>
    <x v="725"/>
    <s v="UNIDAD FUNCIONAL HOSP E INTERNACION"/>
    <x v="725"/>
    <s v="Subsidiado"/>
    <n v="3302000"/>
  </r>
  <r>
    <n v="12"/>
    <n v="2018"/>
    <x v="9"/>
    <x v="1246"/>
    <s v="UNIDAD FUNCIONAL HOSP E INTERNACION"/>
    <x v="1238"/>
    <s v="Subsidiado"/>
    <n v="2858680"/>
  </r>
  <r>
    <n v="12"/>
    <n v="2018"/>
    <x v="9"/>
    <x v="352"/>
    <s v="UNIDAD FUNCIONAL HOSP E INTERNACION"/>
    <x v="352"/>
    <s v="Subsidiado"/>
    <n v="210100"/>
  </r>
  <r>
    <n v="12"/>
    <n v="2018"/>
    <x v="9"/>
    <x v="1247"/>
    <s v="UNIDAD FUNCIONAL HOSP E INTERNACION"/>
    <x v="1239"/>
    <s v="Subsidiado"/>
    <n v="102600"/>
  </r>
  <r>
    <n v="12"/>
    <n v="2018"/>
    <x v="9"/>
    <x v="385"/>
    <s v="UNIDAD FUNCIONAL HOSP E INTERNACION"/>
    <x v="385"/>
    <s v="Subsidiado"/>
    <n v="1254900"/>
  </r>
  <r>
    <n v="12"/>
    <n v="2018"/>
    <x v="9"/>
    <x v="1248"/>
    <s v="UNIDAD FUNCIONAL HOSP E INTERNACION"/>
    <x v="1240"/>
    <s v="Subsidiado"/>
    <n v="668789"/>
  </r>
  <r>
    <n v="12"/>
    <n v="2018"/>
    <x v="9"/>
    <x v="1028"/>
    <s v="UNIDAD FUNCIONAL HOSP E INTERNACION"/>
    <x v="1026"/>
    <s v="Subsidiado"/>
    <n v="1916778"/>
  </r>
  <r>
    <n v="12"/>
    <n v="2018"/>
    <x v="9"/>
    <x v="591"/>
    <s v="UNIDAD FUNCIONAL HOSP E INTERNACION"/>
    <x v="591"/>
    <s v="Subsidiado"/>
    <n v="18072327"/>
  </r>
  <r>
    <n v="12"/>
    <n v="2018"/>
    <x v="10"/>
    <x v="327"/>
    <s v="UNIDAD FUNCIONAL INTERNACION HOSPITALIZA"/>
    <x v="327"/>
    <s v="Subsidiado"/>
    <n v="3626736"/>
  </r>
  <r>
    <n v="12"/>
    <n v="2018"/>
    <x v="10"/>
    <x v="1249"/>
    <s v="UNIDAD FUNCIONAL INTERNACION HOSPITALIZA"/>
    <x v="1241"/>
    <s v="Subsidiado"/>
    <n v="86527081"/>
  </r>
  <r>
    <n v="12"/>
    <n v="2018"/>
    <x v="10"/>
    <x v="491"/>
    <s v="UNIDAD FUNCIONAL INTERNACION HOSPITALIZA"/>
    <x v="491"/>
    <s v="Subsidiado"/>
    <n v="15405836"/>
  </r>
  <r>
    <n v="12"/>
    <n v="2018"/>
    <x v="10"/>
    <x v="133"/>
    <s v="UNIDAD FUNCIONAL INTERNACION HOSPITALIZA"/>
    <x v="133"/>
    <s v="Subsidiado"/>
    <n v="918218"/>
  </r>
  <r>
    <n v="12"/>
    <n v="2018"/>
    <x v="10"/>
    <x v="779"/>
    <s v="UNIDAD FUNCIONAL INTERNACION HOSPITALIZA"/>
    <x v="778"/>
    <s v="Subsidiado"/>
    <n v="435080671"/>
  </r>
  <r>
    <n v="12"/>
    <n v="2018"/>
    <x v="10"/>
    <x v="753"/>
    <s v="UNIDAD FUNCIONAL INTERNACION HOSPITALIZA"/>
    <x v="752"/>
    <s v="Subsidiado"/>
    <n v="948971114"/>
  </r>
  <r>
    <n v="12"/>
    <n v="2018"/>
    <x v="10"/>
    <x v="1250"/>
    <s v="UNIDAD FUNCIONAL INTERNACION HOSPITALIZA"/>
    <x v="1242"/>
    <s v="Subsidiado"/>
    <n v="18613829"/>
  </r>
  <r>
    <n v="12"/>
    <n v="2018"/>
    <x v="10"/>
    <x v="1150"/>
    <s v="UNIDAD FUNCIONAL INTERNACION HOSPITALIZA"/>
    <x v="1143"/>
    <s v="Subsidiado"/>
    <n v="16718307"/>
  </r>
  <r>
    <n v="12"/>
    <n v="2018"/>
    <x v="10"/>
    <x v="1251"/>
    <s v="UNIDAD FUNCIONAL INTERNACION HOSPITALIZA"/>
    <x v="1243"/>
    <s v="Subsidiado"/>
    <n v="1034147750"/>
  </r>
  <r>
    <n v="12"/>
    <n v="2018"/>
    <x v="21"/>
    <x v="577"/>
    <s v="UNIDAD FUNCIONAL DE APOYO TERAPEUTICO"/>
    <x v="577"/>
    <s v="Subsidiado"/>
    <n v="56000"/>
  </r>
  <r>
    <n v="12"/>
    <n v="2018"/>
    <x v="21"/>
    <x v="131"/>
    <s v="UNIDAD FUNCIONAL DE APOYO TERAPEUTICO"/>
    <x v="131"/>
    <s v="Subsidiado"/>
    <n v="13800"/>
  </r>
  <r>
    <n v="12"/>
    <n v="2018"/>
    <x v="11"/>
    <x v="13"/>
    <s v="UNIDAD FUNCIONAL DE APOYO TERAPEUTICO"/>
    <x v="13"/>
    <s v="Subsidiado"/>
    <n v="2543922"/>
  </r>
  <r>
    <n v="12"/>
    <n v="2018"/>
    <x v="11"/>
    <x v="800"/>
    <s v="UNIDAD FUNCIONAL DE APOYO TERAPEUTICO"/>
    <x v="799"/>
    <s v="Subsidiado"/>
    <n v="1013065"/>
  </r>
  <r>
    <n v="12"/>
    <n v="2018"/>
    <x v="11"/>
    <x v="967"/>
    <s v="UNIDAD FUNCIONAL DE APOYO TERAPEUTICO"/>
    <x v="965"/>
    <s v="Subsidiado"/>
    <n v="21548532"/>
  </r>
  <r>
    <n v="12"/>
    <n v="2018"/>
    <x v="11"/>
    <x v="689"/>
    <s v="UNIDAD FUNCIONAL DE APOYO TERAPEUTICO"/>
    <x v="689"/>
    <s v="Subsidiado"/>
    <n v="3220541"/>
  </r>
  <r>
    <n v="12"/>
    <n v="2018"/>
    <x v="12"/>
    <x v="55"/>
    <s v="CONTRATOS CAPITADOS P PUBLICO"/>
    <x v="55"/>
    <s v="Subsidiado"/>
    <n v="191274287"/>
  </r>
  <r>
    <n v="12"/>
    <n v="2018"/>
    <x v="12"/>
    <x v="1162"/>
    <s v="CONTRATOS CAPITADOS P PUBLICO"/>
    <x v="1155"/>
    <s v="Subsidiado"/>
    <n v="66871525"/>
  </r>
  <r>
    <n v="12"/>
    <n v="2018"/>
    <x v="13"/>
    <x v="38"/>
    <s v="UNIDAD FUNCIONAL D CONSULTA EXT"/>
    <x v="38"/>
    <s v="Subsidiado"/>
    <n v="114640826"/>
  </r>
  <r>
    <n v="12"/>
    <n v="2018"/>
    <x v="13"/>
    <x v="421"/>
    <s v="UNIDAD FUNCIONAL D CONSULTA EXT"/>
    <x v="421"/>
    <s v="Subsidiado"/>
    <n v="4925700"/>
  </r>
  <r>
    <n v="12"/>
    <n v="2018"/>
    <x v="13"/>
    <x v="33"/>
    <s v="UNIDAD FUNCIONAL D CONSULTA EXT"/>
    <x v="33"/>
    <s v="Subsidiado"/>
    <n v="5876983"/>
  </r>
  <r>
    <n v="12"/>
    <n v="2018"/>
    <x v="14"/>
    <x v="527"/>
    <s v="OBLIGACIONES PENDIENTES Y CONOCIDAS"/>
    <x v="527"/>
    <s v="Subsidiado"/>
    <n v="-2384450"/>
  </r>
  <r>
    <n v="12"/>
    <n v="2018"/>
    <x v="14"/>
    <x v="1252"/>
    <s v="OBLIGACIONES PENDIENTES Y CONOCIDAS"/>
    <x v="1244"/>
    <s v="Subsidiado"/>
    <n v="-12186.6"/>
  </r>
  <r>
    <n v="12"/>
    <n v="2018"/>
    <x v="14"/>
    <x v="542"/>
    <s v="OBLIGACIONES PENDIENTES Y CONOCIDAS"/>
    <x v="542"/>
    <s v="Subsidiado"/>
    <n v="310271098.80000001"/>
  </r>
  <r>
    <n v="12"/>
    <n v="2018"/>
    <x v="14"/>
    <x v="349"/>
    <s v="OBLIGACIONES PENDIENTES Y CONOCIDAS"/>
    <x v="349"/>
    <s v="Subsidiado"/>
    <n v="-8824063"/>
  </r>
  <r>
    <n v="12"/>
    <n v="2018"/>
    <x v="14"/>
    <x v="176"/>
    <s v="OBLIGACIONES PENDIENTES Y CONOCIDAS"/>
    <x v="176"/>
    <s v="Subsidiado"/>
    <n v="705003317.42999995"/>
  </r>
  <r>
    <n v="12"/>
    <n v="2018"/>
    <x v="14"/>
    <x v="1169"/>
    <s v="OBLIGACIONES PENDIENTES Y CONOCIDAS"/>
    <x v="1162"/>
    <s v="Subsidiado"/>
    <n v="-113892523"/>
  </r>
  <r>
    <n v="12"/>
    <n v="2018"/>
    <x v="0"/>
    <x v="635"/>
    <s v="OTROS P PUBLICO"/>
    <x v="635"/>
    <s v="Subsidiado"/>
    <n v="420000"/>
  </r>
  <r>
    <n v="12"/>
    <n v="2018"/>
    <x v="0"/>
    <x v="329"/>
    <s v="OTROS P PUBLICO"/>
    <x v="329"/>
    <s v="Subsidiado"/>
    <n v="1619950"/>
  </r>
  <r>
    <n v="12"/>
    <n v="2018"/>
    <x v="28"/>
    <x v="493"/>
    <s v="OTROS P PRIVADO"/>
    <x v="493"/>
    <s v="Subsidiado"/>
    <n v="793050"/>
  </r>
  <r>
    <n v="12"/>
    <n v="2018"/>
    <x v="1"/>
    <x v="209"/>
    <s v="NEONATAL P PRIVADO"/>
    <x v="209"/>
    <s v="Subsidiado"/>
    <n v="2450150"/>
  </r>
  <r>
    <n v="12"/>
    <n v="2018"/>
    <x v="2"/>
    <x v="960"/>
    <s v="UNIDAD FUNC DE CONSULTA EXT"/>
    <x v="958"/>
    <s v="Subsidiado"/>
    <n v="38331386"/>
  </r>
  <r>
    <n v="12"/>
    <n v="2018"/>
    <x v="4"/>
    <x v="101"/>
    <s v="UNIDAD FUNC DE CONSULTA EXT"/>
    <x v="101"/>
    <s v="Subsidiado"/>
    <n v="210274638"/>
  </r>
  <r>
    <n v="12"/>
    <n v="2018"/>
    <x v="23"/>
    <x v="1066"/>
    <s v="UNIDAD FUNCIONAL DE APOYO TERAPEUTICO"/>
    <x v="1063"/>
    <s v="Subsidiado"/>
    <n v="11805440"/>
  </r>
  <r>
    <n v="12"/>
    <n v="2018"/>
    <x v="7"/>
    <x v="12"/>
    <s v="UNIDAD FUNCIONAL QUIROFANO Y SALA DE PAR"/>
    <x v="12"/>
    <s v="Subsidiado"/>
    <n v="16642245"/>
  </r>
  <r>
    <n v="12"/>
    <n v="2018"/>
    <x v="9"/>
    <x v="746"/>
    <s v="UNIDAD FUNCIONAL HOSP E INTERNACION"/>
    <x v="745"/>
    <s v="Subsidiado"/>
    <n v="18836637"/>
  </r>
  <r>
    <n v="12"/>
    <n v="2018"/>
    <x v="9"/>
    <x v="282"/>
    <s v="UNIDAD FUNCIONAL HOSP E INTERNACION"/>
    <x v="282"/>
    <s v="Subsidiado"/>
    <n v="3770075"/>
  </r>
  <r>
    <n v="12"/>
    <n v="2018"/>
    <x v="35"/>
    <x v="1253"/>
    <s v="UNIDAD FUNCIONAL DE CONS EXTERNA"/>
    <x v="1245"/>
    <s v="Subsidiado"/>
    <n v="32400"/>
  </r>
  <r>
    <n v="12"/>
    <n v="2018"/>
    <x v="10"/>
    <x v="333"/>
    <s v="UNIDAD FUNCIONAL INTERNACION HOSPITALIZA"/>
    <x v="333"/>
    <s v="Subsidiado"/>
    <n v="118569853"/>
  </r>
  <r>
    <n v="12"/>
    <n v="2018"/>
    <x v="10"/>
    <x v="1252"/>
    <s v="UNIDAD FUNCIONAL INTERNACION HOSPITALIZA"/>
    <x v="1244"/>
    <s v="Subsidiado"/>
    <n v="1115173"/>
  </r>
  <r>
    <n v="12"/>
    <n v="2018"/>
    <x v="10"/>
    <x v="1254"/>
    <s v="UNIDAD FUNCIONAL INTERNACION HOSPITALIZA"/>
    <x v="1246"/>
    <s v="Subsidiado"/>
    <n v="40701000"/>
  </r>
  <r>
    <n v="12"/>
    <n v="2018"/>
    <x v="10"/>
    <x v="1255"/>
    <s v="UNIDAD FUNCIONAL INTERNACION HOSPITALIZA"/>
    <x v="1247"/>
    <s v="Subsidiado"/>
    <n v="8052485"/>
  </r>
  <r>
    <n v="12"/>
    <n v="2018"/>
    <x v="10"/>
    <x v="1256"/>
    <s v="UNIDAD FUNCIONAL INTERNACION HOSPITALIZA"/>
    <x v="1248"/>
    <s v="Subsidiado"/>
    <n v="61508615"/>
  </r>
  <r>
    <n v="12"/>
    <n v="2018"/>
    <x v="10"/>
    <x v="1209"/>
    <s v="UNIDAD FUNCIONAL INTERNACION HOSPITALIZA"/>
    <x v="1201"/>
    <s v="Subsidiado"/>
    <n v="639354"/>
  </r>
  <r>
    <n v="12"/>
    <n v="2018"/>
    <x v="10"/>
    <x v="220"/>
    <s v="UNIDAD FUNCIONAL INTERNACION HOSPITALIZA"/>
    <x v="220"/>
    <s v="Subsidiado"/>
    <n v="249561398"/>
  </r>
  <r>
    <n v="12"/>
    <n v="2018"/>
    <x v="10"/>
    <x v="607"/>
    <s v="UNIDAD FUNCIONAL INTERNACION HOSPITALIZA"/>
    <x v="607"/>
    <s v="Subsidiado"/>
    <n v="1678994"/>
  </r>
  <r>
    <n v="12"/>
    <n v="2018"/>
    <x v="10"/>
    <x v="1257"/>
    <s v="UNIDAD FUNCIONAL INTERNACION HOSPITALIZA"/>
    <x v="1249"/>
    <s v="Subsidiado"/>
    <n v="3680436"/>
  </r>
  <r>
    <n v="12"/>
    <n v="2018"/>
    <x v="10"/>
    <x v="573"/>
    <s v="UNIDAD FUNCIONAL INTERNACION HOSPITALIZA"/>
    <x v="573"/>
    <s v="Subsidiado"/>
    <n v="53359053"/>
  </r>
  <r>
    <n v="12"/>
    <n v="2018"/>
    <x v="10"/>
    <x v="513"/>
    <s v="UNIDAD FUNCIONAL INTERNACION HOSPITALIZA"/>
    <x v="513"/>
    <s v="Subsidiado"/>
    <n v="123551650"/>
  </r>
  <r>
    <n v="12"/>
    <n v="2018"/>
    <x v="10"/>
    <x v="1258"/>
    <s v="UNIDAD FUNCIONAL INTERNACION HOSPITALIZA"/>
    <x v="1250"/>
    <s v="Subsidiado"/>
    <n v="123630000"/>
  </r>
  <r>
    <n v="12"/>
    <n v="2018"/>
    <x v="10"/>
    <x v="1259"/>
    <s v="UNIDAD FUNCIONAL INTERNACION HOSPITALIZA"/>
    <x v="1251"/>
    <s v="Subsidiado"/>
    <n v="438413979"/>
  </r>
  <r>
    <n v="12"/>
    <n v="2018"/>
    <x v="21"/>
    <x v="248"/>
    <s v="UNIDAD FUNCIONAL DE APOYO TERAPEUTICO"/>
    <x v="248"/>
    <s v="Subsidiado"/>
    <n v="31000"/>
  </r>
  <r>
    <n v="12"/>
    <n v="2018"/>
    <x v="21"/>
    <x v="491"/>
    <s v="UNIDAD FUNCIONAL DE APOYO TERAPEUTICO"/>
    <x v="491"/>
    <s v="Subsidiado"/>
    <n v="13800"/>
  </r>
  <r>
    <n v="12"/>
    <n v="2018"/>
    <x v="11"/>
    <x v="2"/>
    <s v="UNIDAD FUNCIONAL DE APOYO TERAPEUTICO"/>
    <x v="2"/>
    <s v="Subsidiado"/>
    <n v="24247"/>
  </r>
  <r>
    <n v="12"/>
    <n v="2018"/>
    <x v="11"/>
    <x v="907"/>
    <s v="UNIDAD FUNCIONAL DE APOYO TERAPEUTICO"/>
    <x v="905"/>
    <s v="Subsidiado"/>
    <n v="628188"/>
  </r>
  <r>
    <n v="12"/>
    <n v="2018"/>
    <x v="11"/>
    <x v="1260"/>
    <s v="UNIDAD FUNCIONAL DE APOYO TERAPEUTICO"/>
    <x v="1252"/>
    <s v="Subsidiado"/>
    <n v="9536929"/>
  </r>
  <r>
    <n v="12"/>
    <n v="2018"/>
    <x v="11"/>
    <x v="135"/>
    <s v="UNIDAD FUNCIONAL DE APOYO TERAPEUTICO"/>
    <x v="135"/>
    <s v="Subsidiado"/>
    <n v="623118042"/>
  </r>
  <r>
    <n v="12"/>
    <n v="2018"/>
    <x v="11"/>
    <x v="1154"/>
    <s v="UNIDAD FUNCIONAL DE APOYO TERAPEUTICO"/>
    <x v="1147"/>
    <s v="Subsidiado"/>
    <n v="1246212"/>
  </r>
  <r>
    <n v="12"/>
    <n v="2018"/>
    <x v="11"/>
    <x v="686"/>
    <s v="UNIDAD FUNCIONAL DE APOYO TERAPEUTICO"/>
    <x v="686"/>
    <s v="Subsidiado"/>
    <n v="25260570"/>
  </r>
  <r>
    <n v="12"/>
    <n v="2018"/>
    <x v="13"/>
    <x v="223"/>
    <s v="UNIDAD FUNCIONAL D CONSULTA EXT"/>
    <x v="223"/>
    <s v="Subsidiado"/>
    <n v="371800"/>
  </r>
  <r>
    <n v="12"/>
    <n v="2018"/>
    <x v="13"/>
    <x v="199"/>
    <s v="UNIDAD FUNCIONAL D CONSULTA EXT"/>
    <x v="199"/>
    <s v="Subsidiado"/>
    <n v="28179"/>
  </r>
  <r>
    <n v="12"/>
    <n v="2018"/>
    <x v="13"/>
    <x v="520"/>
    <s v="UNIDAD FUNCIONAL D CONSULTA EXT"/>
    <x v="520"/>
    <s v="Subsidiado"/>
    <n v="3240698"/>
  </r>
  <r>
    <n v="12"/>
    <n v="2018"/>
    <x v="13"/>
    <x v="156"/>
    <s v="UNIDAD FUNCIONAL D CONSULTA EXT"/>
    <x v="156"/>
    <s v="Subsidiado"/>
    <n v="4419831"/>
  </r>
  <r>
    <n v="12"/>
    <n v="2018"/>
    <x v="13"/>
    <x v="1144"/>
    <s v="UNIDAD FUNCIONAL D CONSULTA EXT"/>
    <x v="1137"/>
    <s v="Subsidiado"/>
    <n v="13200000"/>
  </r>
  <r>
    <n v="12"/>
    <n v="2018"/>
    <x v="14"/>
    <x v="355"/>
    <s v="OBLIGACIONES PENDIENTES Y CONOCIDAS"/>
    <x v="355"/>
    <s v="Subsidiado"/>
    <n v="2152658.5"/>
  </r>
  <r>
    <n v="12"/>
    <n v="2018"/>
    <x v="14"/>
    <x v="884"/>
    <s v="OBLIGACIONES PENDIENTES Y CONOCIDAS"/>
    <x v="882"/>
    <s v="Subsidiado"/>
    <n v="74357426.5"/>
  </r>
  <r>
    <n v="12"/>
    <n v="2018"/>
    <x v="14"/>
    <x v="1214"/>
    <s v="OBLIGACIONES PENDIENTES Y CONOCIDAS"/>
    <x v="1206"/>
    <s v="Subsidiado"/>
    <n v="347241.62"/>
  </r>
  <r>
    <n v="12"/>
    <n v="2018"/>
    <x v="14"/>
    <x v="392"/>
    <s v="OBLIGACIONES PENDIENTES Y CONOCIDAS"/>
    <x v="392"/>
    <s v="Subsidiado"/>
    <n v="-404760"/>
  </r>
  <r>
    <n v="12"/>
    <n v="2018"/>
    <x v="34"/>
    <x v="1065"/>
    <s v="CARDIOVASCULARES P PRIVADO"/>
    <x v="1062"/>
    <s v="Subsidiado"/>
    <n v="2005601"/>
  </r>
  <r>
    <n v="12"/>
    <n v="2018"/>
    <x v="28"/>
    <x v="462"/>
    <s v="OTROS P PRIVADO"/>
    <x v="462"/>
    <s v="Subsidiado"/>
    <n v="1923930"/>
  </r>
  <r>
    <n v="12"/>
    <n v="2018"/>
    <x v="2"/>
    <x v="920"/>
    <s v="UNIDAD FUNC DE CONSULTA EXT"/>
    <x v="918"/>
    <s v="Subsidiado"/>
    <n v="211909657"/>
  </r>
  <r>
    <n v="12"/>
    <n v="2018"/>
    <x v="2"/>
    <x v="43"/>
    <s v="UNIDAD FUNC DE CONSULTA EXT"/>
    <x v="43"/>
    <s v="Subsidiado"/>
    <n v="14009707"/>
  </r>
  <r>
    <n v="12"/>
    <n v="2018"/>
    <x v="2"/>
    <x v="1261"/>
    <s v="UNIDAD FUNC DE CONSULTA EXT"/>
    <x v="1253"/>
    <s v="Subsidiado"/>
    <n v="2926673948"/>
  </r>
  <r>
    <n v="12"/>
    <n v="2018"/>
    <x v="23"/>
    <x v="883"/>
    <s v="UNIDAD FUNCIONAL DE APOYO TERAPEUTICO"/>
    <x v="881"/>
    <s v="Subsidiado"/>
    <n v="42382845"/>
  </r>
  <r>
    <n v="12"/>
    <n v="2018"/>
    <x v="16"/>
    <x v="67"/>
    <s v="UNIDAD FUNCIONAL HOSP E INTERNACION"/>
    <x v="67"/>
    <s v="Subsidiado"/>
    <n v="422556"/>
  </r>
  <r>
    <n v="12"/>
    <n v="2018"/>
    <x v="18"/>
    <x v="97"/>
    <s v="UNIDAD FUNCIONAL DE APOYO DIAGNOSTICO"/>
    <x v="97"/>
    <s v="Subsidiado"/>
    <n v="1013942"/>
  </r>
  <r>
    <n v="12"/>
    <n v="2018"/>
    <x v="5"/>
    <x v="1262"/>
    <s v="UNIDAD FUNCIONAL DE APOYO TERAPEUTICO"/>
    <x v="1254"/>
    <s v="Subsidiado"/>
    <n v="46327429"/>
  </r>
  <r>
    <n v="12"/>
    <n v="2018"/>
    <x v="6"/>
    <x v="586"/>
    <s v="UNIDAD FUNCIONAL DE APOYO DIAGNOSTICO"/>
    <x v="586"/>
    <s v="Subsidiado"/>
    <n v="122000"/>
  </r>
  <r>
    <n v="12"/>
    <n v="2018"/>
    <x v="6"/>
    <x v="313"/>
    <s v="UNIDAD FUNCIONAL DE APOYO DIAGNOSTICO"/>
    <x v="313"/>
    <s v="Subsidiado"/>
    <n v="1184785"/>
  </r>
  <r>
    <n v="12"/>
    <n v="2018"/>
    <x v="7"/>
    <x v="522"/>
    <s v="UNIDAD FUNCIONAL QUIROFANO Y SALA DE PAR"/>
    <x v="522"/>
    <s v="Subsidiado"/>
    <n v="92590"/>
  </r>
  <r>
    <n v="12"/>
    <n v="2018"/>
    <x v="7"/>
    <x v="539"/>
    <s v="UNIDAD FUNCIONAL QUIROFANO Y SALA DE PAR"/>
    <x v="539"/>
    <s v="Subsidiado"/>
    <n v="2015160"/>
  </r>
  <r>
    <n v="12"/>
    <n v="2018"/>
    <x v="8"/>
    <x v="349"/>
    <s v="UNIDAD FUNCIONAL DE APOYO TERAPEUTICO"/>
    <x v="349"/>
    <s v="Subsidiado"/>
    <n v="246000"/>
  </r>
  <r>
    <n v="12"/>
    <n v="2018"/>
    <x v="9"/>
    <x v="286"/>
    <s v="UNIDAD FUNCIONAL HOSP E INTERNACION"/>
    <x v="286"/>
    <s v="Subsidiado"/>
    <n v="9465917"/>
  </r>
  <r>
    <n v="12"/>
    <n v="2018"/>
    <x v="9"/>
    <x v="1001"/>
    <s v="UNIDAD FUNCIONAL HOSP E INTERNACION"/>
    <x v="999"/>
    <s v="Subsidiado"/>
    <n v="752450"/>
  </r>
  <r>
    <n v="12"/>
    <n v="2018"/>
    <x v="9"/>
    <x v="1120"/>
    <s v="UNIDAD FUNCIONAL HOSP E INTERNACION"/>
    <x v="400"/>
    <s v="Subsidiado"/>
    <n v="884125"/>
  </r>
  <r>
    <n v="12"/>
    <n v="2018"/>
    <x v="9"/>
    <x v="1123"/>
    <s v="UNIDAD FUNCIONAL HOSP E INTERNACION"/>
    <x v="1116"/>
    <s v="Subsidiado"/>
    <n v="920100"/>
  </r>
  <r>
    <n v="12"/>
    <n v="2018"/>
    <x v="9"/>
    <x v="225"/>
    <s v="UNIDAD FUNCIONAL HOSP E INTERNACION"/>
    <x v="225"/>
    <s v="Subsidiado"/>
    <n v="148515"/>
  </r>
  <r>
    <n v="12"/>
    <n v="2018"/>
    <x v="10"/>
    <x v="1263"/>
    <s v="UNIDAD FUNCIONAL INTERNACION HOSPITALIZA"/>
    <x v="1255"/>
    <s v="Subsidiado"/>
    <n v="53893170"/>
  </r>
  <r>
    <n v="12"/>
    <n v="2018"/>
    <x v="10"/>
    <x v="1264"/>
    <s v="UNIDAD FUNCIONAL INTERNACION HOSPITALIZA"/>
    <x v="1256"/>
    <s v="Subsidiado"/>
    <n v="4426407"/>
  </r>
  <r>
    <n v="12"/>
    <n v="2018"/>
    <x v="10"/>
    <x v="1265"/>
    <s v="UNIDAD FUNCIONAL INTERNACION HOSPITALIZA"/>
    <x v="1257"/>
    <s v="Subsidiado"/>
    <n v="1978839"/>
  </r>
  <r>
    <n v="12"/>
    <n v="2018"/>
    <x v="10"/>
    <x v="1266"/>
    <s v="UNIDAD FUNCIONAL INTERNACION HOSPITALIZA"/>
    <x v="1258"/>
    <s v="Subsidiado"/>
    <n v="4364269"/>
  </r>
  <r>
    <n v="12"/>
    <n v="2018"/>
    <x v="10"/>
    <x v="443"/>
    <s v="UNIDAD FUNCIONAL INTERNACION HOSPITALIZA"/>
    <x v="443"/>
    <s v="Subsidiado"/>
    <n v="4077975"/>
  </r>
  <r>
    <n v="12"/>
    <n v="2018"/>
    <x v="10"/>
    <x v="1267"/>
    <s v="UNIDAD FUNCIONAL INTERNACION HOSPITALIZA"/>
    <x v="1259"/>
    <s v="Subsidiado"/>
    <n v="8069217"/>
  </r>
  <r>
    <n v="12"/>
    <n v="2018"/>
    <x v="10"/>
    <x v="262"/>
    <s v="UNIDAD FUNCIONAL INTERNACION HOSPITALIZA"/>
    <x v="262"/>
    <s v="Subsidiado"/>
    <n v="932369307"/>
  </r>
  <r>
    <n v="12"/>
    <n v="2018"/>
    <x v="10"/>
    <x v="1268"/>
    <s v="UNIDAD FUNCIONAL INTERNACION HOSPITALIZA"/>
    <x v="1260"/>
    <s v="Subsidiado"/>
    <n v="91004767"/>
  </r>
  <r>
    <n v="12"/>
    <n v="2018"/>
    <x v="11"/>
    <x v="47"/>
    <s v="UNIDAD FUNCIONAL DE APOYO TERAPEUTICO"/>
    <x v="47"/>
    <s v="Subsidiado"/>
    <n v="507209292"/>
  </r>
  <r>
    <n v="12"/>
    <n v="2018"/>
    <x v="11"/>
    <x v="803"/>
    <s v="UNIDAD FUNCIONAL DE APOYO TERAPEUTICO"/>
    <x v="802"/>
    <s v="Subsidiado"/>
    <n v="4754637"/>
  </r>
  <r>
    <n v="12"/>
    <n v="2018"/>
    <x v="11"/>
    <x v="1190"/>
    <s v="UNIDAD FUNCIONAL DE APOYO TERAPEUTICO"/>
    <x v="400"/>
    <s v="Subsidiado"/>
    <n v="67581"/>
  </r>
  <r>
    <n v="12"/>
    <n v="2018"/>
    <x v="11"/>
    <x v="1028"/>
    <s v="UNIDAD FUNCIONAL DE APOYO TERAPEUTICO"/>
    <x v="1026"/>
    <s v="Subsidiado"/>
    <n v="1099"/>
  </r>
  <r>
    <n v="12"/>
    <n v="2018"/>
    <x v="12"/>
    <x v="785"/>
    <s v="CONTRATOS CAPITADOS P PUBLICO"/>
    <x v="784"/>
    <s v="Subsidiado"/>
    <n v="115472698"/>
  </r>
  <r>
    <n v="12"/>
    <n v="2018"/>
    <x v="13"/>
    <x v="154"/>
    <s v="UNIDAD FUNCIONAL D CONSULTA EXT"/>
    <x v="154"/>
    <s v="Subsidiado"/>
    <n v="240000"/>
  </r>
  <r>
    <n v="12"/>
    <n v="2018"/>
    <x v="14"/>
    <x v="186"/>
    <s v="OBLIGACIONES PENDIENTES Y CONOCIDAS"/>
    <x v="186"/>
    <s v="Subsidiado"/>
    <n v="12856998.1"/>
  </r>
  <r>
    <n v="12"/>
    <n v="2018"/>
    <x v="14"/>
    <x v="747"/>
    <s v="OBLIGACIONES PENDIENTES Y CONOCIDAS"/>
    <x v="746"/>
    <s v="Subsidiado"/>
    <n v="-3667200"/>
  </r>
  <r>
    <n v="12"/>
    <n v="2018"/>
    <x v="14"/>
    <x v="245"/>
    <s v="OBLIGACIONES PENDIENTES Y CONOCIDAS"/>
    <x v="245"/>
    <s v="Subsidiado"/>
    <n v="-52390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3">
  <r>
    <x v="0"/>
    <x v="0"/>
    <n v="0.5"/>
    <n v="900453278"/>
  </r>
  <r>
    <x v="0"/>
    <x v="0"/>
    <n v="199899.75"/>
    <n v="823003317"/>
  </r>
  <r>
    <x v="0"/>
    <x v="0"/>
    <n v="200232.8"/>
    <n v="900237812"/>
  </r>
  <r>
    <x v="0"/>
    <x v="0"/>
    <n v="424000"/>
    <n v="900472857"/>
  </r>
  <r>
    <x v="0"/>
    <x v="0"/>
    <n v="712746"/>
    <n v="900372739"/>
  </r>
  <r>
    <x v="0"/>
    <x v="0"/>
    <n v="731046"/>
    <n v="806007650"/>
  </r>
  <r>
    <x v="0"/>
    <x v="0"/>
    <n v="1237027.2"/>
    <n v="900450008"/>
  </r>
  <r>
    <x v="0"/>
    <x v="0"/>
    <n v="1599313.24"/>
    <n v="802013835"/>
  </r>
  <r>
    <x v="0"/>
    <x v="0"/>
    <n v="2363217"/>
    <n v="800074112"/>
  </r>
  <r>
    <x v="0"/>
    <x v="0"/>
    <n v="4220489"/>
    <n v="900164946"/>
  </r>
  <r>
    <x v="0"/>
    <x v="0"/>
    <n v="4676408"/>
    <n v="900697151"/>
  </r>
  <r>
    <x v="0"/>
    <x v="0"/>
    <n v="5209599.2"/>
    <n v="900468210"/>
  </r>
  <r>
    <x v="0"/>
    <x v="0"/>
    <n v="6471467"/>
    <n v="900464901"/>
  </r>
  <r>
    <x v="0"/>
    <x v="0"/>
    <n v="8130049"/>
    <n v="900761401"/>
  </r>
  <r>
    <x v="0"/>
    <x v="0"/>
    <n v="10544321"/>
    <n v="900803163"/>
  </r>
  <r>
    <x v="0"/>
    <x v="0"/>
    <n v="10795863.6"/>
    <n v="900085612"/>
  </r>
  <r>
    <x v="0"/>
    <x v="0"/>
    <n v="22467343"/>
    <n v="900957660"/>
  </r>
  <r>
    <x v="0"/>
    <x v="0"/>
    <n v="25647578"/>
    <n v="900743663"/>
  </r>
  <r>
    <x v="0"/>
    <x v="0"/>
    <n v="29121260"/>
    <n v="900412760"/>
  </r>
  <r>
    <x v="0"/>
    <x v="0"/>
    <n v="30944096"/>
    <n v="900603334"/>
  </r>
  <r>
    <x v="0"/>
    <x v="0"/>
    <n v="1883801"/>
    <n v="819002176"/>
  </r>
  <r>
    <x v="0"/>
    <x v="0"/>
    <n v="111862207.90000001"/>
    <n v="823004881"/>
  </r>
  <r>
    <x v="0"/>
    <x v="1"/>
    <n v="279441965.19"/>
    <n v="900465319"/>
  </r>
  <r>
    <x v="0"/>
    <x v="1"/>
    <n v="4885318944.9207001"/>
    <n v="900465319"/>
  </r>
  <r>
    <x v="0"/>
    <x v="1"/>
    <n v="4350000000"/>
    <n v="900520510"/>
  </r>
  <r>
    <x v="0"/>
    <x v="1"/>
    <n v="2145889713.1815"/>
    <n v="800194798"/>
  </r>
  <r>
    <x v="0"/>
    <x v="1"/>
    <n v="2443986890.5221004"/>
    <n v="824001041"/>
  </r>
  <r>
    <x v="0"/>
    <x v="1"/>
    <n v="1400000000"/>
    <n v="900879006"/>
  </r>
  <r>
    <x v="0"/>
    <x v="1"/>
    <n v="2119535585.7690001"/>
    <n v="900600256"/>
  </r>
  <r>
    <x v="0"/>
    <x v="1"/>
    <n v="1002712556.2048001"/>
    <n v="900423126"/>
  </r>
  <r>
    <x v="0"/>
    <x v="1"/>
    <n v="2430000000"/>
    <n v="901086977"/>
  </r>
  <r>
    <x v="0"/>
    <x v="1"/>
    <n v="1100000000"/>
    <n v="900470909"/>
  </r>
  <r>
    <x v="0"/>
    <x v="1"/>
    <n v="1705497827.7722001"/>
    <n v="892000501"/>
  </r>
  <r>
    <x v="0"/>
    <x v="1"/>
    <n v="877501566.76979995"/>
    <n v="811016192"/>
  </r>
  <r>
    <x v="0"/>
    <x v="1"/>
    <n v="1468388096.3135998"/>
    <n v="812005522"/>
  </r>
  <r>
    <x v="0"/>
    <x v="1"/>
    <n v="1950000000"/>
    <n v="901049966"/>
  </r>
  <r>
    <x v="0"/>
    <x v="1"/>
    <n v="1837567600.6254001"/>
    <n v="802003697"/>
  </r>
  <r>
    <x v="0"/>
    <x v="1"/>
    <n v="1413585046.4819999"/>
    <n v="900174577"/>
  </r>
  <r>
    <x v="0"/>
    <x v="1"/>
    <n v="845535788.67799997"/>
    <n v="900008328"/>
  </r>
  <r>
    <x v="0"/>
    <x v="1"/>
    <n v="885854982.18419993"/>
    <n v="802021332"/>
  </r>
  <r>
    <x v="0"/>
    <x v="1"/>
    <n v="513911631.92180002"/>
    <n v="900272582"/>
  </r>
  <r>
    <x v="0"/>
    <x v="1"/>
    <n v="746034806.49739993"/>
    <n v="892000401"/>
  </r>
  <r>
    <x v="0"/>
    <x v="1"/>
    <n v="730627016.49139988"/>
    <n v="892115010"/>
  </r>
  <r>
    <x v="0"/>
    <x v="1"/>
    <n v="595089766.75259995"/>
    <n v="890108597"/>
  </r>
  <r>
    <x v="0"/>
    <x v="1"/>
    <n v="788056167.43280005"/>
    <n v="900099151"/>
  </r>
  <r>
    <x v="0"/>
    <x v="1"/>
    <n v="643793692.35720015"/>
    <n v="900042103"/>
  </r>
  <r>
    <x v="0"/>
    <x v="1"/>
    <n v="1090841989.9328001"/>
    <n v="900196347"/>
  </r>
  <r>
    <x v="0"/>
    <x v="1"/>
    <n v="673356596.44400001"/>
    <n v="800253167"/>
  </r>
  <r>
    <x v="0"/>
    <x v="1"/>
    <n v="317327988.97240001"/>
    <n v="839000356"/>
  </r>
  <r>
    <x v="0"/>
    <x v="1"/>
    <n v="396047494.3348"/>
    <n v="892399994"/>
  </r>
  <r>
    <x v="0"/>
    <x v="1"/>
    <n v="442545648.94400001"/>
    <n v="900665934"/>
  </r>
  <r>
    <x v="0"/>
    <x v="1"/>
    <n v="898559108.39240003"/>
    <n v="901139193"/>
  </r>
  <r>
    <x v="0"/>
    <x v="1"/>
    <n v="171608087.16940001"/>
    <n v="802009766"/>
  </r>
  <r>
    <x v="0"/>
    <x v="1"/>
    <n v="414658754.03820002"/>
    <n v="892300708"/>
  </r>
  <r>
    <x v="0"/>
    <x v="1"/>
    <n v="446462071.55200005"/>
    <n v="892300979"/>
  </r>
  <r>
    <x v="0"/>
    <x v="1"/>
    <n v="440102285.2198"/>
    <n v="802000909"/>
  </r>
  <r>
    <x v="0"/>
    <x v="1"/>
    <n v="5791539.0455999989"/>
    <n v="860013874"/>
  </r>
  <r>
    <x v="0"/>
    <x v="1"/>
    <n v="317589275.50419998"/>
    <n v="900498069"/>
  </r>
  <r>
    <x v="0"/>
    <x v="1"/>
    <n v="509043549.01260006"/>
    <n v="900213617"/>
  </r>
  <r>
    <x v="0"/>
    <x v="1"/>
    <n v="257155783.23119998"/>
    <n v="800037021"/>
  </r>
  <r>
    <x v="0"/>
    <x v="1"/>
    <n v="12519132.206000002"/>
    <n v="900090247"/>
  </r>
  <r>
    <x v="0"/>
    <x v="1"/>
    <n v="363599964.90299994"/>
    <n v="812007194"/>
  </r>
  <r>
    <x v="0"/>
    <x v="1"/>
    <n v="264854598.40420002"/>
    <n v="891780185"/>
  </r>
  <r>
    <x v="0"/>
    <x v="1"/>
    <n v="327503290.01739997"/>
    <n v="900027397"/>
  </r>
  <r>
    <x v="0"/>
    <x v="1"/>
    <n v="232850787.34539998"/>
    <n v="824002277"/>
  </r>
  <r>
    <x v="0"/>
    <x v="1"/>
    <n v="381293625.42040002"/>
    <n v="900016598"/>
  </r>
  <r>
    <x v="0"/>
    <x v="1"/>
    <n v="310794813.59220004"/>
    <n v="800183943"/>
  </r>
  <r>
    <x v="0"/>
    <x v="1"/>
    <n v="121666548.808"/>
    <n v="900386591"/>
  </r>
  <r>
    <x v="0"/>
    <x v="1"/>
    <n v="14520251.810399996"/>
    <n v="891701664"/>
  </r>
  <r>
    <x v="0"/>
    <x v="1"/>
    <n v="341572050.62400001"/>
    <n v="802016357"/>
  </r>
  <r>
    <x v="0"/>
    <x v="1"/>
    <n v="254099479.928"/>
    <n v="900341526"/>
  </r>
  <r>
    <x v="0"/>
    <x v="1"/>
    <n v="228985317.41680002"/>
    <n v="825003080"/>
  </r>
  <r>
    <x v="0"/>
    <x v="1"/>
    <n v="6179394.8902000021"/>
    <n v="900415382"/>
  </r>
  <r>
    <x v="0"/>
    <x v="1"/>
    <n v="335988705.75760001"/>
    <n v="900540946"/>
  </r>
  <r>
    <x v="0"/>
    <x v="1"/>
    <n v="24090270.143800002"/>
    <n v="900600550"/>
  </r>
  <r>
    <x v="0"/>
    <x v="1"/>
    <n v="161054915.09799999"/>
    <n v="900552539"/>
  </r>
  <r>
    <x v="0"/>
    <x v="1"/>
    <n v="194017533.84299999"/>
    <n v="900112364"/>
  </r>
  <r>
    <x v="0"/>
    <x v="1"/>
    <n v="168164662.26699999"/>
    <n v="899999092"/>
  </r>
  <r>
    <x v="0"/>
    <x v="1"/>
    <n v="358245906.97140002"/>
    <n v="900969772"/>
  </r>
  <r>
    <x v="0"/>
    <x v="1"/>
    <n v="84975008.228599995"/>
    <n v="890212568"/>
  </r>
  <r>
    <x v="0"/>
    <x v="1"/>
    <n v="17823155.992599998"/>
    <n v="832001966"/>
  </r>
  <r>
    <x v="0"/>
    <x v="1"/>
    <n v="248265651.34420002"/>
    <n v="800232059"/>
  </r>
  <r>
    <x v="0"/>
    <x v="1"/>
    <n v="145458651.80559999"/>
    <n v="900187288"/>
  </r>
  <r>
    <x v="0"/>
    <x v="1"/>
    <n v="8729607.3480000012"/>
    <n v="900205591"/>
  </r>
  <r>
    <x v="0"/>
    <x v="1"/>
    <n v="125378354.8444"/>
    <n v="900852997"/>
  </r>
  <r>
    <x v="0"/>
    <x v="1"/>
    <n v="60525708.430599995"/>
    <n v="900196346"/>
  </r>
  <r>
    <x v="0"/>
    <x v="1"/>
    <n v="196188510.49700001"/>
    <n v="812004935"/>
  </r>
  <r>
    <x v="0"/>
    <x v="1"/>
    <n v="4036965.4108000007"/>
    <n v="824000440"/>
  </r>
  <r>
    <x v="0"/>
    <x v="1"/>
    <n v="188593870.0002"/>
    <n v="900214926"/>
  </r>
  <r>
    <x v="0"/>
    <x v="1"/>
    <n v="94180444.276799992"/>
    <n v="900267064"/>
  </r>
  <r>
    <x v="0"/>
    <x v="1"/>
    <n v="65061232.740000002"/>
    <n v="819001483"/>
  </r>
  <r>
    <x v="0"/>
    <x v="1"/>
    <n v="36249957.165799998"/>
    <n v="900136752"/>
  </r>
  <r>
    <x v="0"/>
    <x v="1"/>
    <n v="224291857.87539998"/>
    <n v="900882304"/>
  </r>
  <r>
    <x v="0"/>
    <x v="1"/>
    <n v="65764391.922600001"/>
    <n v="900002780"/>
  </r>
  <r>
    <x v="0"/>
    <x v="1"/>
    <n v="188450255.87080002"/>
    <n v="900449481"/>
  </r>
  <r>
    <x v="0"/>
    <x v="1"/>
    <n v="14281705.649400001"/>
    <n v="860090566"/>
  </r>
  <r>
    <x v="0"/>
    <x v="1"/>
    <n v="5388829.8799999999"/>
    <n v="890112801"/>
  </r>
  <r>
    <x v="0"/>
    <x v="1"/>
    <n v="86934407.194600001"/>
    <n v="890100279"/>
  </r>
  <r>
    <x v="0"/>
    <x v="1"/>
    <n v="5751345.5999999996"/>
    <n v="800119945"/>
  </r>
  <r>
    <x v="0"/>
    <x v="1"/>
    <n v="87080984.236400008"/>
    <n v="890904646"/>
  </r>
  <r>
    <x v="0"/>
    <x v="1"/>
    <n v="7312955.0199999996"/>
    <n v="900378914"/>
  </r>
  <r>
    <x v="0"/>
    <x v="1"/>
    <n v="118463371.2192"/>
    <n v="891780008"/>
  </r>
  <r>
    <x v="0"/>
    <x v="1"/>
    <n v="20203942.620400004"/>
    <n v="823002227"/>
  </r>
  <r>
    <x v="0"/>
    <x v="1"/>
    <n v="149352991.78940001"/>
    <n v="900223749"/>
  </r>
  <r>
    <x v="0"/>
    <x v="1"/>
    <n v="181813677.5546"/>
    <n v="890480135"/>
  </r>
  <r>
    <x v="0"/>
    <x v="1"/>
    <n v="150066585.0124"/>
    <n v="802001084"/>
  </r>
  <r>
    <x v="0"/>
    <x v="1"/>
    <n v="70792625.402799994"/>
    <n v="806016920"/>
  </r>
  <r>
    <x v="0"/>
    <x v="1"/>
    <n v="91046123.497000009"/>
    <n v="802019573"/>
  </r>
  <r>
    <x v="0"/>
    <x v="1"/>
    <n v="38452668.375799999"/>
    <n v="824001252"/>
  </r>
  <r>
    <x v="0"/>
    <x v="1"/>
    <n v="83085291.192399994"/>
    <n v="900177624"/>
  </r>
  <r>
    <x v="0"/>
    <x v="1"/>
    <n v="90129368.953400016"/>
    <n v="802018443"/>
  </r>
  <r>
    <x v="0"/>
    <x v="1"/>
    <n v="12576870.552400002"/>
    <n v="900056127"/>
  </r>
  <r>
    <x v="0"/>
    <x v="1"/>
    <n v="6510079.7104000002"/>
    <n v="812004479"/>
  </r>
  <r>
    <x v="0"/>
    <x v="1"/>
    <n v="121694535.72639999"/>
    <n v="900138649"/>
  </r>
  <r>
    <x v="0"/>
    <x v="1"/>
    <n v="154535943.96520001"/>
    <n v="892280033"/>
  </r>
  <r>
    <x v="0"/>
    <x v="1"/>
    <n v="52403991.3684"/>
    <n v="891855029"/>
  </r>
  <r>
    <x v="0"/>
    <x v="1"/>
    <n v="45627809.876599997"/>
    <n v="901090960"/>
  </r>
  <r>
    <x v="0"/>
    <x v="1"/>
    <n v="88076498.479199991"/>
    <n v="892300175"/>
  </r>
  <r>
    <x v="0"/>
    <x v="1"/>
    <n v="4595180.1826000009"/>
    <n v="825003685"/>
  </r>
  <r>
    <x v="0"/>
    <x v="1"/>
    <n v="73745254.692200005"/>
    <n v="806012426"/>
  </r>
  <r>
    <x v="0"/>
    <x v="1"/>
    <n v="74754977.219999999"/>
    <n v="900016636"/>
  </r>
  <r>
    <x v="0"/>
    <x v="1"/>
    <n v="12996426.045400001"/>
    <n v="900880778"/>
  </r>
  <r>
    <x v="0"/>
    <x v="1"/>
    <n v="54459467.329400003"/>
    <n v="800204153"/>
  </r>
  <r>
    <x v="0"/>
    <x v="1"/>
    <n v="4320757.9562000008"/>
    <n v="812003851"/>
  </r>
  <r>
    <x v="0"/>
    <x v="1"/>
    <n v="59783609.163599998"/>
    <n v="900036695"/>
  </r>
  <r>
    <x v="0"/>
    <x v="1"/>
    <n v="36224921.135199994"/>
    <n v="900437964"/>
  </r>
  <r>
    <x v="0"/>
    <x v="1"/>
    <n v="83908721.364999995"/>
    <n v="802009783"/>
  </r>
  <r>
    <x v="0"/>
    <x v="1"/>
    <n v="38084228.781199999"/>
    <n v="900246954"/>
  </r>
  <r>
    <x v="0"/>
    <x v="1"/>
    <n v="26606817.4848"/>
    <n v="900993679"/>
  </r>
  <r>
    <x v="0"/>
    <x v="1"/>
    <n v="29293526.969000001"/>
    <n v="824005694"/>
  </r>
  <r>
    <x v="0"/>
    <x v="1"/>
    <n v="30286824.108799998"/>
    <n v="891180268"/>
  </r>
  <r>
    <x v="0"/>
    <x v="1"/>
    <n v="21226934.093399998"/>
    <n v="901000449"/>
  </r>
  <r>
    <x v="0"/>
    <x v="1"/>
    <n v="7478426.8733999999"/>
    <n v="892115096"/>
  </r>
  <r>
    <x v="0"/>
    <x v="1"/>
    <n v="32394734.0878"/>
    <n v="822007837"/>
  </r>
  <r>
    <x v="0"/>
    <x v="1"/>
    <n v="129246138.6804"/>
    <n v="900993819"/>
  </r>
  <r>
    <x v="0"/>
    <x v="1"/>
    <n v="64126478.320799999"/>
    <n v="800130625"/>
  </r>
  <r>
    <x v="0"/>
    <x v="1"/>
    <n v="21824219.524800003"/>
    <n v="890480113"/>
  </r>
  <r>
    <x v="0"/>
    <x v="1"/>
    <n v="73302842.316200003"/>
    <n v="806015201"/>
  </r>
  <r>
    <x v="0"/>
    <x v="1"/>
    <n v="11049123.278200001"/>
    <n v="800174123"/>
  </r>
  <r>
    <x v="0"/>
    <x v="1"/>
    <n v="26763281.991600003"/>
    <n v="900823956"/>
  </r>
  <r>
    <x v="0"/>
    <x v="1"/>
    <n v="71251966.720199987"/>
    <n v="822002459"/>
  </r>
  <r>
    <x v="0"/>
    <x v="1"/>
    <n v="24864611.548"/>
    <n v="825001800"/>
  </r>
  <r>
    <x v="0"/>
    <x v="1"/>
    <n v="39567773.753200002"/>
    <n v="819003210"/>
  </r>
  <r>
    <x v="0"/>
    <x v="1"/>
    <n v="7299318.2906000009"/>
    <n v="806001061"/>
  </r>
  <r>
    <x v="0"/>
    <x v="1"/>
    <n v="182103912.6886"/>
    <n v="900601052"/>
  </r>
  <r>
    <x v="0"/>
    <x v="1"/>
    <n v="23357889.193799999"/>
    <n v="830507718"/>
  </r>
  <r>
    <x v="0"/>
    <x v="1"/>
    <n v="62695071.328399993"/>
    <n v="900513306"/>
  </r>
  <r>
    <x v="0"/>
    <x v="1"/>
    <n v="6017778.0432000002"/>
    <n v="890110705"/>
  </r>
  <r>
    <x v="0"/>
    <x v="1"/>
    <n v="10250333.52"/>
    <n v="900025914"/>
  </r>
  <r>
    <x v="0"/>
    <x v="1"/>
    <n v="4665054.3002000004"/>
    <n v="824000426"/>
  </r>
  <r>
    <x v="0"/>
    <x v="1"/>
    <n v="18645336.773000002"/>
    <n v="890102768"/>
  </r>
  <r>
    <x v="0"/>
    <x v="1"/>
    <n v="4041977.4345999993"/>
    <n v="900554086"/>
  </r>
  <r>
    <x v="0"/>
    <x v="1"/>
    <n v="113843388.62819999"/>
    <n v="900269029"/>
  </r>
  <r>
    <x v="0"/>
    <x v="1"/>
    <n v="106949584.00839999"/>
    <n v="830510991"/>
  </r>
  <r>
    <x v="0"/>
    <x v="1"/>
    <n v="12274458.300999999"/>
    <n v="892115009"/>
  </r>
  <r>
    <x v="0"/>
    <x v="1"/>
    <n v="56298109.117599986"/>
    <n v="819002025"/>
  </r>
  <r>
    <x v="0"/>
    <x v="1"/>
    <n v="17643095.604400001"/>
    <n v="890103127"/>
  </r>
  <r>
    <x v="0"/>
    <x v="1"/>
    <n v="89091947.362599999"/>
    <n v="892120115"/>
  </r>
  <r>
    <x v="0"/>
    <x v="1"/>
    <n v="35587909.825999998"/>
    <n v="824005609"/>
  </r>
  <r>
    <x v="0"/>
    <x v="1"/>
    <n v="9299615.5181999989"/>
    <n v="891080015"/>
  </r>
  <r>
    <x v="0"/>
    <x v="1"/>
    <n v="25258994.496399999"/>
    <n v="802017925"/>
  </r>
  <r>
    <x v="0"/>
    <x v="1"/>
    <n v="161527453.0758"/>
    <n v="891079999"/>
  </r>
  <r>
    <x v="0"/>
    <x v="1"/>
    <n v="10258570.42"/>
    <n v="900005955"/>
  </r>
  <r>
    <x v="0"/>
    <x v="1"/>
    <n v="11960286.52"/>
    <n v="900959051"/>
  </r>
  <r>
    <x v="0"/>
    <x v="1"/>
    <n v="27683011.7368"/>
    <n v="819006193"/>
  </r>
  <r>
    <x v="0"/>
    <x v="1"/>
    <n v="8656457.5999999996"/>
    <n v="830120157"/>
  </r>
  <r>
    <x v="0"/>
    <x v="1"/>
    <n v="27485789.226"/>
    <n v="900270453"/>
  </r>
  <r>
    <x v="0"/>
    <x v="1"/>
    <n v="18092234.1908"/>
    <n v="860015536"/>
  </r>
  <r>
    <x v="0"/>
    <x v="1"/>
    <n v="100077741.3846"/>
    <n v="800201726"/>
  </r>
  <r>
    <x v="0"/>
    <x v="1"/>
    <n v="71959723.680600002"/>
    <n v="890303461"/>
  </r>
  <r>
    <x v="0"/>
    <x v="1"/>
    <n v="21695465.321600001"/>
    <n v="900472595"/>
  </r>
  <r>
    <x v="0"/>
    <x v="1"/>
    <n v="51367789.828599997"/>
    <n v="900441355"/>
  </r>
  <r>
    <x v="0"/>
    <x v="1"/>
    <n v="9589664"/>
    <n v="812007222"/>
  </r>
  <r>
    <x v="0"/>
    <x v="1"/>
    <n v="8336611.6581999995"/>
    <n v="813001952"/>
  </r>
  <r>
    <x v="0"/>
    <x v="1"/>
    <n v="6194226.8961999994"/>
    <n v="891180134"/>
  </r>
  <r>
    <x v="0"/>
    <x v="1"/>
    <n v="13246025.146199999"/>
    <n v="900179340"/>
  </r>
  <r>
    <x v="0"/>
    <x v="1"/>
    <n v="46770703.369599998"/>
    <n v="891200240"/>
  </r>
  <r>
    <x v="0"/>
    <x v="1"/>
    <n v="33293619.331000004"/>
    <n v="900520007"/>
  </r>
  <r>
    <x v="0"/>
    <x v="1"/>
    <n v="7004391.8868000004"/>
    <n v="890200500"/>
  </r>
  <r>
    <x v="0"/>
    <x v="1"/>
    <n v="56881428.127999999"/>
    <n v="900623609"/>
  </r>
  <r>
    <x v="0"/>
    <x v="1"/>
    <n v="6678626.9018000001"/>
    <n v="900273552"/>
  </r>
  <r>
    <x v="0"/>
    <x v="1"/>
    <n v="39812003.894599997"/>
    <n v="811046900"/>
  </r>
  <r>
    <x v="0"/>
    <x v="1"/>
    <n v="100416043.33320001"/>
    <n v="900136013"/>
  </r>
  <r>
    <x v="0"/>
    <x v="1"/>
    <n v="22131722.493999999"/>
    <n v="899999123"/>
  </r>
  <r>
    <x v="0"/>
    <x v="1"/>
    <n v="62033520.280200005"/>
    <n v="901106350"/>
  </r>
  <r>
    <x v="0"/>
    <x v="1"/>
    <n v="11547580.707600001"/>
    <n v="899999151"/>
  </r>
  <r>
    <x v="0"/>
    <x v="1"/>
    <n v="12251861.2258"/>
    <n v="900007860"/>
  </r>
  <r>
    <x v="0"/>
    <x v="1"/>
    <n v="18438700"/>
    <n v="802010728"/>
  </r>
  <r>
    <x v="0"/>
    <x v="1"/>
    <n v="26755300.685400002"/>
    <n v="900670459"/>
  </r>
  <r>
    <x v="0"/>
    <x v="1"/>
    <n v="25511457.02"/>
    <n v="900390423"/>
  </r>
  <r>
    <x v="0"/>
    <x v="1"/>
    <n v="25250373.544199999"/>
    <n v="900454409"/>
  </r>
  <r>
    <x v="0"/>
    <x v="1"/>
    <n v="102900000"/>
    <n v="900497022"/>
  </r>
  <r>
    <x v="0"/>
    <x v="1"/>
    <n v="11150268.9802"/>
    <n v="890980757"/>
  </r>
  <r>
    <x v="0"/>
    <x v="1"/>
    <n v="55223574.270199999"/>
    <n v="830124110"/>
  </r>
  <r>
    <x v="0"/>
    <x v="1"/>
    <n v="3239082"/>
    <n v="900990842"/>
  </r>
  <r>
    <x v="0"/>
    <x v="1"/>
    <n v="28222194.369599998"/>
    <n v="900787254"/>
  </r>
  <r>
    <x v="0"/>
    <x v="1"/>
    <n v="1454134"/>
    <n v="823002149"/>
  </r>
  <r>
    <x v="0"/>
    <x v="1"/>
    <n v="21964327.635599997"/>
    <n v="900893311"/>
  </r>
  <r>
    <x v="0"/>
    <x v="1"/>
    <n v="12164261.76"/>
    <n v="800227279"/>
  </r>
  <r>
    <x v="0"/>
    <x v="1"/>
    <n v="10287704.869399998"/>
    <n v="891480000"/>
  </r>
  <r>
    <x v="0"/>
    <x v="1"/>
    <n v="725960"/>
    <n v="832008321"/>
  </r>
  <r>
    <x v="0"/>
    <x v="1"/>
    <n v="720000"/>
    <n v="1052946088"/>
  </r>
  <r>
    <x v="0"/>
    <x v="1"/>
    <n v="29633643.120000001"/>
    <n v="900233294"/>
  </r>
  <r>
    <x v="0"/>
    <x v="1"/>
    <n v="574496"/>
    <n v="800231235"/>
  </r>
  <r>
    <x v="0"/>
    <x v="1"/>
    <n v="15001354.6746"/>
    <n v="900054563"/>
  </r>
  <r>
    <x v="0"/>
    <x v="1"/>
    <n v="14008100"/>
    <n v="804013017"/>
  </r>
  <r>
    <x v="0"/>
    <x v="1"/>
    <n v="13128000"/>
    <n v="900518251"/>
  </r>
  <r>
    <x v="0"/>
    <x v="1"/>
    <n v="69688"/>
    <n v="890906347"/>
  </r>
  <r>
    <x v="1"/>
    <x v="0"/>
    <n v="4885318944.9207001"/>
    <n v="900465319"/>
  </r>
  <r>
    <x v="1"/>
    <x v="0"/>
    <n v="4350000000"/>
    <n v="900520510"/>
  </r>
  <r>
    <x v="1"/>
    <x v="0"/>
    <n v="2145889713.1815"/>
    <n v="800194798"/>
  </r>
  <r>
    <x v="1"/>
    <x v="0"/>
    <n v="2443986890.5221004"/>
    <n v="824001041"/>
  </r>
  <r>
    <x v="1"/>
    <x v="0"/>
    <n v="1400000000"/>
    <n v="900879006"/>
  </r>
  <r>
    <x v="1"/>
    <x v="0"/>
    <n v="2119535585.7690001"/>
    <n v="900600256"/>
  </r>
  <r>
    <x v="1"/>
    <x v="0"/>
    <n v="1002712556.2048001"/>
    <n v="900423126"/>
  </r>
  <r>
    <x v="1"/>
    <x v="0"/>
    <n v="2430000000"/>
    <n v="901086977"/>
  </r>
  <r>
    <x v="1"/>
    <x v="0"/>
    <n v="1100000000"/>
    <n v="900470909"/>
  </r>
  <r>
    <x v="2"/>
    <x v="0"/>
    <n v="1705497827.7722001"/>
    <n v="892000501"/>
  </r>
  <r>
    <x v="2"/>
    <x v="0"/>
    <n v="877501566.76979995"/>
    <n v="811016192"/>
  </r>
  <r>
    <x v="1"/>
    <x v="0"/>
    <n v="1468388096.3135998"/>
    <n v="812005522"/>
  </r>
  <r>
    <x v="1"/>
    <x v="0"/>
    <n v="1950000000"/>
    <n v="901049966"/>
  </r>
  <r>
    <x v="1"/>
    <x v="0"/>
    <n v="1837567600.6254001"/>
    <n v="802003697"/>
  </r>
  <r>
    <x v="1"/>
    <x v="0"/>
    <n v="1413585046.4819999"/>
    <n v="900174577"/>
  </r>
  <r>
    <x v="1"/>
    <x v="0"/>
    <n v="845535788.67799997"/>
    <n v="900008328"/>
  </r>
  <r>
    <x v="1"/>
    <x v="0"/>
    <n v="885854982.18419993"/>
    <n v="802021332"/>
  </r>
  <r>
    <x v="1"/>
    <x v="0"/>
    <n v="513911631.92180002"/>
    <n v="900272582"/>
  </r>
  <r>
    <x v="1"/>
    <x v="0"/>
    <n v="746034806.49739993"/>
    <n v="892000401"/>
  </r>
  <r>
    <x v="2"/>
    <x v="0"/>
    <n v="730627016.49139988"/>
    <n v="892115010"/>
  </r>
  <r>
    <x v="1"/>
    <x v="0"/>
    <n v="595089766.75259995"/>
    <n v="890108597"/>
  </r>
  <r>
    <x v="1"/>
    <x v="0"/>
    <n v="788056167.43280005"/>
    <n v="900099151"/>
  </r>
  <r>
    <x v="2"/>
    <x v="0"/>
    <n v="643793692.35720015"/>
    <n v="900042103"/>
  </r>
  <r>
    <x v="2"/>
    <x v="0"/>
    <n v="1090841989.9328001"/>
    <n v="900196347"/>
  </r>
  <r>
    <x v="2"/>
    <x v="0"/>
    <n v="673356596.44400001"/>
    <n v="800253167"/>
  </r>
  <r>
    <x v="1"/>
    <x v="0"/>
    <n v="317327988.97240001"/>
    <n v="839000356"/>
  </r>
  <r>
    <x v="2"/>
    <x v="0"/>
    <n v="396047494.3348"/>
    <n v="892399994"/>
  </r>
  <r>
    <x v="3"/>
    <x v="0"/>
    <n v="442545648.94400001"/>
    <n v="900665934"/>
  </r>
  <r>
    <x v="4"/>
    <x v="0"/>
    <n v="898559108.39240003"/>
    <n v="901139193"/>
  </r>
  <r>
    <x v="2"/>
    <x v="0"/>
    <n v="171608087.16940001"/>
    <n v="802009766"/>
  </r>
  <r>
    <x v="1"/>
    <x v="0"/>
    <n v="414658754.03820002"/>
    <n v="892300708"/>
  </r>
  <r>
    <x v="1"/>
    <x v="0"/>
    <n v="446462071.55200005"/>
    <n v="892300979"/>
  </r>
  <r>
    <x v="1"/>
    <x v="0"/>
    <n v="440102285.2198"/>
    <n v="802000909"/>
  </r>
  <r>
    <x v="1"/>
    <x v="0"/>
    <n v="5791539.0455999989"/>
    <n v="860013874"/>
  </r>
  <r>
    <x v="1"/>
    <x v="0"/>
    <n v="317589275.50419998"/>
    <n v="900498069"/>
  </r>
  <r>
    <x v="1"/>
    <x v="0"/>
    <n v="509043549.01260006"/>
    <n v="900213617"/>
  </r>
  <r>
    <x v="2"/>
    <x v="0"/>
    <n v="257155783.23119998"/>
    <n v="800037021"/>
  </r>
  <r>
    <x v="1"/>
    <x v="0"/>
    <n v="12519132.206000002"/>
    <n v="900090247"/>
  </r>
  <r>
    <x v="1"/>
    <x v="0"/>
    <n v="363599964.90299994"/>
    <n v="812007194"/>
  </r>
  <r>
    <x v="2"/>
    <x v="0"/>
    <n v="264854598.40420002"/>
    <n v="891780185"/>
  </r>
  <r>
    <x v="1"/>
    <x v="0"/>
    <n v="327503290.01739997"/>
    <n v="900027397"/>
  </r>
  <r>
    <x v="1"/>
    <x v="0"/>
    <n v="232850787.34539998"/>
    <n v="824002277"/>
  </r>
  <r>
    <x v="1"/>
    <x v="0"/>
    <n v="381293625.42040002"/>
    <n v="900016598"/>
  </r>
  <r>
    <x v="1"/>
    <x v="0"/>
    <n v="310794813.59220004"/>
    <n v="800183943"/>
  </r>
  <r>
    <x v="1"/>
    <x v="0"/>
    <n v="121666548.808"/>
    <n v="900386591"/>
  </r>
  <r>
    <x v="1"/>
    <x v="0"/>
    <n v="14520251.810399996"/>
    <n v="891701664"/>
  </r>
  <r>
    <x v="1"/>
    <x v="0"/>
    <n v="341572050.62400001"/>
    <n v="802016357"/>
  </r>
  <r>
    <x v="1"/>
    <x v="0"/>
    <n v="254099479.928"/>
    <n v="900341526"/>
  </r>
  <r>
    <x v="1"/>
    <x v="0"/>
    <n v="228985317.41680002"/>
    <n v="825003080"/>
  </r>
  <r>
    <x v="1"/>
    <x v="0"/>
    <n v="6179394.8902000021"/>
    <n v="900415382"/>
  </r>
  <r>
    <x v="1"/>
    <x v="0"/>
    <n v="335988705.75760001"/>
    <n v="900540946"/>
  </r>
  <r>
    <x v="1"/>
    <x v="0"/>
    <n v="24090270.143800002"/>
    <n v="900600550"/>
  </r>
  <r>
    <x v="1"/>
    <x v="0"/>
    <n v="161054915.09799999"/>
    <n v="900552539"/>
  </r>
  <r>
    <x v="1"/>
    <x v="0"/>
    <n v="194017533.84299999"/>
    <n v="900112364"/>
  </r>
  <r>
    <x v="2"/>
    <x v="0"/>
    <n v="168164662.26699999"/>
    <n v="899999092"/>
  </r>
  <r>
    <x v="1"/>
    <x v="0"/>
    <n v="358245906.97140002"/>
    <n v="900969772"/>
  </r>
  <r>
    <x v="1"/>
    <x v="0"/>
    <n v="84975008.228599995"/>
    <n v="890212568"/>
  </r>
  <r>
    <x v="2"/>
    <x v="0"/>
    <n v="17823155.992599998"/>
    <n v="832001966"/>
  </r>
  <r>
    <x v="1"/>
    <x v="0"/>
    <n v="248265651.34420002"/>
    <n v="800232059"/>
  </r>
  <r>
    <x v="1"/>
    <x v="0"/>
    <n v="145458651.80559999"/>
    <n v="900187288"/>
  </r>
  <r>
    <x v="5"/>
    <x v="0"/>
    <n v="8729607.3480000012"/>
    <n v="900205591"/>
  </r>
  <r>
    <x v="1"/>
    <x v="0"/>
    <n v="125378354.8444"/>
    <n v="900852997"/>
  </r>
  <r>
    <x v="2"/>
    <x v="0"/>
    <n v="60525708.430599995"/>
    <n v="900196346"/>
  </r>
  <r>
    <x v="1"/>
    <x v="0"/>
    <n v="196188510.49700001"/>
    <n v="812004935"/>
  </r>
  <r>
    <x v="6"/>
    <x v="0"/>
    <n v="4036965.4108000007"/>
    <n v="824000440"/>
  </r>
  <r>
    <x v="1"/>
    <x v="0"/>
    <n v="188593870.0002"/>
    <n v="900214926"/>
  </r>
  <r>
    <x v="1"/>
    <x v="0"/>
    <n v="94180444.276799992"/>
    <n v="900267064"/>
  </r>
  <r>
    <x v="2"/>
    <x v="0"/>
    <n v="65061232.740000002"/>
    <n v="819001483"/>
  </r>
  <r>
    <x v="1"/>
    <x v="0"/>
    <n v="36249957.165799998"/>
    <n v="900136752"/>
  </r>
  <r>
    <x v="1"/>
    <x v="0"/>
    <n v="224291857.87539998"/>
    <n v="900882304"/>
  </r>
  <r>
    <x v="1"/>
    <x v="0"/>
    <n v="65764391.922600001"/>
    <n v="900002780"/>
  </r>
  <r>
    <x v="1"/>
    <x v="0"/>
    <n v="188450255.87080002"/>
    <n v="900449481"/>
  </r>
  <r>
    <x v="1"/>
    <x v="0"/>
    <n v="14281705.649400001"/>
    <n v="860090566"/>
  </r>
  <r>
    <x v="1"/>
    <x v="0"/>
    <n v="5388829.8799999999"/>
    <n v="890112801"/>
  </r>
  <r>
    <x v="1"/>
    <x v="0"/>
    <n v="86934407.194600001"/>
    <n v="890100279"/>
  </r>
  <r>
    <x v="5"/>
    <x v="0"/>
    <n v="5751345.5999999996"/>
    <n v="800119945"/>
  </r>
  <r>
    <x v="2"/>
    <x v="0"/>
    <n v="87080984.236400008"/>
    <n v="890904646"/>
  </r>
  <r>
    <x v="1"/>
    <x v="0"/>
    <n v="7312955.0199999996"/>
    <n v="900378914"/>
  </r>
  <r>
    <x v="2"/>
    <x v="0"/>
    <n v="118463371.2192"/>
    <n v="891780008"/>
  </r>
  <r>
    <x v="1"/>
    <x v="0"/>
    <n v="20203942.620400004"/>
    <n v="823002227"/>
  </r>
  <r>
    <x v="1"/>
    <x v="0"/>
    <n v="149352991.78940001"/>
    <n v="900223749"/>
  </r>
  <r>
    <x v="2"/>
    <x v="0"/>
    <n v="181813677.5546"/>
    <n v="890480135"/>
  </r>
  <r>
    <x v="1"/>
    <x v="0"/>
    <n v="150066585.0124"/>
    <n v="802001084"/>
  </r>
  <r>
    <x v="1"/>
    <x v="0"/>
    <n v="70792625.402799994"/>
    <n v="806016920"/>
  </r>
  <r>
    <x v="1"/>
    <x v="0"/>
    <n v="91046123.497000009"/>
    <n v="802019573"/>
  </r>
  <r>
    <x v="1"/>
    <x v="0"/>
    <n v="38452668.375799999"/>
    <n v="824001252"/>
  </r>
  <r>
    <x v="2"/>
    <x v="0"/>
    <n v="83085291.192399994"/>
    <n v="900177624"/>
  </r>
  <r>
    <x v="1"/>
    <x v="0"/>
    <n v="90129368.953400016"/>
    <n v="802018443"/>
  </r>
  <r>
    <x v="1"/>
    <x v="0"/>
    <n v="12576870.552400002"/>
    <n v="900056127"/>
  </r>
  <r>
    <x v="1"/>
    <x v="0"/>
    <n v="6510079.7104000002"/>
    <n v="812004479"/>
  </r>
  <r>
    <x v="1"/>
    <x v="0"/>
    <n v="121694535.72639999"/>
    <n v="900138649"/>
  </r>
  <r>
    <x v="2"/>
    <x v="0"/>
    <n v="154535943.96520001"/>
    <n v="892280033"/>
  </r>
  <r>
    <x v="2"/>
    <x v="0"/>
    <n v="52403991.3684"/>
    <n v="891855029"/>
  </r>
  <r>
    <x v="1"/>
    <x v="0"/>
    <n v="45627809.876599997"/>
    <n v="901090960"/>
  </r>
  <r>
    <x v="2"/>
    <x v="0"/>
    <n v="88076498.479199991"/>
    <n v="892300175"/>
  </r>
  <r>
    <x v="1"/>
    <x v="0"/>
    <n v="4595180.1826000009"/>
    <n v="825003685"/>
  </r>
  <r>
    <x v="1"/>
    <x v="0"/>
    <n v="73745254.692200005"/>
    <n v="806012426"/>
  </r>
  <r>
    <x v="1"/>
    <x v="0"/>
    <n v="74754977.219999999"/>
    <n v="900016636"/>
  </r>
  <r>
    <x v="1"/>
    <x v="0"/>
    <n v="12996426.045400001"/>
    <n v="900880778"/>
  </r>
  <r>
    <x v="2"/>
    <x v="0"/>
    <n v="54459467.329400003"/>
    <n v="800204153"/>
  </r>
  <r>
    <x v="2"/>
    <x v="0"/>
    <n v="4320757.9562000008"/>
    <n v="812003851"/>
  </r>
  <r>
    <x v="1"/>
    <x v="0"/>
    <n v="59783609.163599998"/>
    <n v="900036695"/>
  </r>
  <r>
    <x v="1"/>
    <x v="0"/>
    <n v="36224921.135199994"/>
    <n v="900437964"/>
  </r>
  <r>
    <x v="1"/>
    <x v="0"/>
    <n v="83908721.364999995"/>
    <n v="802009783"/>
  </r>
  <r>
    <x v="1"/>
    <x v="0"/>
    <n v="38084228.781199999"/>
    <n v="900246954"/>
  </r>
  <r>
    <x v="1"/>
    <x v="0"/>
    <n v="26606817.4848"/>
    <n v="900993679"/>
  </r>
  <r>
    <x v="1"/>
    <x v="0"/>
    <n v="29293526.969000001"/>
    <n v="824005694"/>
  </r>
  <r>
    <x v="2"/>
    <x v="0"/>
    <n v="30286824.108799998"/>
    <n v="891180268"/>
  </r>
  <r>
    <x v="1"/>
    <x v="0"/>
    <n v="21226934.093399998"/>
    <n v="901000449"/>
  </r>
  <r>
    <x v="1"/>
    <x v="0"/>
    <n v="7478426.8733999999"/>
    <n v="892115096"/>
  </r>
  <r>
    <x v="1"/>
    <x v="0"/>
    <n v="32394734.0878"/>
    <n v="822007837"/>
  </r>
  <r>
    <x v="1"/>
    <x v="0"/>
    <n v="129246138.6804"/>
    <n v="900993819"/>
  </r>
  <r>
    <x v="2"/>
    <x v="0"/>
    <n v="64126478.320799999"/>
    <n v="800130625"/>
  </r>
  <r>
    <x v="2"/>
    <x v="0"/>
    <n v="21824219.524800003"/>
    <n v="890480113"/>
  </r>
  <r>
    <x v="1"/>
    <x v="0"/>
    <n v="73302842.316200003"/>
    <n v="806015201"/>
  </r>
  <r>
    <x v="6"/>
    <x v="0"/>
    <n v="11049123.278200001"/>
    <n v="800174123"/>
  </r>
  <r>
    <x v="1"/>
    <x v="0"/>
    <n v="26763281.991600003"/>
    <n v="900823956"/>
  </r>
  <r>
    <x v="6"/>
    <x v="0"/>
    <n v="71251966.720199987"/>
    <n v="822002459"/>
  </r>
  <r>
    <x v="1"/>
    <x v="0"/>
    <n v="24864611.548"/>
    <n v="825001800"/>
  </r>
  <r>
    <x v="1"/>
    <x v="0"/>
    <n v="39567773.753200002"/>
    <n v="819003210"/>
  </r>
  <r>
    <x v="2"/>
    <x v="0"/>
    <n v="7299318.2906000009"/>
    <n v="806001061"/>
  </r>
  <r>
    <x v="1"/>
    <x v="0"/>
    <n v="182103912.6886"/>
    <n v="900601052"/>
  </r>
  <r>
    <x v="1"/>
    <x v="0"/>
    <n v="23357889.193799999"/>
    <n v="830507718"/>
  </r>
  <r>
    <x v="1"/>
    <x v="0"/>
    <n v="62695071.328399993"/>
    <n v="900513306"/>
  </r>
  <r>
    <x v="1"/>
    <x v="0"/>
    <n v="6017778.0432000002"/>
    <n v="890110705"/>
  </r>
  <r>
    <x v="1"/>
    <x v="0"/>
    <n v="10250333.52"/>
    <n v="900025914"/>
  </r>
  <r>
    <x v="6"/>
    <x v="0"/>
    <n v="4665054.3002000004"/>
    <n v="824000426"/>
  </r>
  <r>
    <x v="1"/>
    <x v="0"/>
    <n v="18645336.773000002"/>
    <n v="890102768"/>
  </r>
  <r>
    <x v="1"/>
    <x v="0"/>
    <n v="4041977.4345999993"/>
    <n v="900554086"/>
  </r>
  <r>
    <x v="1"/>
    <x v="0"/>
    <n v="113843388.62819999"/>
    <n v="900269029"/>
  </r>
  <r>
    <x v="1"/>
    <x v="0"/>
    <n v="106949584.00839999"/>
    <n v="830510991"/>
  </r>
  <r>
    <x v="2"/>
    <x v="0"/>
    <n v="12274458.300999999"/>
    <n v="892115009"/>
  </r>
  <r>
    <x v="2"/>
    <x v="0"/>
    <n v="56298109.117599986"/>
    <n v="819002025"/>
  </r>
  <r>
    <x v="2"/>
    <x v="0"/>
    <n v="17643095.604400001"/>
    <n v="890103127"/>
  </r>
  <r>
    <x v="2"/>
    <x v="0"/>
    <n v="89091947.362599999"/>
    <n v="892120115"/>
  </r>
  <r>
    <x v="1"/>
    <x v="0"/>
    <n v="35587909.825999998"/>
    <n v="824005609"/>
  </r>
  <r>
    <x v="2"/>
    <x v="0"/>
    <n v="9299615.5181999989"/>
    <n v="891080015"/>
  </r>
  <r>
    <x v="1"/>
    <x v="0"/>
    <n v="25258994.496399999"/>
    <n v="802017925"/>
  </r>
  <r>
    <x v="2"/>
    <x v="0"/>
    <n v="161527453.0758"/>
    <n v="891079999"/>
  </r>
  <r>
    <x v="7"/>
    <x v="0"/>
    <n v="10258570.42"/>
    <n v="900005955"/>
  </r>
  <r>
    <x v="5"/>
    <x v="0"/>
    <n v="11960286.52"/>
    <n v="900959051"/>
  </r>
  <r>
    <x v="1"/>
    <x v="0"/>
    <n v="27683011.7368"/>
    <n v="819006193"/>
  </r>
  <r>
    <x v="1"/>
    <x v="0"/>
    <n v="8656457.5999999996"/>
    <n v="830120157"/>
  </r>
  <r>
    <x v="8"/>
    <x v="0"/>
    <n v="27485789.226"/>
    <n v="900270453"/>
  </r>
  <r>
    <x v="1"/>
    <x v="0"/>
    <n v="18092234.1908"/>
    <n v="860015536"/>
  </r>
  <r>
    <x v="1"/>
    <x v="0"/>
    <n v="100077741.3846"/>
    <n v="800201726"/>
  </r>
  <r>
    <x v="2"/>
    <x v="0"/>
    <n v="71959723.680600002"/>
    <n v="890303461"/>
  </r>
  <r>
    <x v="1"/>
    <x v="0"/>
    <n v="21695465.321600001"/>
    <n v="900472595"/>
  </r>
  <r>
    <x v="1"/>
    <x v="0"/>
    <n v="51367789.828599997"/>
    <n v="900441355"/>
  </r>
  <r>
    <x v="1"/>
    <x v="0"/>
    <n v="9589664"/>
    <n v="812007222"/>
  </r>
  <r>
    <x v="1"/>
    <x v="0"/>
    <n v="8336611.6581999995"/>
    <n v="813001952"/>
  </r>
  <r>
    <x v="2"/>
    <x v="0"/>
    <n v="6194226.8961999994"/>
    <n v="891180134"/>
  </r>
  <r>
    <x v="1"/>
    <x v="0"/>
    <n v="13246025.146199999"/>
    <n v="900179340"/>
  </r>
  <r>
    <x v="9"/>
    <x v="0"/>
    <n v="46770703.369599998"/>
    <n v="891200240"/>
  </r>
  <r>
    <x v="1"/>
    <x v="0"/>
    <n v="33293619.331000004"/>
    <n v="900520007"/>
  </r>
  <r>
    <x v="5"/>
    <x v="0"/>
    <n v="7004391.8868000004"/>
    <n v="890200500"/>
  </r>
  <r>
    <x v="1"/>
    <x v="0"/>
    <n v="56881428.127999999"/>
    <n v="900623609"/>
  </r>
  <r>
    <x v="4"/>
    <x v="0"/>
    <n v="6678626.9018000001"/>
    <n v="900273552"/>
  </r>
  <r>
    <x v="1"/>
    <x v="0"/>
    <n v="39812003.894599997"/>
    <n v="811046900"/>
  </r>
  <r>
    <x v="4"/>
    <x v="0"/>
    <n v="100416043.33320001"/>
    <n v="900136013"/>
  </r>
  <r>
    <x v="7"/>
    <x v="0"/>
    <n v="22131722.493999999"/>
    <n v="899999123"/>
  </r>
  <r>
    <x v="1"/>
    <x v="0"/>
    <n v="62033520.280200005"/>
    <n v="901106350"/>
  </r>
  <r>
    <x v="5"/>
    <x v="0"/>
    <n v="11547580.707600001"/>
    <n v="899999151"/>
  </r>
  <r>
    <x v="1"/>
    <x v="0"/>
    <n v="12251861.2258"/>
    <n v="900007860"/>
  </r>
  <r>
    <x v="1"/>
    <x v="0"/>
    <n v="18438700"/>
    <n v="802010728"/>
  </r>
  <r>
    <x v="1"/>
    <x v="0"/>
    <n v="26755300.685400002"/>
    <n v="900670459"/>
  </r>
  <r>
    <x v="1"/>
    <x v="0"/>
    <n v="25511457.02"/>
    <n v="900390423"/>
  </r>
  <r>
    <x v="1"/>
    <x v="0"/>
    <n v="25250373.544199999"/>
    <n v="900454409"/>
  </r>
  <r>
    <x v="1"/>
    <x v="0"/>
    <n v="102900000"/>
    <n v="900497022"/>
  </r>
  <r>
    <x v="2"/>
    <x v="0"/>
    <n v="11150268.9802"/>
    <n v="890980757"/>
  </r>
  <r>
    <x v="1"/>
    <x v="0"/>
    <n v="55223574.270199999"/>
    <n v="830124110"/>
  </r>
  <r>
    <x v="1"/>
    <x v="0"/>
    <n v="3239082"/>
    <n v="900990842"/>
  </r>
  <r>
    <x v="1"/>
    <x v="0"/>
    <n v="28222194.369599998"/>
    <n v="900787254"/>
  </r>
  <r>
    <x v="2"/>
    <x v="0"/>
    <n v="1454134"/>
    <n v="823002149"/>
  </r>
  <r>
    <x v="4"/>
    <x v="0"/>
    <n v="21964327.635599997"/>
    <n v="900893311"/>
  </r>
  <r>
    <x v="1"/>
    <x v="0"/>
    <n v="12164261.76"/>
    <n v="800227279"/>
  </r>
  <r>
    <x v="5"/>
    <x v="0"/>
    <n v="10287704.869399998"/>
    <n v="891480000"/>
  </r>
  <r>
    <x v="5"/>
    <x v="0"/>
    <n v="725960"/>
    <n v="832008321"/>
  </r>
  <r>
    <x v="1"/>
    <x v="0"/>
    <n v="720000"/>
    <n v="1052946088"/>
  </r>
  <r>
    <x v="1"/>
    <x v="0"/>
    <n v="29633643.120000001"/>
    <n v="900233294"/>
  </r>
  <r>
    <x v="5"/>
    <x v="0"/>
    <n v="574496"/>
    <n v="800231235"/>
  </r>
  <r>
    <x v="1"/>
    <x v="0"/>
    <n v="15001354.6746"/>
    <n v="900054563"/>
  </r>
  <r>
    <x v="1"/>
    <x v="0"/>
    <n v="14008100"/>
    <n v="804013017"/>
  </r>
  <r>
    <x v="1"/>
    <x v="0"/>
    <n v="13128000"/>
    <n v="900518251"/>
  </r>
  <r>
    <x v="1"/>
    <x v="0"/>
    <n v="69688"/>
    <n v="8909063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0F874-D857-465C-89A4-E8A422B680BF}" name="TablaDinámica4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5" firstHeaderRow="1" firstDataRow="2" firstDataCol="1"/>
  <pivotFields count="4">
    <pivotField axis="axisRow" showAll="0">
      <items count="11">
        <item x="0"/>
        <item x="7"/>
        <item x="4"/>
        <item x="9"/>
        <item x="3"/>
        <item x="6"/>
        <item x="5"/>
        <item x="1"/>
        <item x="2"/>
        <item x="8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VR" fld="2" baseField="0" baseItem="0" numFmtId="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B1BD8-7DE0-4929-82E8-9C131F2F6349}" name="TablaDinámica2" cacheId="10" applyNumberFormats="0" applyBorderFormats="0" applyFontFormats="0" applyPatternFormats="0" applyAlignmentFormats="0" applyWidthHeightFormats="1" dataCaption="Valores" missingCaption="0" updatedVersion="6" minRefreshableVersion="3" useAutoFormatting="1" itemPrintTitles="1" createdVersion="6" indent="0" compact="0" compactData="0" gridDropZones="1" multipleFieldFilters="0">
  <location ref="A3:D2947" firstHeaderRow="2" firstDataRow="2" firstDataCol="3"/>
  <pivotFields count="8">
    <pivotField compact="0" outline="0" showAll="0"/>
    <pivotField compact="0" outline="0" showAll="0"/>
    <pivotField axis="axisRow" compact="0" outline="0" showAll="0" sortType="descending">
      <items count="47">
        <item x="14"/>
        <item x="31"/>
        <item x="41"/>
        <item x="34"/>
        <item x="0"/>
        <item x="32"/>
        <item x="33"/>
        <item x="39"/>
        <item x="28"/>
        <item x="22"/>
        <item x="1"/>
        <item x="36"/>
        <item x="2"/>
        <item x="29"/>
        <item x="15"/>
        <item x="44"/>
        <item x="3"/>
        <item x="4"/>
        <item x="37"/>
        <item x="23"/>
        <item x="13"/>
        <item x="16"/>
        <item x="42"/>
        <item x="6"/>
        <item x="38"/>
        <item x="24"/>
        <item x="17"/>
        <item x="30"/>
        <item x="19"/>
        <item x="7"/>
        <item x="18"/>
        <item x="8"/>
        <item x="5"/>
        <item x="20"/>
        <item x="25"/>
        <item x="9"/>
        <item x="35"/>
        <item x="43"/>
        <item x="10"/>
        <item x="26"/>
        <item x="45"/>
        <item x="21"/>
        <item x="11"/>
        <item x="12"/>
        <item x="40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1269">
        <item x="1110"/>
        <item x="1188"/>
        <item x="693"/>
        <item x="714"/>
        <item x="1019"/>
        <item x="827"/>
        <item x="526"/>
        <item x="671"/>
        <item x="1111"/>
        <item x="374"/>
        <item x="1021"/>
        <item x="1042"/>
        <item x="60"/>
        <item x="110"/>
        <item x="611"/>
        <item x="984"/>
        <item x="446"/>
        <item x="181"/>
        <item x="1078"/>
        <item x="980"/>
        <item x="1020"/>
        <item x="823"/>
        <item x="1079"/>
        <item x="511"/>
        <item x="1189"/>
        <item x="988"/>
        <item x="1233"/>
        <item x="760"/>
        <item x="1067"/>
        <item x="976"/>
        <item x="854"/>
        <item x="632"/>
        <item x="1198"/>
        <item x="138"/>
        <item x="450"/>
        <item x="179"/>
        <item x="468"/>
        <item x="1210"/>
        <item x="417"/>
        <item x="718"/>
        <item x="1008"/>
        <item x="793"/>
        <item x="654"/>
        <item x="1096"/>
        <item x="447"/>
        <item x="1139"/>
        <item x="418"/>
        <item x="1225"/>
        <item x="694"/>
        <item x="1141"/>
        <item x="609"/>
        <item x="940"/>
        <item x="769"/>
        <item x="1050"/>
        <item x="845"/>
        <item x="233"/>
        <item x="869"/>
        <item x="715"/>
        <item x="521"/>
        <item x="373"/>
        <item x="196"/>
        <item x="595"/>
        <item x="303"/>
        <item x="597"/>
        <item x="345"/>
        <item x="1200"/>
        <item x="548"/>
        <item x="197"/>
        <item x="655"/>
        <item x="871"/>
        <item x="185"/>
        <item x="302"/>
        <item x="612"/>
        <item x="846"/>
        <item x="1037"/>
        <item x="1031"/>
        <item x="1224"/>
        <item x="840"/>
        <item x="672"/>
        <item x="140"/>
        <item x="1053"/>
        <item x="1068"/>
        <item x="651"/>
        <item x="962"/>
        <item x="989"/>
        <item x="981"/>
        <item x="890"/>
        <item x="948"/>
        <item x="1217"/>
        <item x="958"/>
        <item x="355"/>
        <item x="1163"/>
        <item x="1242"/>
        <item x="1038"/>
        <item x="1263"/>
        <item x="333"/>
        <item x="780"/>
        <item x="790"/>
        <item x="739"/>
        <item x="217"/>
        <item x="190"/>
        <item x="733"/>
        <item x="1082"/>
        <item x="734"/>
        <item x="334"/>
        <item x="332"/>
        <item x="1099"/>
        <item x="1165"/>
        <item x="1040"/>
        <item x="527"/>
        <item x="867"/>
        <item x="586"/>
        <item x="590"/>
        <item x="828"/>
        <item x="829"/>
        <item x="376"/>
        <item x="307"/>
        <item x="745"/>
        <item x="139"/>
        <item x="1252"/>
        <item x="1264"/>
        <item x="113"/>
        <item x="1094"/>
        <item x="853"/>
        <item x="1211"/>
        <item x="397"/>
        <item x="1009"/>
        <item x="398"/>
        <item x="61"/>
        <item x="142"/>
        <item x="514"/>
        <item x="701"/>
        <item x="740"/>
        <item x="743"/>
        <item x="847"/>
        <item x="234"/>
        <item x="1032"/>
        <item x="116"/>
        <item x="886"/>
        <item x="944"/>
        <item x="180"/>
        <item x="1155"/>
        <item x="885"/>
        <item x="483"/>
        <item x="85"/>
        <item x="1100"/>
        <item x="479"/>
        <item x="1010"/>
        <item x="490"/>
        <item x="985"/>
        <item x="770"/>
        <item x="675"/>
        <item x="406"/>
        <item x="564"/>
        <item x="223"/>
        <item x="326"/>
        <item x="293"/>
        <item x="127"/>
        <item x="1234"/>
        <item x="327"/>
        <item x="489"/>
        <item x="87"/>
        <item x="304"/>
        <item x="314"/>
        <item x="347"/>
        <item x="522"/>
        <item x="798"/>
        <item x="708"/>
        <item x="735"/>
        <item x="1215"/>
        <item x="1083"/>
        <item x="1070"/>
        <item x="147"/>
        <item x="558"/>
        <item x="676"/>
        <item x="1014"/>
        <item x="1045"/>
        <item x="45"/>
        <item x="1114"/>
        <item x="702"/>
        <item x="68"/>
        <item x="399"/>
        <item x="908"/>
        <item x="505"/>
        <item x="1249"/>
        <item x="1006"/>
        <item x="440"/>
        <item x="537"/>
        <item x="884"/>
        <item x="51"/>
        <item x="469"/>
        <item x="235"/>
        <item x="1184"/>
        <item x="1151"/>
        <item x="1202"/>
        <item x="1176"/>
        <item x="648"/>
        <item x="1235"/>
        <item x="663"/>
        <item x="1254"/>
        <item x="1203"/>
        <item x="1030"/>
        <item x="394"/>
        <item x="961"/>
        <item x="831"/>
        <item x="253"/>
        <item x="1137"/>
        <item x="941"/>
        <item x="1125"/>
        <item x="248"/>
        <item x="924"/>
        <item x="949"/>
        <item x="247"/>
        <item x="315"/>
        <item x="41"/>
        <item x="785"/>
        <item x="501"/>
        <item x="830"/>
        <item x="363"/>
        <item x="301"/>
        <item x="667"/>
        <item x="1007"/>
        <item x="1204"/>
        <item x="1057"/>
        <item x="341"/>
        <item x="964"/>
        <item x="918"/>
        <item x="98"/>
        <item x="191"/>
        <item x="420"/>
        <item x="55"/>
        <item x="1117"/>
        <item x="236"/>
        <item x="364"/>
        <item x="86"/>
        <item x="624"/>
        <item x="549"/>
        <item x="635"/>
        <item x="370"/>
        <item x="69"/>
        <item x="470"/>
        <item x="451"/>
        <item x="824"/>
        <item x="452"/>
        <item x="175"/>
        <item x="738"/>
        <item x="628"/>
        <item x="657"/>
        <item x="605"/>
        <item x="1152"/>
        <item x="275"/>
        <item x="629"/>
        <item x="1054"/>
        <item x="741"/>
        <item x="791"/>
        <item x="268"/>
        <item x="305"/>
        <item x="613"/>
        <item x="934"/>
        <item x="415"/>
        <item x="695"/>
        <item x="198"/>
        <item x="1084"/>
        <item x="70"/>
        <item x="1130"/>
        <item x="356"/>
        <item x="1208"/>
        <item x="99"/>
        <item x="199"/>
        <item x="1191"/>
        <item x="249"/>
        <item x="569"/>
        <item x="423"/>
        <item x="875"/>
        <item x="930"/>
        <item x="382"/>
        <item x="126"/>
        <item x="935"/>
        <item x="254"/>
        <item x="631"/>
        <item x="946"/>
        <item x="290"/>
        <item x="1092"/>
        <item x="286"/>
        <item x="383"/>
        <item x="1047"/>
        <item x="1255"/>
        <item x="565"/>
        <item x="1128"/>
        <item x="1177"/>
        <item x="365"/>
        <item x="366"/>
        <item x="900"/>
        <item x="472"/>
        <item x="226"/>
        <item x="441"/>
        <item x="1131"/>
        <item x="575"/>
        <item x="977"/>
        <item x="71"/>
        <item x="766"/>
        <item x="357"/>
        <item x="923"/>
        <item x="1205"/>
        <item x="995"/>
        <item x="855"/>
        <item x="810"/>
        <item x="46"/>
        <item x="328"/>
        <item x="649"/>
        <item x="316"/>
        <item x="703"/>
        <item x="14"/>
        <item x="200"/>
        <item x="965"/>
        <item x="91"/>
        <item x="371"/>
        <item x="350"/>
        <item x="381"/>
        <item x="491"/>
        <item x="883"/>
        <item x="117"/>
        <item x="872"/>
        <item x="395"/>
        <item x="56"/>
        <item x="57"/>
        <item x="178"/>
        <item x="15"/>
        <item x="966"/>
        <item x="133"/>
        <item x="838"/>
        <item x="656"/>
        <item x="1237"/>
        <item x="72"/>
        <item x="559"/>
        <item x="427"/>
        <item x="2"/>
        <item x="35"/>
        <item x="474"/>
        <item x="1156"/>
        <item x="299"/>
        <item x="433"/>
        <item x="335"/>
        <item x="598"/>
        <item x="892"/>
        <item x="308"/>
        <item x="634"/>
        <item x="1226"/>
        <item x="13"/>
        <item x="610"/>
        <item x="228"/>
        <item x="1066"/>
        <item x="1192"/>
        <item x="792"/>
        <item x="936"/>
        <item x="424"/>
        <item x="825"/>
        <item x="894"/>
        <item x="721"/>
        <item x="636"/>
        <item x="22"/>
        <item x="848"/>
        <item x="1023"/>
        <item x="270"/>
        <item x="271"/>
        <item x="485"/>
        <item x="277"/>
        <item x="492"/>
        <item x="94"/>
        <item x="215"/>
        <item x="633"/>
        <item x="348"/>
        <item x="761"/>
        <item x="767"/>
        <item x="128"/>
        <item x="863"/>
        <item x="309"/>
        <item x="544"/>
        <item x="506"/>
        <item x="1095"/>
        <item x="1256"/>
        <item x="192"/>
        <item x="484"/>
        <item x="36"/>
        <item x="868"/>
        <item x="59"/>
        <item x="487"/>
        <item x="594"/>
        <item x="812"/>
        <item x="724"/>
        <item x="621"/>
        <item x="16"/>
        <item x="294"/>
        <item x="1118"/>
        <item x="224"/>
        <item x="473"/>
        <item x="310"/>
        <item x="265"/>
        <item x="496"/>
        <item x="725"/>
        <item x="1098"/>
        <item x="895"/>
        <item x="1085"/>
        <item x="782"/>
        <item x="688"/>
        <item x="638"/>
        <item x="255"/>
        <item x="950"/>
        <item x="841"/>
        <item x="201"/>
        <item x="276"/>
        <item x="278"/>
        <item x="907"/>
        <item x="37"/>
        <item x="1086"/>
        <item x="317"/>
        <item x="1087"/>
        <item x="8"/>
        <item x="498"/>
        <item x="1218"/>
        <item x="92"/>
        <item x="1227"/>
        <item x="910"/>
        <item x="909"/>
        <item x="161"/>
        <item x="17"/>
        <item x="3"/>
        <item x="876"/>
        <item x="800"/>
        <item x="477"/>
        <item x="566"/>
        <item x="219"/>
        <item x="826"/>
        <item x="622"/>
        <item x="576"/>
        <item x="272"/>
        <item x="604"/>
        <item x="1065"/>
        <item x="539"/>
        <item x="614"/>
        <item x="550"/>
        <item x="336"/>
        <item x="408"/>
        <item x="202"/>
        <item x="975"/>
        <item x="263"/>
        <item x="560"/>
        <item x="1024"/>
        <item x="300"/>
        <item x="331"/>
        <item x="849"/>
        <item x="1126"/>
        <item x="786"/>
        <item x="449"/>
        <item x="88"/>
        <item x="637"/>
        <item x="6"/>
        <item x="193"/>
        <item x="673"/>
        <item x="578"/>
        <item x="577"/>
        <item x="658"/>
        <item x="101"/>
        <item x="405"/>
        <item x="482"/>
        <item x="119"/>
        <item x="807"/>
        <item x="647"/>
        <item x="38"/>
        <item x="906"/>
        <item x="412"/>
        <item x="512"/>
        <item x="93"/>
        <item x="1055"/>
        <item x="267"/>
        <item x="808"/>
        <item x="507"/>
        <item x="545"/>
        <item x="1097"/>
        <item x="551"/>
        <item x="410"/>
        <item x="921"/>
        <item x="177"/>
        <item x="462"/>
        <item x="615"/>
        <item x="1071"/>
        <item x="616"/>
        <item x="990"/>
        <item x="525"/>
        <item x="1260"/>
        <item x="218"/>
        <item x="212"/>
        <item x="802"/>
        <item x="922"/>
        <item x="379"/>
        <item x="120"/>
        <item x="1193"/>
        <item x="502"/>
        <item x="787"/>
        <item x="801"/>
        <item x="542"/>
        <item x="983"/>
        <item x="1132"/>
        <item x="1236"/>
        <item x="579"/>
        <item x="682"/>
        <item x="194"/>
        <item x="337"/>
        <item x="877"/>
        <item x="617"/>
        <item x="852"/>
        <item x="1194"/>
        <item x="771"/>
        <item x="64"/>
        <item x="428"/>
        <item x="674"/>
        <item x="1243"/>
        <item x="1076"/>
        <item x="375"/>
        <item x="23"/>
        <item x="351"/>
        <item x="639"/>
        <item x="256"/>
        <item x="967"/>
        <item x="318"/>
        <item x="1216"/>
        <item x="429"/>
        <item x="319"/>
        <item x="707"/>
        <item x="237"/>
        <item x="100"/>
        <item x="974"/>
        <item x="726"/>
        <item x="1173"/>
        <item x="887"/>
        <item x="5"/>
        <item x="903"/>
        <item x="744"/>
        <item x="463"/>
        <item x="89"/>
        <item x="1133"/>
        <item x="783"/>
        <item x="18"/>
        <item x="129"/>
        <item x="625"/>
        <item x="528"/>
        <item x="1069"/>
        <item x="1103"/>
        <item x="968"/>
        <item x="499"/>
        <item x="148"/>
        <item x="864"/>
        <item x="856"/>
        <item x="425"/>
        <item x="1219"/>
        <item x="746"/>
        <item x="162"/>
        <item x="273"/>
        <item x="90"/>
        <item x="1153"/>
        <item x="1056"/>
        <item x="1209"/>
        <item x="540"/>
        <item x="1004"/>
        <item x="182"/>
        <item x="1212"/>
        <item x="664"/>
        <item x="515"/>
        <item x="103"/>
        <item x="102"/>
        <item x="1046"/>
        <item x="4"/>
        <item x="1058"/>
        <item x="873"/>
        <item x="996"/>
        <item x="891"/>
        <item x="349"/>
        <item x="727"/>
        <item x="516"/>
        <item x="893"/>
        <item x="384"/>
        <item x="287"/>
        <item x="1072"/>
        <item x="978"/>
        <item x="979"/>
        <item x="149"/>
        <item x="832"/>
        <item x="902"/>
        <item x="114"/>
        <item x="203"/>
        <item x="1018"/>
        <item x="665"/>
        <item x="858"/>
        <item x="819"/>
        <item x="390"/>
        <item x="1119"/>
        <item x="1025"/>
        <item x="839"/>
        <item x="742"/>
        <item x="173"/>
        <item x="1017"/>
        <item x="186"/>
        <item x="1104"/>
        <item x="870"/>
        <item x="567"/>
        <item x="508"/>
        <item x="367"/>
        <item x="144"/>
        <item x="1129"/>
        <item x="378"/>
        <item x="24"/>
        <item x="878"/>
        <item x="480"/>
        <item x="1262"/>
        <item x="1206"/>
        <item x="606"/>
        <item x="306"/>
        <item x="1164"/>
        <item x="1207"/>
        <item x="596"/>
        <item x="850"/>
        <item x="20"/>
        <item x="352"/>
        <item x="1134"/>
        <item x="434"/>
        <item x="1088"/>
        <item x="552"/>
        <item x="842"/>
        <item x="851"/>
        <item x="1201"/>
        <item x="570"/>
        <item x="1197"/>
        <item x="1222"/>
        <item x="65"/>
        <item x="1247"/>
        <item x="105"/>
        <item x="904"/>
        <item x="779"/>
        <item x="1089"/>
        <item x="130"/>
        <item x="763"/>
        <item x="716"/>
        <item x="1077"/>
        <item x="279"/>
        <item x="1199"/>
        <item x="546"/>
        <item x="419"/>
        <item x="1187"/>
        <item x="135"/>
        <item x="1052"/>
        <item x="47"/>
        <item x="753"/>
        <item x="789"/>
        <item x="9"/>
        <item x="709"/>
        <item x="571"/>
        <item x="951"/>
        <item x="587"/>
        <item x="803"/>
        <item x="380"/>
        <item x="1175"/>
        <item x="311"/>
        <item x="385"/>
        <item x="517"/>
        <item x="231"/>
        <item x="1002"/>
        <item x="1115"/>
        <item x="1001"/>
        <item x="359"/>
        <item x="26"/>
        <item x="19"/>
        <item x="691"/>
        <item x="1246"/>
        <item x="1178"/>
        <item x="104"/>
        <item x="547"/>
        <item x="1063"/>
        <item x="503"/>
        <item x="27"/>
        <item x="640"/>
        <item x="588"/>
        <item x="1105"/>
        <item x="809"/>
        <item x="518"/>
        <item x="1116"/>
        <item x="553"/>
        <item x="756"/>
        <item x="993"/>
        <item x="833"/>
        <item x="580"/>
        <item x="400"/>
        <item x="1064"/>
        <item x="1190"/>
        <item x="1248"/>
        <item x="131"/>
        <item x="238"/>
        <item x="834"/>
        <item x="391"/>
        <item x="1214"/>
        <item x="994"/>
        <item x="722"/>
        <item x="1120"/>
        <item x="497"/>
        <item x="442"/>
        <item x="626"/>
        <item x="1142"/>
        <item x="736"/>
        <item x="788"/>
        <item x="1080"/>
        <item x="963"/>
        <item x="214"/>
        <item x="704"/>
        <item x="747"/>
        <item x="666"/>
        <item x="48"/>
        <item x="358"/>
        <item x="1123"/>
        <item x="692"/>
        <item x="1109"/>
        <item x="1015"/>
        <item x="73"/>
        <item x="947"/>
        <item x="1041"/>
        <item x="972"/>
        <item x="416"/>
        <item x="959"/>
        <item x="1101"/>
        <item x="911"/>
        <item x="145"/>
        <item x="912"/>
        <item x="1059"/>
        <item x="1102"/>
        <item x="1003"/>
        <item x="677"/>
        <item x="232"/>
        <item x="1028"/>
        <item x="820"/>
        <item x="1223"/>
        <item x="386"/>
        <item x="755"/>
        <item x="25"/>
        <item x="295"/>
        <item x="1048"/>
        <item x="1022"/>
        <item x="843"/>
        <item x="392"/>
        <item x="589"/>
        <item x="389"/>
        <item x="931"/>
        <item x="857"/>
        <item x="136"/>
        <item x="486"/>
        <item x="1238"/>
        <item x="705"/>
        <item x="274"/>
        <item x="387"/>
        <item x="1149"/>
        <item x="572"/>
        <item x="493"/>
        <item x="1154"/>
        <item x="176"/>
        <item x="772"/>
        <item x="768"/>
        <item x="239"/>
        <item x="836"/>
        <item x="150"/>
        <item x="291"/>
        <item x="188"/>
        <item x="329"/>
        <item x="764"/>
        <item x="874"/>
        <item x="541"/>
        <item x="488"/>
        <item x="151"/>
        <item x="991"/>
        <item x="896"/>
        <item x="1112"/>
        <item x="167"/>
        <item x="106"/>
        <item x="591"/>
        <item x="435"/>
        <item x="436"/>
        <item x="66"/>
        <item x="42"/>
        <item x="183"/>
        <item x="623"/>
        <item x="599"/>
        <item x="344"/>
        <item x="28"/>
        <item x="39"/>
        <item x="280"/>
        <item x="683"/>
        <item x="240"/>
        <item x="538"/>
        <item x="250"/>
        <item x="288"/>
        <item x="285"/>
        <item x="146"/>
        <item x="811"/>
        <item x="581"/>
        <item x="166"/>
        <item x="10"/>
        <item x="804"/>
        <item x="1228"/>
        <item x="1160"/>
        <item x="213"/>
        <item x="220"/>
        <item x="1148"/>
        <item x="1186"/>
        <item x="757"/>
        <item x="762"/>
        <item x="58"/>
        <item x="216"/>
        <item x="475"/>
        <item x="74"/>
        <item x="659"/>
        <item x="953"/>
        <item x="152"/>
        <item x="163"/>
        <item x="353"/>
        <item x="108"/>
        <item x="954"/>
        <item x="241"/>
        <item x="1265"/>
        <item x="882"/>
        <item x="29"/>
        <item x="95"/>
        <item x="168"/>
        <item x="737"/>
        <item x="1266"/>
        <item x="1162"/>
        <item x="938"/>
        <item x="49"/>
        <item x="973"/>
        <item x="509"/>
        <item x="407"/>
        <item x="464"/>
        <item x="1182"/>
        <item x="844"/>
        <item x="919"/>
        <item x="1185"/>
        <item x="799"/>
        <item x="997"/>
        <item x="443"/>
        <item x="1239"/>
        <item x="952"/>
        <item x="1166"/>
        <item x="955"/>
        <item x="1250"/>
        <item x="773"/>
        <item x="30"/>
        <item x="320"/>
        <item x="1049"/>
        <item x="562"/>
        <item x="917"/>
        <item x="748"/>
        <item x="813"/>
        <item x="1073"/>
        <item x="269"/>
        <item x="1240"/>
        <item x="153"/>
        <item x="765"/>
        <item x="368"/>
        <item x="454"/>
        <item x="44"/>
        <item x="75"/>
        <item x="956"/>
        <item x="422"/>
        <item x="453"/>
        <item x="749"/>
        <item x="942"/>
        <item x="1229"/>
        <item x="132"/>
        <item x="1106"/>
        <item x="529"/>
        <item x="465"/>
        <item x="189"/>
        <item x="437"/>
        <item x="393"/>
        <item x="107"/>
        <item x="7"/>
        <item x="292"/>
        <item x="396"/>
        <item x="723"/>
        <item x="939"/>
        <item x="360"/>
        <item x="866"/>
        <item x="678"/>
        <item x="561"/>
        <item x="430"/>
        <item x="362"/>
        <item x="925"/>
        <item x="960"/>
        <item x="607"/>
        <item x="684"/>
        <item x="835"/>
        <item x="96"/>
        <item x="164"/>
        <item x="1143"/>
        <item x="1167"/>
        <item x="865"/>
        <item x="750"/>
        <item x="154"/>
        <item x="411"/>
        <item x="296"/>
        <item x="1253"/>
        <item x="52"/>
        <item x="1257"/>
        <item x="582"/>
        <item x="471"/>
        <item x="1074"/>
        <item x="945"/>
        <item x="141"/>
        <item x="1124"/>
        <item x="134"/>
        <item x="76"/>
        <item x="343"/>
        <item x="1172"/>
        <item x="409"/>
        <item x="312"/>
        <item x="696"/>
        <item x="118"/>
        <item x="500"/>
        <item x="713"/>
        <item x="372"/>
        <item x="227"/>
        <item x="530"/>
        <item x="426"/>
        <item x="205"/>
        <item x="77"/>
        <item x="204"/>
        <item x="805"/>
        <item x="926"/>
        <item x="1183"/>
        <item x="206"/>
        <item x="630"/>
        <item x="668"/>
        <item x="1026"/>
        <item x="728"/>
        <item x="155"/>
        <item x="583"/>
        <item x="242"/>
        <item x="519"/>
        <item x="986"/>
        <item x="321"/>
        <item x="78"/>
        <item x="697"/>
        <item x="698"/>
        <item x="207"/>
        <item x="897"/>
        <item x="401"/>
        <item x="79"/>
        <item x="913"/>
        <item x="618"/>
        <item x="1220"/>
        <item x="957"/>
        <item x="121"/>
        <item x="600"/>
        <item x="774"/>
        <item x="914"/>
        <item x="1179"/>
        <item x="11"/>
        <item x="67"/>
        <item x="660"/>
        <item x="568"/>
        <item x="281"/>
        <item x="520"/>
        <item x="543"/>
        <item x="661"/>
        <item x="1135"/>
        <item x="1150"/>
        <item x="584"/>
        <item x="998"/>
        <item x="187"/>
        <item x="888"/>
        <item x="1051"/>
        <item x="455"/>
        <item x="601"/>
        <item x="859"/>
        <item x="414"/>
        <item x="608"/>
        <item x="794"/>
        <item x="1113"/>
        <item x="554"/>
        <item x="1140"/>
        <item x="719"/>
        <item x="346"/>
        <item x="641"/>
        <item x="156"/>
        <item x="1267"/>
        <item x="494"/>
        <item x="402"/>
        <item x="1136"/>
        <item x="690"/>
        <item x="157"/>
        <item x="481"/>
        <item x="642"/>
        <item x="1011"/>
        <item x="915"/>
        <item x="1005"/>
        <item x="653"/>
        <item x="573"/>
        <item x="669"/>
        <item x="1244"/>
        <item x="513"/>
        <item x="377"/>
        <item x="710"/>
        <item x="257"/>
        <item x="689"/>
        <item x="1033"/>
        <item x="439"/>
        <item x="1034"/>
        <item x="1075"/>
        <item x="283"/>
        <item x="261"/>
        <item x="927"/>
        <item x="208"/>
        <item x="282"/>
        <item x="1107"/>
        <item x="795"/>
        <item x="510"/>
        <item x="258"/>
        <item x="1168"/>
        <item x="456"/>
        <item x="1232"/>
        <item x="585"/>
        <item x="31"/>
        <item x="652"/>
        <item x="143"/>
        <item x="1157"/>
        <item x="158"/>
        <item x="457"/>
        <item x="338"/>
        <item x="987"/>
        <item x="1158"/>
        <item x="928"/>
        <item x="80"/>
        <item x="992"/>
        <item x="169"/>
        <item x="262"/>
        <item x="1035"/>
        <item x="943"/>
        <item x="403"/>
        <item x="531"/>
        <item x="243"/>
        <item x="115"/>
        <item x="325"/>
        <item x="32"/>
        <item x="796"/>
        <item x="1230"/>
        <item x="1012"/>
        <item x="259"/>
        <item x="81"/>
        <item x="340"/>
        <item x="879"/>
        <item x="12"/>
        <item x="458"/>
        <item x="284"/>
        <item x="999"/>
        <item x="1241"/>
        <item x="532"/>
        <item x="643"/>
        <item x="221"/>
        <item x="932"/>
        <item x="260"/>
        <item x="555"/>
        <item x="758"/>
        <item x="969"/>
        <item x="33"/>
        <item x="209"/>
        <item x="444"/>
        <item x="880"/>
        <item x="563"/>
        <item x="729"/>
        <item x="244"/>
        <item x="920"/>
        <item x="1221"/>
        <item x="730"/>
        <item x="421"/>
        <item x="775"/>
        <item x="1029"/>
        <item x="933"/>
        <item x="34"/>
        <item x="602"/>
        <item x="644"/>
        <item x="122"/>
        <item x="361"/>
        <item x="322"/>
        <item x="970"/>
        <item x="82"/>
        <item x="1144"/>
        <item x="533"/>
        <item x="1027"/>
        <item x="264"/>
        <item x="837"/>
        <item x="806"/>
        <item x="1121"/>
        <item x="814"/>
        <item x="83"/>
        <item x="165"/>
        <item x="1081"/>
        <item x="731"/>
        <item x="645"/>
        <item x="1036"/>
        <item x="1180"/>
        <item x="1108"/>
        <item x="1213"/>
        <item x="313"/>
        <item x="1093"/>
        <item x="556"/>
        <item x="225"/>
        <item x="1169"/>
        <item x="592"/>
        <item x="431"/>
        <item x="123"/>
        <item x="751"/>
        <item x="777"/>
        <item x="404"/>
        <item x="459"/>
        <item x="534"/>
        <item x="776"/>
        <item x="1090"/>
        <item x="342"/>
        <item x="289"/>
        <item x="432"/>
        <item x="535"/>
        <item x="109"/>
        <item x="43"/>
        <item x="504"/>
        <item x="170"/>
        <item x="1261"/>
        <item x="21"/>
        <item x="159"/>
        <item x="1171"/>
        <item x="860"/>
        <item x="297"/>
        <item x="245"/>
        <item x="1170"/>
        <item x="1091"/>
        <item x="1138"/>
        <item x="40"/>
        <item x="1016"/>
        <item x="1231"/>
        <item x="670"/>
        <item x="495"/>
        <item x="50"/>
        <item x="222"/>
        <item x="1000"/>
        <item x="523"/>
        <item x="797"/>
        <item x="685"/>
        <item x="54"/>
        <item x="1159"/>
        <item x="593"/>
        <item x="438"/>
        <item x="0"/>
        <item x="1013"/>
        <item x="266"/>
        <item x="898"/>
        <item x="699"/>
        <item x="821"/>
        <item x="84"/>
        <item x="627"/>
        <item x="905"/>
        <item x="1060"/>
        <item x="781"/>
        <item x="971"/>
        <item x="603"/>
        <item x="619"/>
        <item x="172"/>
        <item x="1258"/>
        <item x="53"/>
        <item x="1145"/>
        <item x="662"/>
        <item x="1043"/>
        <item x="1245"/>
        <item x="230"/>
        <item x="784"/>
        <item x="1195"/>
        <item x="478"/>
        <item x="679"/>
        <item x="476"/>
        <item x="778"/>
        <item x="124"/>
        <item x="711"/>
        <item x="460"/>
        <item x="251"/>
        <item x="536"/>
        <item x="1"/>
        <item x="323"/>
        <item x="557"/>
        <item x="815"/>
        <item x="754"/>
        <item x="650"/>
        <item x="1259"/>
        <item x="1161"/>
        <item x="467"/>
        <item x="1061"/>
        <item x="686"/>
        <item x="339"/>
        <item x="112"/>
        <item x="210"/>
        <item x="1196"/>
        <item x="937"/>
        <item x="816"/>
        <item x="700"/>
        <item x="916"/>
        <item x="524"/>
        <item x="1044"/>
        <item x="929"/>
        <item x="881"/>
        <item x="817"/>
        <item x="680"/>
        <item x="752"/>
        <item x="1146"/>
        <item x="1127"/>
        <item x="62"/>
        <item x="681"/>
        <item x="1181"/>
        <item x="720"/>
        <item x="1268"/>
        <item x="137"/>
        <item x="448"/>
        <item x="818"/>
        <item x="1122"/>
        <item x="298"/>
        <item x="732"/>
        <item x="160"/>
        <item x="111"/>
        <item x="1147"/>
        <item x="901"/>
        <item x="229"/>
        <item x="171"/>
        <item x="899"/>
        <item x="620"/>
        <item x="706"/>
        <item x="174"/>
        <item x="687"/>
        <item x="461"/>
        <item x="646"/>
        <item x="252"/>
        <item x="354"/>
        <item x="211"/>
        <item x="861"/>
        <item x="246"/>
        <item x="369"/>
        <item x="759"/>
        <item x="822"/>
        <item x="63"/>
        <item x="97"/>
        <item x="330"/>
        <item x="574"/>
        <item x="1251"/>
        <item x="1062"/>
        <item x="889"/>
        <item x="324"/>
        <item x="712"/>
        <item x="125"/>
        <item x="982"/>
        <item x="862"/>
        <item x="1174"/>
        <item x="388"/>
        <item x="717"/>
        <item x="1039"/>
        <item x="184"/>
        <item x="445"/>
        <item x="413"/>
        <item x="195"/>
        <item x="46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compact="0" outline="0" showAll="0" sortType="descending" defaultSubtotal="0">
      <items count="1261">
        <item x="912"/>
        <item x="111"/>
        <item x="657"/>
        <item x="979"/>
        <item x="468"/>
        <item x="115"/>
        <item x="459"/>
        <item x="875"/>
        <item x="619"/>
        <item x="294"/>
        <item x="1064"/>
        <item x="1051"/>
        <item x="70"/>
        <item x="698"/>
        <item x="467"/>
        <item x="907"/>
        <item x="443"/>
        <item x="456"/>
        <item x="1233"/>
        <item x="353"/>
        <item x="432"/>
        <item x="863"/>
        <item x="343"/>
        <item x="864"/>
        <item x="199"/>
        <item x="611"/>
        <item x="960"/>
        <item x="982"/>
        <item x="0"/>
        <item x="1151"/>
        <item x="410"/>
        <item x="886"/>
        <item x="499"/>
        <item x="87"/>
        <item x="874"/>
        <item x="889"/>
        <item x="633"/>
        <item x="734"/>
        <item x="43"/>
        <item x="1049"/>
        <item x="1021"/>
        <item x="76"/>
        <item x="510"/>
        <item x="445"/>
        <item x="1181"/>
        <item x="644"/>
        <item x="1209"/>
        <item x="990"/>
        <item x="1035"/>
        <item x="413"/>
        <item x="671"/>
        <item x="1182"/>
        <item x="878"/>
        <item x="515"/>
        <item x="173"/>
        <item x="150"/>
        <item x="677"/>
        <item x="871"/>
        <item x="683"/>
        <item x="345"/>
        <item x="1254"/>
        <item x="495"/>
        <item x="1149"/>
        <item x="1086"/>
        <item x="1140"/>
        <item x="534"/>
        <item x="1042"/>
        <item x="172"/>
        <item x="695"/>
        <item x="893"/>
        <item x="1248"/>
        <item x="826"/>
        <item x="867"/>
        <item x="715"/>
        <item x="613"/>
        <item x="927"/>
        <item x="63"/>
        <item x="30"/>
        <item x="914"/>
        <item x="963"/>
        <item x="277"/>
        <item x="554"/>
        <item x="1150"/>
        <item x="228"/>
        <item x="749"/>
        <item x="754"/>
        <item x="235"/>
        <item x="1186"/>
        <item x="107"/>
        <item x="965"/>
        <item x="153"/>
        <item x="1003"/>
        <item x="59"/>
        <item x="377"/>
        <item x="375"/>
        <item x="1180"/>
        <item x="1161"/>
        <item x="690"/>
        <item x="751"/>
        <item x="1163"/>
        <item x="262"/>
        <item x="642"/>
        <item x="1231"/>
        <item x="1124"/>
        <item x="1154"/>
        <item x="913"/>
        <item x="661"/>
        <item x="1041"/>
        <item x="123"/>
        <item x="458"/>
        <item x="576"/>
        <item x="118"/>
        <item x="604"/>
        <item x="3"/>
        <item x="211"/>
        <item x="1070"/>
        <item x="1250"/>
        <item x="223"/>
        <item x="778"/>
        <item x="152"/>
        <item x="210"/>
        <item x="330"/>
        <item x="229"/>
        <item x="284"/>
        <item x="369"/>
        <item x="593"/>
        <item x="532"/>
        <item x="653"/>
        <item x="975"/>
        <item x="730"/>
        <item x="586"/>
        <item x="741"/>
        <item x="879"/>
        <item x="198"/>
        <item x="584"/>
        <item x="403"/>
        <item x="1219"/>
        <item x="404"/>
        <item x="254"/>
        <item x="124"/>
        <item x="462"/>
        <item x="1033"/>
        <item x="339"/>
        <item x="569"/>
        <item x="563"/>
        <item x="122"/>
        <item x="654"/>
        <item x="140"/>
        <item x="574"/>
        <item x="394"/>
        <item x="624"/>
        <item x="504"/>
        <item x="562"/>
        <item x="279"/>
        <item x="512"/>
        <item x="366"/>
        <item x="1005"/>
        <item x="1247"/>
        <item x="953"/>
        <item x="268"/>
        <item x="314"/>
        <item x="79"/>
        <item x="234"/>
        <item x="1188"/>
        <item x="376"/>
        <item x="1236"/>
        <item x="804"/>
        <item x="489"/>
        <item x="480"/>
        <item x="1103"/>
        <item x="816"/>
        <item x="514"/>
        <item x="492"/>
        <item x="315"/>
        <item x="216"/>
        <item x="207"/>
        <item x="539"/>
        <item x="28"/>
        <item x="856"/>
        <item x="412"/>
        <item x="100"/>
        <item x="931"/>
        <item x="1169"/>
        <item x="519"/>
        <item x="556"/>
        <item x="109"/>
        <item x="1152"/>
        <item x="20"/>
        <item x="108"/>
        <item x="58"/>
        <item x="95"/>
        <item x="1015"/>
        <item x="1183"/>
        <item x="224"/>
        <item x="1244"/>
        <item x="827"/>
        <item x="1068"/>
        <item x="964"/>
        <item x="338"/>
        <item x="894"/>
        <item x="959"/>
        <item x="771"/>
        <item x="433"/>
        <item x="849"/>
        <item x="429"/>
        <item x="38"/>
        <item x="934"/>
        <item x="746"/>
        <item x="275"/>
        <item x="1189"/>
        <item x="306"/>
        <item x="453"/>
        <item x="283"/>
        <item x="316"/>
        <item x="627"/>
        <item x="607"/>
        <item x="401"/>
        <item x="628"/>
        <item x="209"/>
        <item x="1218"/>
        <item x="155"/>
        <item x="381"/>
        <item x="202"/>
        <item x="573"/>
        <item x="1164"/>
        <item x="600"/>
        <item x="520"/>
        <item x="98"/>
        <item x="550"/>
        <item x="1131"/>
        <item x="769"/>
        <item x="53"/>
        <item x="1259"/>
        <item x="540"/>
        <item x="502"/>
        <item x="782"/>
        <item x="22"/>
        <item x="344"/>
        <item x="1194"/>
        <item x="94"/>
        <item x="32"/>
        <item x="828"/>
        <item x="360"/>
        <item x="962"/>
        <item x="244"/>
        <item x="757"/>
        <item x="351"/>
        <item x="1106"/>
        <item x="590"/>
        <item x="866"/>
        <item x="1036"/>
        <item x="1055"/>
        <item x="831"/>
        <item x="664"/>
        <item x="786"/>
        <item x="920"/>
        <item x="988"/>
        <item x="297"/>
        <item x="807"/>
        <item x="61"/>
        <item x="904"/>
        <item x="304"/>
        <item x="139"/>
        <item x="113"/>
        <item x="1095"/>
        <item x="183"/>
        <item x="890"/>
        <item x="201"/>
        <item x="305"/>
        <item x="1107"/>
        <item x="1096"/>
        <item x="1073"/>
        <item x="1133"/>
        <item x="785"/>
        <item x="1004"/>
        <item x="9"/>
        <item x="267"/>
        <item x="1207"/>
        <item x="1144"/>
        <item x="1199"/>
        <item x="1166"/>
        <item x="419"/>
        <item x="763"/>
        <item x="1160"/>
        <item x="752"/>
        <item x="1071"/>
        <item x="204"/>
        <item x="606"/>
        <item x="1087"/>
        <item x="426"/>
        <item x="23"/>
        <item x="497"/>
        <item x="1158"/>
        <item x="873"/>
        <item x="687"/>
        <item x="373"/>
        <item x="1030"/>
        <item x="665"/>
        <item x="541"/>
        <item x="239"/>
        <item x="159"/>
        <item x="650"/>
        <item x="1257"/>
        <item x="427"/>
        <item x="839"/>
        <item x="1137"/>
        <item x="1115"/>
        <item x="1172"/>
        <item x="312"/>
        <item x="1223"/>
        <item x="775"/>
        <item x="896"/>
        <item x="31"/>
        <item x="555"/>
        <item x="164"/>
        <item x="641"/>
        <item x="230"/>
        <item x="112"/>
        <item x="815"/>
        <item x="54"/>
        <item x="717"/>
        <item x="289"/>
        <item x="720"/>
        <item x="1094"/>
        <item x="1006"/>
        <item x="99"/>
        <item x="93"/>
        <item x="308"/>
        <item x="57"/>
        <item x="133"/>
        <item x="622"/>
        <item x="42"/>
        <item x="434"/>
        <item x="848"/>
        <item x="127"/>
        <item x="1201"/>
        <item x="1197"/>
        <item x="1117"/>
        <item x="285"/>
        <item x="36"/>
        <item x="704"/>
        <item x="178"/>
        <item x="474"/>
        <item x="824"/>
        <item x="26"/>
        <item x="18"/>
        <item x="1252"/>
        <item x="1200"/>
        <item x="1116"/>
        <item x="14"/>
        <item x="1239"/>
        <item x="1013"/>
        <item x="73"/>
        <item x="854"/>
        <item x="358"/>
        <item x="846"/>
        <item x="1080"/>
        <item x="571"/>
        <item x="743"/>
        <item x="527"/>
        <item x="1127"/>
        <item x="789"/>
        <item x="766"/>
        <item x="407"/>
        <item x="506"/>
        <item x="128"/>
        <item x="357"/>
        <item x="1230"/>
        <item x="621"/>
        <item x="1168"/>
        <item x="736"/>
        <item x="355"/>
        <item x="350"/>
        <item x="248"/>
        <item x="892"/>
        <item x="398"/>
        <item x="1135"/>
        <item x="802"/>
        <item x="722"/>
        <item x="1175"/>
        <item x="464"/>
        <item x="891"/>
        <item x="999"/>
        <item x="146"/>
        <item x="287"/>
        <item x="1110"/>
        <item x="977"/>
        <item x="25"/>
        <item x="463"/>
        <item x="517"/>
        <item x="587"/>
        <item x="580"/>
        <item x="1098"/>
        <item x="1090"/>
        <item x="232"/>
        <item x="755"/>
        <item x="479"/>
        <item x="797"/>
        <item x="558"/>
        <item x="1044"/>
        <item x="486"/>
        <item x="957"/>
        <item x="1234"/>
        <item x="945"/>
        <item x="129"/>
        <item x="1084"/>
        <item x="205"/>
        <item x="921"/>
        <item x="747"/>
        <item x="869"/>
        <item x="651"/>
        <item x="718"/>
        <item x="919"/>
        <item x="1191"/>
        <item x="1147"/>
        <item x="1129"/>
        <item x="565"/>
        <item x="667"/>
        <item x="191"/>
        <item x="337"/>
        <item x="1008"/>
        <item x="117"/>
        <item x="1229"/>
        <item x="56"/>
        <item x="41"/>
        <item x="272"/>
        <item x="408"/>
        <item x="249"/>
        <item x="92"/>
        <item x="37"/>
        <item x="559"/>
        <item x="937"/>
        <item x="1130"/>
        <item x="567"/>
        <item x="947"/>
        <item x="872"/>
        <item x="745"/>
        <item x="806"/>
        <item x="288"/>
        <item x="101"/>
        <item x="505"/>
        <item x="238"/>
        <item x="1091"/>
        <item x="392"/>
        <item x="942"/>
        <item x="141"/>
        <item x="518"/>
        <item x="1146"/>
        <item x="348"/>
        <item x="936"/>
        <item x="484"/>
        <item x="760"/>
        <item x="798"/>
        <item x="383"/>
        <item x="131"/>
        <item x="791"/>
        <item x="950"/>
        <item x="363"/>
        <item x="291"/>
        <item x="487"/>
        <item x="1157"/>
        <item x="215"/>
        <item x="948"/>
        <item x="855"/>
        <item x="843"/>
        <item x="132"/>
        <item x="993"/>
        <item x="90"/>
        <item x="692"/>
        <item x="380"/>
        <item x="581"/>
        <item x="596"/>
        <item x="525"/>
        <item x="1039"/>
        <item x="1206"/>
        <item x="188"/>
        <item x="1046"/>
        <item x="442"/>
        <item x="910"/>
        <item x="48"/>
        <item x="1227"/>
        <item x="231"/>
        <item x="1020"/>
        <item x="307"/>
        <item x="240"/>
        <item x="1141"/>
        <item x="737"/>
        <item x="295"/>
        <item x="537"/>
        <item x="765"/>
        <item x="424"/>
        <item x="332"/>
        <item x="320"/>
        <item x="723"/>
        <item x="498"/>
        <item x="472"/>
        <item x="270"/>
        <item x="352"/>
        <item x="566"/>
        <item x="13"/>
        <item x="594"/>
        <item x="1082"/>
        <item x="862"/>
        <item x="1211"/>
        <item x="2"/>
        <item x="395"/>
        <item x="15"/>
        <item x="656"/>
        <item x="870"/>
        <item x="881"/>
        <item x="799"/>
        <item x="898"/>
        <item x="784"/>
        <item x="560"/>
        <item x="825"/>
        <item x="341"/>
        <item x="290"/>
        <item x="713"/>
        <item x="477"/>
        <item x="1054"/>
        <item x="55"/>
        <item x="85"/>
        <item x="1053"/>
        <item x="1061"/>
        <item x="579"/>
        <item x="144"/>
        <item x="840"/>
        <item x="367"/>
        <item x="956"/>
        <item x="120"/>
        <item x="116"/>
        <item x="779"/>
        <item x="841"/>
        <item x="405"/>
        <item x="658"/>
        <item x="1097"/>
        <item x="833"/>
        <item x="390"/>
        <item x="286"/>
        <item x="365"/>
        <item x="637"/>
        <item x="647"/>
        <item x="508"/>
        <item x="310"/>
        <item x="578"/>
        <item x="161"/>
        <item x="226"/>
        <item x="271"/>
        <item x="482"/>
        <item x="1088"/>
        <item x="724"/>
        <item x="423"/>
        <item x="682"/>
        <item x="631"/>
        <item x="928"/>
        <item x="192"/>
        <item x="553"/>
        <item x="449"/>
        <item x="86"/>
        <item x="478"/>
        <item x="767"/>
        <item x="212"/>
        <item x="384"/>
        <item x="810"/>
        <item x="1038"/>
        <item x="851"/>
        <item x="623"/>
        <item x="105"/>
        <item x="1126"/>
        <item x="599"/>
        <item x="1220"/>
        <item x="296"/>
        <item x="853"/>
        <item x="406"/>
        <item x="91"/>
        <item x="151"/>
        <item x="701"/>
        <item x="649"/>
        <item x="347"/>
        <item x="666"/>
        <item x="88"/>
        <item x="488"/>
        <item x="503"/>
        <item x="371"/>
        <item x="89"/>
        <item x="861"/>
        <item x="1056"/>
        <item x="400"/>
        <item x="709"/>
        <item x="992"/>
        <item x="933"/>
        <item x="35"/>
        <item x="547"/>
        <item x="1060"/>
        <item x="673"/>
        <item x="126"/>
        <item x="309"/>
        <item x="800"/>
        <item x="564"/>
        <item x="626"/>
        <item x="1111"/>
        <item x="976"/>
        <item x="1240"/>
        <item x="1001"/>
        <item x="801"/>
        <item x="379"/>
        <item x="819"/>
        <item x="435"/>
        <item x="1007"/>
        <item x="509"/>
        <item x="538"/>
        <item x="880"/>
        <item x="721"/>
        <item x="213"/>
        <item x="491"/>
        <item x="636"/>
        <item x="322"/>
        <item x="1174"/>
        <item x="335"/>
        <item x="655"/>
        <item x="676"/>
        <item x="220"/>
        <item x="838"/>
        <item x="1208"/>
        <item x="728"/>
        <item x="635"/>
        <item x="1029"/>
        <item x="1187"/>
        <item x="182"/>
        <item x="669"/>
        <item x="609"/>
        <item x="185"/>
        <item x="946"/>
        <item x="21"/>
        <item x="617"/>
        <item x="143"/>
        <item x="103"/>
        <item x="1204"/>
        <item x="437"/>
        <item x="1165"/>
        <item x="634"/>
        <item x="958"/>
        <item x="501"/>
        <item x="711"/>
        <item x="774"/>
        <item x="1081"/>
        <item x="166"/>
        <item x="900"/>
        <item x="570"/>
        <item x="494"/>
        <item x="11"/>
        <item x="300"/>
        <item x="996"/>
        <item x="814"/>
        <item x="4"/>
        <item x="652"/>
        <item x="813"/>
        <item x="149"/>
        <item x="1178"/>
        <item x="1072"/>
        <item x="1009"/>
        <item x="1113"/>
        <item x="536"/>
        <item x="740"/>
        <item x="250"/>
        <item x="909"/>
        <item x="970"/>
        <item x="618"/>
        <item x="1198"/>
        <item x="24"/>
        <item x="640"/>
        <item x="391"/>
        <item x="1101"/>
        <item x="803"/>
        <item x="710"/>
        <item x="50"/>
        <item x="1213"/>
        <item x="1089"/>
        <item x="485"/>
        <item x="334"/>
        <item x="911"/>
        <item x="770"/>
        <item x="1212"/>
        <item x="219"/>
        <item x="142"/>
        <item x="552"/>
        <item x="203"/>
        <item x="1251"/>
        <item x="522"/>
        <item x="776"/>
        <item x="777"/>
        <item x="788"/>
        <item x="639"/>
        <item x="40"/>
        <item x="114"/>
        <item x="1119"/>
        <item x="1114"/>
        <item x="264"/>
        <item x="1245"/>
        <item x="877"/>
        <item x="281"/>
        <item x="354"/>
        <item x="457"/>
        <item x="1024"/>
        <item x="507"/>
        <item x="1085"/>
        <item x="189"/>
        <item x="901"/>
        <item x="8"/>
        <item x="1145"/>
        <item x="888"/>
        <item x="1037"/>
        <item x="302"/>
        <item x="994"/>
        <item x="750"/>
        <item x="858"/>
        <item x="255"/>
        <item x="684"/>
        <item x="1170"/>
        <item x="242"/>
        <item x="1184"/>
        <item x="441"/>
        <item x="243"/>
        <item x="96"/>
        <item x="184"/>
        <item x="694"/>
        <item x="1048"/>
        <item x="1134"/>
        <item x="181"/>
        <item x="260"/>
        <item x="1059"/>
        <item x="251"/>
        <item x="670"/>
        <item x="374"/>
        <item x="719"/>
        <item x="261"/>
        <item x="1173"/>
        <item x="102"/>
        <item x="1202"/>
        <item x="742"/>
        <item x="735"/>
        <item x="1203"/>
        <item x="162"/>
        <item x="10"/>
        <item x="1235"/>
        <item x="674"/>
        <item x="544"/>
        <item x="65"/>
        <item x="1043"/>
        <item x="850"/>
        <item x="440"/>
        <item x="64"/>
        <item x="274"/>
        <item x="1066"/>
        <item x="217"/>
        <item x="176"/>
        <item x="916"/>
        <item x="1104"/>
        <item x="130"/>
        <item x="1142"/>
        <item x="708"/>
        <item x="104"/>
        <item x="1026"/>
        <item x="808"/>
        <item x="705"/>
        <item x="6"/>
        <item x="416"/>
        <item x="47"/>
        <item x="1047"/>
        <item x="591"/>
        <item x="691"/>
        <item x="809"/>
        <item x="761"/>
        <item x="327"/>
        <item x="195"/>
        <item x="193"/>
        <item x="733"/>
        <item x="500"/>
        <item x="902"/>
        <item x="17"/>
        <item x="905"/>
        <item x="625"/>
        <item x="194"/>
        <item x="702"/>
        <item x="572"/>
        <item x="19"/>
        <item x="943"/>
        <item x="588"/>
        <item x="1109"/>
        <item x="190"/>
        <item x="589"/>
        <item x="884"/>
        <item x="842"/>
        <item x="389"/>
        <item x="359"/>
        <item x="466"/>
        <item x="135"/>
        <item x="106"/>
        <item x="1153"/>
        <item x="1171"/>
        <item x="818"/>
        <item x="39"/>
        <item x="387"/>
        <item x="1012"/>
        <item x="1238"/>
        <item x="214"/>
        <item x="66"/>
        <item x="577"/>
        <item x="991"/>
        <item x="483"/>
        <item x="311"/>
        <item x="145"/>
        <item x="397"/>
        <item x="929"/>
        <item x="385"/>
        <item x="328"/>
        <item x="45"/>
        <item x="293"/>
        <item x="428"/>
        <item x="648"/>
        <item x="516"/>
        <item x="167"/>
        <item x="1214"/>
        <item x="727"/>
        <item x="1215"/>
        <item x="174"/>
        <item x="885"/>
        <item x="197"/>
        <item x="331"/>
        <item x="1022"/>
        <item x="1162"/>
        <item x="790"/>
        <item x="266"/>
        <item x="342"/>
        <item x="616"/>
        <item x="180"/>
        <item x="601"/>
        <item x="844"/>
        <item x="686"/>
        <item x="134"/>
        <item x="409"/>
        <item x="475"/>
        <item x="1062"/>
        <item x="865"/>
        <item x="675"/>
        <item x="830"/>
        <item x="454"/>
        <item x="882"/>
        <item x="187"/>
        <item x="68"/>
        <item x="77"/>
        <item x="1221"/>
        <item x="208"/>
        <item x="1099"/>
        <item x="414"/>
        <item x="602"/>
        <item x="324"/>
        <item x="549"/>
        <item x="78"/>
        <item x="436"/>
        <item x="1025"/>
        <item x="729"/>
        <item x="781"/>
        <item x="175"/>
        <item x="1093"/>
        <item x="349"/>
        <item x="147"/>
        <item x="1120"/>
        <item x="422"/>
        <item x="83"/>
        <item x="1014"/>
        <item x="29"/>
        <item x="1242"/>
        <item x="583"/>
        <item x="773"/>
        <item x="493"/>
        <item x="961"/>
        <item x="758"/>
        <item x="529"/>
        <item x="895"/>
        <item x="716"/>
        <item x="1237"/>
        <item x="1159"/>
        <item x="668"/>
        <item x="361"/>
        <item x="645"/>
        <item x="662"/>
        <item x="968"/>
        <item x="980"/>
        <item x="253"/>
        <item x="744"/>
        <item x="431"/>
        <item x="1253"/>
        <item x="490"/>
        <item x="333"/>
        <item x="1023"/>
        <item x="1063"/>
        <item x="33"/>
        <item x="221"/>
        <item x="703"/>
        <item x="528"/>
        <item x="917"/>
        <item x="168"/>
        <item x="247"/>
        <item x="7"/>
        <item x="438"/>
        <item x="834"/>
        <item x="156"/>
        <item x="1076"/>
        <item x="998"/>
        <item x="1032"/>
        <item x="323"/>
        <item x="887"/>
        <item x="973"/>
        <item x="523"/>
        <item x="263"/>
        <item x="460"/>
        <item x="524"/>
        <item x="823"/>
        <item x="225"/>
        <item x="951"/>
        <item x="265"/>
        <item x="543"/>
        <item x="1136"/>
        <item x="585"/>
        <item x="301"/>
        <item x="368"/>
        <item x="158"/>
        <item x="137"/>
        <item x="71"/>
        <item x="1077"/>
        <item x="1176"/>
        <item x="685"/>
        <item x="783"/>
        <item x="812"/>
        <item x="227"/>
        <item x="753"/>
        <item x="568"/>
        <item x="393"/>
        <item x="1155"/>
        <item x="67"/>
        <item x="981"/>
        <item x="292"/>
        <item x="372"/>
        <item x="110"/>
        <item x="978"/>
        <item x="548"/>
        <item x="1217"/>
        <item x="918"/>
        <item x="476"/>
        <item x="69"/>
        <item x="939"/>
        <item x="157"/>
        <item x="163"/>
        <item x="689"/>
        <item x="1027"/>
        <item x="44"/>
        <item x="513"/>
        <item x="51"/>
        <item x="731"/>
        <item x="346"/>
        <item x="430"/>
        <item x="974"/>
        <item x="835"/>
        <item x="469"/>
        <item x="908"/>
        <item x="1222"/>
        <item x="60"/>
        <item x="138"/>
        <item x="852"/>
        <item x="792"/>
        <item x="860"/>
        <item x="1190"/>
        <item x="796"/>
        <item x="605"/>
        <item x="693"/>
        <item x="845"/>
        <item x="470"/>
        <item x="1232"/>
        <item x="643"/>
        <item x="940"/>
        <item x="1128"/>
        <item x="465"/>
        <item x="325"/>
        <item x="707"/>
        <item x="276"/>
        <item x="545"/>
        <item x="121"/>
        <item x="1102"/>
        <item x="1069"/>
        <item x="1016"/>
        <item x="699"/>
        <item x="82"/>
        <item x="321"/>
        <item x="859"/>
        <item x="772"/>
        <item x="241"/>
        <item x="317"/>
        <item x="987"/>
        <item x="179"/>
        <item x="1083"/>
        <item x="620"/>
        <item x="899"/>
        <item x="632"/>
        <item x="125"/>
        <item x="521"/>
        <item x="319"/>
        <item x="603"/>
        <item x="972"/>
        <item x="446"/>
        <item x="1075"/>
        <item x="971"/>
        <item x="246"/>
        <item x="1065"/>
        <item x="364"/>
        <item x="340"/>
        <item x="62"/>
        <item x="1000"/>
        <item x="969"/>
        <item x="1139"/>
        <item x="336"/>
        <item x="421"/>
        <item x="764"/>
        <item x="12"/>
        <item x="923"/>
        <item x="610"/>
        <item x="615"/>
        <item x="452"/>
        <item x="638"/>
        <item x="697"/>
        <item x="154"/>
        <item x="282"/>
        <item x="450"/>
        <item x="72"/>
        <item x="1092"/>
        <item x="326"/>
        <item x="186"/>
        <item x="75"/>
        <item x="169"/>
        <item x="1256"/>
        <item x="196"/>
        <item x="837"/>
        <item x="986"/>
        <item x="793"/>
        <item x="531"/>
        <item x="1258"/>
        <item x="1243"/>
        <item x="725"/>
        <item x="768"/>
        <item x="1105"/>
        <item x="941"/>
        <item x="595"/>
        <item x="1018"/>
        <item x="1040"/>
        <item x="451"/>
        <item x="1031"/>
        <item x="444"/>
        <item x="1017"/>
        <item x="1241"/>
        <item x="165"/>
        <item x="16"/>
        <item x="984"/>
        <item x="1067"/>
        <item x="582"/>
        <item x="1143"/>
        <item x="925"/>
        <item x="1118"/>
        <item x="1210"/>
        <item x="382"/>
        <item x="646"/>
        <item x="836"/>
        <item x="526"/>
        <item x="897"/>
        <item x="1002"/>
        <item x="629"/>
        <item x="1167"/>
        <item x="399"/>
        <item x="795"/>
        <item x="1260"/>
        <item x="876"/>
        <item x="678"/>
        <item x="1216"/>
        <item x="455"/>
        <item x="1122"/>
        <item x="1123"/>
        <item x="356"/>
        <item x="273"/>
        <item x="663"/>
        <item x="983"/>
        <item x="1177"/>
        <item x="402"/>
        <item x="592"/>
        <item x="530"/>
        <item x="1138"/>
        <item x="726"/>
        <item x="1195"/>
        <item x="511"/>
        <item x="1108"/>
        <item x="597"/>
        <item x="1132"/>
        <item x="1019"/>
        <item x="822"/>
        <item x="612"/>
        <item x="34"/>
        <item x="258"/>
        <item x="1246"/>
        <item x="614"/>
        <item x="1225"/>
        <item x="1011"/>
        <item x="313"/>
        <item x="706"/>
        <item x="1"/>
        <item x="915"/>
        <item x="821"/>
        <item x="681"/>
        <item x="177"/>
        <item x="903"/>
        <item x="575"/>
        <item x="932"/>
        <item x="1228"/>
        <item x="256"/>
        <item x="659"/>
        <item x="473"/>
        <item x="924"/>
        <item x="712"/>
        <item x="949"/>
        <item x="820"/>
        <item x="1050"/>
        <item x="447"/>
        <item x="81"/>
        <item x="995"/>
        <item x="817"/>
        <item x="27"/>
        <item x="966"/>
        <item x="84"/>
        <item x="660"/>
        <item x="370"/>
        <item x="883"/>
        <item x="739"/>
        <item x="1255"/>
        <item x="794"/>
        <item x="206"/>
        <item x="1179"/>
        <item x="200"/>
        <item x="1074"/>
        <item x="5"/>
        <item x="561"/>
        <item x="269"/>
        <item x="1079"/>
        <item x="136"/>
        <item x="280"/>
        <item x="119"/>
        <item x="535"/>
        <item x="551"/>
        <item x="481"/>
        <item x="411"/>
        <item x="1100"/>
        <item x="148"/>
        <item x="329"/>
        <item x="386"/>
        <item x="218"/>
        <item x="832"/>
        <item x="857"/>
        <item x="787"/>
        <item x="989"/>
        <item x="1034"/>
        <item x="938"/>
        <item x="160"/>
        <item x="171"/>
        <item x="298"/>
        <item x="732"/>
        <item x="418"/>
        <item x="80"/>
        <item x="1028"/>
        <item x="378"/>
        <item x="557"/>
        <item x="233"/>
        <item x="1052"/>
        <item x="829"/>
        <item x="906"/>
        <item x="598"/>
        <item x="417"/>
        <item x="245"/>
        <item x="985"/>
        <item x="546"/>
        <item x="1205"/>
        <item x="868"/>
        <item x="1226"/>
        <item x="1121"/>
        <item x="688"/>
        <item x="396"/>
        <item x="954"/>
        <item x="935"/>
        <item x="1045"/>
        <item x="1057"/>
        <item x="748"/>
        <item x="533"/>
        <item x="299"/>
        <item x="425"/>
        <item x="1078"/>
        <item x="811"/>
        <item x="1185"/>
        <item x="49"/>
        <item x="439"/>
        <item x="542"/>
        <item x="237"/>
        <item x="1058"/>
        <item x="1148"/>
        <item x="955"/>
        <item x="1196"/>
        <item x="46"/>
        <item x="461"/>
        <item x="756"/>
        <item x="926"/>
        <item x="52"/>
        <item x="930"/>
        <item x="805"/>
        <item x="847"/>
        <item x="944"/>
        <item x="257"/>
        <item x="1156"/>
        <item x="780"/>
        <item x="170"/>
        <item x="967"/>
        <item x="952"/>
        <item x="278"/>
        <item x="1193"/>
        <item x="762"/>
        <item x="696"/>
        <item x="1010"/>
        <item x="252"/>
        <item x="448"/>
        <item x="259"/>
        <item x="1224"/>
        <item x="74"/>
        <item x="679"/>
        <item x="680"/>
        <item x="222"/>
        <item x="362"/>
        <item x="1125"/>
        <item x="1112"/>
        <item x="471"/>
        <item x="236"/>
        <item x="97"/>
        <item x="997"/>
        <item x="303"/>
        <item x="759"/>
        <item x="496"/>
        <item x="415"/>
        <item x="738"/>
        <item x="1192"/>
        <item x="672"/>
        <item x="714"/>
        <item x="420"/>
        <item x="318"/>
        <item x="922"/>
        <item x="700"/>
        <item x="1249"/>
        <item x="608"/>
        <item x="630"/>
        <item x="38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164" outline="0" showAll="0"/>
  </pivotFields>
  <rowFields count="3">
    <field x="3"/>
    <field x="5"/>
    <field x="2"/>
  </rowFields>
  <rowItems count="2943">
    <i>
      <x v="1257"/>
      <x v="1004"/>
      <x v="12"/>
    </i>
    <i r="2">
      <x v="38"/>
    </i>
    <i r="2">
      <x v="14"/>
    </i>
    <i r="2">
      <x v="43"/>
    </i>
    <i r="2">
      <x/>
    </i>
    <i r="2">
      <x v="35"/>
    </i>
    <i r="2">
      <x v="20"/>
    </i>
    <i r="2">
      <x v="34"/>
    </i>
    <i r="2">
      <x v="21"/>
    </i>
    <i r="2">
      <x v="16"/>
    </i>
    <i r="2">
      <x v="41"/>
    </i>
    <i r="2">
      <x v="42"/>
    </i>
    <i r="2">
      <x v="45"/>
    </i>
    <i r="2">
      <x v="23"/>
    </i>
    <i r="2">
      <x v="26"/>
    </i>
    <i r="2">
      <x v="13"/>
    </i>
    <i r="2">
      <x v="22"/>
    </i>
    <i>
      <x v="1151"/>
      <x v="319"/>
      <x v="16"/>
    </i>
    <i r="2">
      <x v="35"/>
    </i>
    <i r="2">
      <x v="38"/>
    </i>
    <i r="2">
      <x v="21"/>
    </i>
    <i r="2">
      <x v="20"/>
    </i>
    <i r="2">
      <x v="14"/>
    </i>
    <i r="2">
      <x v="13"/>
    </i>
    <i>
      <x v="1055"/>
      <x v="1023"/>
      <x v="38"/>
    </i>
    <i r="2">
      <x/>
    </i>
    <i r="2">
      <x v="9"/>
    </i>
    <i r="2">
      <x v="5"/>
    </i>
    <i r="2">
      <x v="29"/>
    </i>
    <i r="2">
      <x v="20"/>
    </i>
    <i r="2">
      <x v="10"/>
    </i>
    <i r="2">
      <x v="4"/>
    </i>
    <i r="2">
      <x v="42"/>
    </i>
    <i r="2">
      <x v="8"/>
    </i>
    <i r="2">
      <x v="25"/>
    </i>
    <i r="2">
      <x v="30"/>
    </i>
    <i r="2">
      <x v="31"/>
    </i>
    <i r="2">
      <x v="3"/>
    </i>
    <i>
      <x v="1085"/>
      <x v="145"/>
      <x v="38"/>
    </i>
    <i r="2">
      <x/>
    </i>
    <i r="2">
      <x v="42"/>
    </i>
    <i r="2">
      <x v="12"/>
    </i>
    <i r="2">
      <x v="4"/>
    </i>
    <i r="2">
      <x v="20"/>
    </i>
    <i r="2">
      <x v="29"/>
    </i>
    <i>
      <x v="155"/>
      <x v="1035"/>
      <x v="38"/>
    </i>
    <i r="2">
      <x/>
    </i>
    <i r="2">
      <x v="3"/>
    </i>
    <i r="2">
      <x v="20"/>
    </i>
    <i r="2">
      <x v="8"/>
    </i>
    <i r="2">
      <x v="4"/>
    </i>
    <i r="2">
      <x v="7"/>
    </i>
    <i r="2">
      <x v="9"/>
    </i>
    <i r="2">
      <x v="42"/>
    </i>
    <i>
      <x v="760"/>
      <x v="755"/>
      <x v="42"/>
    </i>
    <i r="2">
      <x/>
    </i>
    <i r="2">
      <x v="27"/>
    </i>
    <i r="2">
      <x v="7"/>
    </i>
    <i r="2">
      <x v="8"/>
    </i>
    <i r="2">
      <x v="38"/>
    </i>
    <i r="2">
      <x v="36"/>
    </i>
    <i r="2">
      <x v="6"/>
    </i>
    <i>
      <x v="1028"/>
      <x v="635"/>
      <x v="38"/>
    </i>
    <i r="2">
      <x/>
    </i>
    <i r="2">
      <x v="12"/>
    </i>
    <i r="2">
      <x v="4"/>
    </i>
    <i r="2">
      <x v="42"/>
    </i>
    <i r="2">
      <x v="20"/>
    </i>
    <i r="2">
      <x v="29"/>
    </i>
    <i r="2">
      <x v="31"/>
    </i>
    <i r="2">
      <x v="26"/>
    </i>
    <i r="2">
      <x v="27"/>
    </i>
    <i r="2">
      <x v="25"/>
    </i>
    <i>
      <x v="1057"/>
      <x v="123"/>
      <x v="38"/>
    </i>
    <i r="2">
      <x/>
    </i>
    <i r="2">
      <x v="29"/>
    </i>
    <i r="2">
      <x v="28"/>
    </i>
    <i r="2">
      <x v="9"/>
    </i>
    <i r="2">
      <x v="20"/>
    </i>
    <i r="2">
      <x v="26"/>
    </i>
    <i r="2">
      <x v="42"/>
    </i>
    <i r="2">
      <x v="5"/>
    </i>
    <i>
      <x v="1216"/>
      <x v="1016"/>
      <x v="38"/>
    </i>
    <i r="2">
      <x/>
    </i>
    <i r="2">
      <x v="29"/>
    </i>
    <i r="2">
      <x v="20"/>
    </i>
    <i r="2">
      <x v="28"/>
    </i>
    <i r="2">
      <x v="4"/>
    </i>
    <i r="2">
      <x v="42"/>
    </i>
    <i>
      <x v="1249"/>
      <x v="1243"/>
      <x v="38"/>
    </i>
    <i r="2">
      <x/>
    </i>
    <i r="2">
      <x v="42"/>
    </i>
    <i r="2">
      <x v="20"/>
    </i>
    <i r="2">
      <x v="30"/>
    </i>
    <i r="2">
      <x v="4"/>
    </i>
    <i r="2">
      <x v="7"/>
    </i>
    <i r="2">
      <x v="8"/>
    </i>
    <i>
      <x v="1126"/>
      <x v="185"/>
      <x v="38"/>
    </i>
    <i r="2">
      <x/>
    </i>
    <i r="2">
      <x v="26"/>
    </i>
    <i r="2">
      <x v="20"/>
    </i>
    <i r="2">
      <x v="42"/>
    </i>
    <i r="2">
      <x v="9"/>
    </i>
    <i r="2">
      <x v="29"/>
    </i>
    <i r="2">
      <x v="4"/>
    </i>
    <i>
      <x v="413"/>
      <x v="429"/>
      <x v="17"/>
    </i>
    <i r="2">
      <x v="43"/>
    </i>
    <i r="2">
      <x v="35"/>
    </i>
    <i r="2">
      <x v="14"/>
    </i>
    <i r="2">
      <x v="42"/>
    </i>
    <i r="2">
      <x v="41"/>
    </i>
    <i r="2">
      <x v="34"/>
    </i>
    <i r="2">
      <x v="21"/>
    </i>
    <i r="2">
      <x/>
    </i>
    <i r="2">
      <x v="38"/>
    </i>
    <i>
      <x v="468"/>
      <x v="205"/>
      <x v="38"/>
    </i>
    <i r="2">
      <x/>
    </i>
    <i r="2">
      <x v="20"/>
    </i>
    <i r="2">
      <x v="4"/>
    </i>
    <i r="2">
      <x v="42"/>
    </i>
    <i r="2">
      <x v="29"/>
    </i>
    <i r="2">
      <x v="25"/>
    </i>
    <i>
      <x v="912"/>
      <x v="445"/>
      <x v="42"/>
    </i>
    <i r="2">
      <x/>
    </i>
    <i r="2">
      <x v="36"/>
    </i>
    <i r="2">
      <x v="27"/>
    </i>
    <i r="2">
      <x v="6"/>
    </i>
    <i r="2">
      <x v="8"/>
    </i>
    <i>
      <x v="1245"/>
      <x v="124"/>
      <x v="38"/>
    </i>
    <i r="2">
      <x/>
    </i>
    <i r="2">
      <x v="20"/>
    </i>
    <i r="2">
      <x v="5"/>
    </i>
    <i r="2">
      <x v="10"/>
    </i>
    <i r="2">
      <x v="42"/>
    </i>
    <i>
      <x v="599"/>
      <x v="54"/>
      <x v="1"/>
    </i>
    <i r="2">
      <x v="38"/>
    </i>
    <i>
      <x v="811"/>
      <x v="189"/>
      <x v="38"/>
    </i>
    <i r="2">
      <x/>
    </i>
    <i r="2">
      <x v="20"/>
    </i>
    <i r="2">
      <x v="42"/>
    </i>
    <i r="2">
      <x v="29"/>
    </i>
    <i r="2">
      <x v="4"/>
    </i>
    <i r="2">
      <x v="26"/>
    </i>
    <i>
      <x v="758"/>
      <x v="875"/>
      <x v="38"/>
    </i>
    <i r="2">
      <x/>
    </i>
    <i r="2">
      <x v="42"/>
    </i>
    <i r="2">
      <x v="20"/>
    </i>
    <i r="2">
      <x v="4"/>
    </i>
    <i r="2">
      <x v="8"/>
    </i>
    <i r="2">
      <x v="3"/>
    </i>
    <i r="2">
      <x v="30"/>
    </i>
    <i r="2">
      <x v="27"/>
    </i>
    <i>
      <x v="966"/>
      <x v="226"/>
      <x v="38"/>
    </i>
    <i r="2">
      <x/>
    </i>
    <i r="2">
      <x v="29"/>
    </i>
    <i r="2">
      <x v="42"/>
    </i>
    <i r="2">
      <x v="20"/>
    </i>
    <i r="2">
      <x v="4"/>
    </i>
    <i r="2">
      <x v="27"/>
    </i>
    <i>
      <x v="1090"/>
      <x v="305"/>
      <x v="38"/>
    </i>
    <i r="2">
      <x v="20"/>
    </i>
    <i r="2">
      <x v="42"/>
    </i>
    <i>
      <x v="630"/>
      <x v="648"/>
      <x v="38"/>
    </i>
    <i r="2">
      <x/>
    </i>
    <i r="2">
      <x v="20"/>
    </i>
    <i r="2">
      <x v="29"/>
    </i>
    <i r="2">
      <x v="26"/>
    </i>
    <i>
      <x v="930"/>
      <x v="286"/>
      <x v="38"/>
    </i>
    <i r="2">
      <x/>
    </i>
    <i r="2">
      <x v="42"/>
    </i>
    <i r="2">
      <x v="20"/>
    </i>
    <i r="2">
      <x v="28"/>
    </i>
    <i>
      <x v="767"/>
      <x v="475"/>
      <x v="42"/>
    </i>
    <i r="2">
      <x v="17"/>
    </i>
    <i r="2">
      <x/>
    </i>
    <i r="2">
      <x v="43"/>
    </i>
    <i r="2">
      <x v="27"/>
    </i>
    <i>
      <x v="420"/>
      <x v="428"/>
      <x v="17"/>
    </i>
    <i r="2">
      <x v="43"/>
    </i>
    <i r="2">
      <x v="35"/>
    </i>
    <i r="2">
      <x/>
    </i>
    <i r="2">
      <x v="42"/>
    </i>
    <i r="2">
      <x v="14"/>
    </i>
    <i r="2">
      <x v="41"/>
    </i>
    <i>
      <x v="1231"/>
      <x v="122"/>
      <x v="38"/>
    </i>
    <i r="2">
      <x v="31"/>
    </i>
    <i r="2">
      <x v="29"/>
    </i>
    <i r="2">
      <x v="42"/>
    </i>
    <i r="2">
      <x/>
    </i>
    <i>
      <x v="897"/>
      <x v="314"/>
      <x v="38"/>
    </i>
    <i r="2">
      <x/>
    </i>
    <i r="2">
      <x v="20"/>
    </i>
    <i r="2">
      <x v="42"/>
    </i>
    <i>
      <x v="789"/>
      <x v="801"/>
      <x v="42"/>
    </i>
    <i r="2">
      <x/>
    </i>
    <i r="2">
      <x v="6"/>
    </i>
    <i r="2">
      <x v="36"/>
    </i>
    <i r="2">
      <x v="27"/>
    </i>
    <i>
      <x v="788"/>
      <x v="177"/>
      <x v="38"/>
    </i>
    <i r="2">
      <x/>
    </i>
    <i r="2">
      <x v="4"/>
    </i>
    <i r="2">
      <x v="29"/>
    </i>
    <i r="2">
      <x v="42"/>
    </i>
    <i r="2">
      <x v="20"/>
    </i>
    <i>
      <x v="1020"/>
      <x v="42"/>
      <x v="43"/>
    </i>
    <i>
      <x v="234"/>
      <x v="558"/>
      <x v="43"/>
    </i>
    <i r="2">
      <x v="17"/>
    </i>
    <i r="2">
      <x v="35"/>
    </i>
    <i r="2">
      <x v="42"/>
    </i>
    <i r="2">
      <x v="41"/>
    </i>
    <i>
      <x v="466"/>
      <x v="437"/>
      <x v="17"/>
    </i>
    <i r="2">
      <x v="43"/>
    </i>
    <i r="2">
      <x v="35"/>
    </i>
    <i r="2">
      <x v="42"/>
    </i>
    <i r="2">
      <x v="41"/>
    </i>
    <i>
      <x v="212"/>
      <x v="903"/>
      <x v="38"/>
    </i>
    <i r="2">
      <x v="14"/>
    </i>
    <i r="2">
      <x/>
    </i>
    <i r="2">
      <x v="35"/>
    </i>
    <i r="2">
      <x v="20"/>
    </i>
    <i r="2">
      <x v="21"/>
    </i>
    <i r="2">
      <x v="34"/>
    </i>
    <i r="2">
      <x v="41"/>
    </i>
    <i r="2">
      <x v="23"/>
    </i>
    <i r="2">
      <x v="42"/>
    </i>
    <i>
      <x v="346"/>
      <x v="640"/>
      <x v="38"/>
    </i>
    <i r="2">
      <x/>
    </i>
    <i r="2">
      <x v="29"/>
    </i>
    <i r="2">
      <x v="20"/>
    </i>
    <i r="2">
      <x v="42"/>
    </i>
    <i r="2">
      <x v="8"/>
    </i>
    <i r="2">
      <x v="25"/>
    </i>
    <i r="2">
      <x v="3"/>
    </i>
    <i r="2">
      <x v="4"/>
    </i>
    <i>
      <x v="1069"/>
      <x v="218"/>
      <x v="38"/>
    </i>
    <i r="2">
      <x/>
    </i>
    <i r="2">
      <x v="12"/>
    </i>
    <i r="2">
      <x v="42"/>
    </i>
    <i r="2">
      <x v="20"/>
    </i>
    <i r="2">
      <x v="10"/>
    </i>
    <i r="2">
      <x v="28"/>
    </i>
    <i r="2">
      <x v="25"/>
    </i>
    <i>
      <x v="813"/>
      <x v="841"/>
      <x v="38"/>
    </i>
    <i r="2">
      <x/>
    </i>
    <i r="2">
      <x v="31"/>
    </i>
    <i r="2">
      <x v="20"/>
    </i>
    <i r="2">
      <x v="27"/>
    </i>
    <i r="2">
      <x v="26"/>
    </i>
    <i r="2">
      <x v="29"/>
    </i>
    <i r="2">
      <x v="42"/>
    </i>
    <i r="2">
      <x v="10"/>
    </i>
    <i>
      <x v="697"/>
      <x v="671"/>
      <x v="12"/>
    </i>
    <i r="2">
      <x v="17"/>
    </i>
    <i r="2">
      <x v="38"/>
    </i>
    <i r="2">
      <x v="42"/>
    </i>
    <i r="2">
      <x v="16"/>
    </i>
    <i r="2">
      <x v="35"/>
    </i>
    <i>
      <x v="500"/>
      <x v="1204"/>
      <x v="38"/>
    </i>
    <i r="2">
      <x/>
    </i>
    <i r="2">
      <x v="4"/>
    </i>
    <i r="2">
      <x v="20"/>
    </i>
    <i r="2">
      <x v="42"/>
    </i>
    <i r="2">
      <x v="8"/>
    </i>
    <i r="2">
      <x v="3"/>
    </i>
    <i>
      <x v="585"/>
      <x v="657"/>
      <x v="38"/>
    </i>
    <i r="2">
      <x v="12"/>
    </i>
    <i r="2">
      <x v="42"/>
    </i>
    <i r="2">
      <x v="17"/>
    </i>
    <i r="2">
      <x v="35"/>
    </i>
    <i r="2">
      <x v="13"/>
    </i>
    <i>
      <x v="828"/>
      <x v="486"/>
      <x v="42"/>
    </i>
    <i r="2">
      <x v="37"/>
    </i>
    <i r="2">
      <x v="6"/>
    </i>
    <i r="2">
      <x v="7"/>
    </i>
    <i r="2">
      <x v="8"/>
    </i>
    <i r="2">
      <x/>
    </i>
    <i>
      <x v="571"/>
      <x v="654"/>
      <x v="38"/>
    </i>
    <i r="2">
      <x v="17"/>
    </i>
    <i r="2">
      <x v="42"/>
    </i>
    <i r="2">
      <x v="12"/>
    </i>
    <i>
      <x v="1235"/>
      <x v="1110"/>
      <x v="38"/>
    </i>
    <i r="2">
      <x v="28"/>
    </i>
    <i r="2">
      <x v="42"/>
    </i>
    <i>
      <x v="550"/>
      <x v="1157"/>
      <x v="38"/>
    </i>
    <i r="2">
      <x/>
    </i>
    <i r="2">
      <x v="42"/>
    </i>
    <i r="2">
      <x v="29"/>
    </i>
    <i r="2">
      <x v="4"/>
    </i>
    <i r="2">
      <x v="28"/>
    </i>
    <i r="2">
      <x v="20"/>
    </i>
    <i>
      <x v="1054"/>
      <x v="699"/>
      <x v="38"/>
    </i>
    <i r="2">
      <x v="42"/>
    </i>
    <i>
      <x v="1098"/>
      <x v="869"/>
      <x v="38"/>
    </i>
    <i r="2">
      <x/>
    </i>
    <i>
      <x v="1072"/>
      <x v="144"/>
      <x v="38"/>
    </i>
    <i r="2">
      <x v="20"/>
    </i>
    <i r="2">
      <x v="42"/>
    </i>
    <i r="2">
      <x v="28"/>
    </i>
    <i>
      <x v="99"/>
      <x v="754"/>
      <x v="42"/>
    </i>
    <i r="2">
      <x/>
    </i>
    <i r="2">
      <x v="8"/>
    </i>
    <i>
      <x v="203"/>
      <x v="200"/>
      <x v="38"/>
    </i>
    <i r="2">
      <x/>
    </i>
    <i r="2">
      <x v="42"/>
    </i>
    <i>
      <x v="244"/>
      <x v="863"/>
      <x v="38"/>
    </i>
    <i r="2">
      <x v="8"/>
    </i>
    <i r="2">
      <x v="3"/>
    </i>
    <i r="2">
      <x/>
    </i>
    <i>
      <x v="990"/>
      <x v="649"/>
      <x v="38"/>
    </i>
    <i r="2">
      <x/>
    </i>
    <i r="2">
      <x v="20"/>
    </i>
    <i r="2">
      <x v="26"/>
    </i>
    <i r="2">
      <x v="3"/>
    </i>
    <i r="2">
      <x v="4"/>
    </i>
    <i>
      <x v="1161"/>
      <x v="1134"/>
      <x v="38"/>
    </i>
    <i r="2">
      <x/>
    </i>
    <i>
      <x v="853"/>
      <x v="152"/>
      <x v="38"/>
    </i>
    <i r="2">
      <x v="42"/>
    </i>
    <i r="2">
      <x/>
    </i>
    <i r="2">
      <x v="4"/>
    </i>
    <i>
      <x v="349"/>
      <x v="1025"/>
      <x v="38"/>
    </i>
    <i r="2">
      <x/>
    </i>
    <i r="2">
      <x v="31"/>
    </i>
    <i r="2">
      <x v="20"/>
    </i>
    <i r="2">
      <x v="29"/>
    </i>
    <i r="2">
      <x v="3"/>
    </i>
    <i r="2">
      <x v="26"/>
    </i>
    <i r="2">
      <x v="8"/>
    </i>
    <i r="2">
      <x v="7"/>
    </i>
    <i r="2">
      <x v="25"/>
    </i>
    <i>
      <x v="243"/>
      <x v="1027"/>
      <x v="38"/>
    </i>
    <i>
      <x v="900"/>
      <x v="21"/>
      <x v="42"/>
    </i>
    <i r="2">
      <x v="43"/>
    </i>
    <i r="2">
      <x v="17"/>
    </i>
    <i r="2">
      <x/>
    </i>
    <i>
      <x v="800"/>
      <x v="646"/>
      <x v="38"/>
    </i>
    <i r="2">
      <x/>
    </i>
    <i r="2">
      <x v="42"/>
    </i>
    <i r="2">
      <x v="20"/>
    </i>
    <i r="2">
      <x v="29"/>
    </i>
    <i>
      <x v="1130"/>
      <x v="892"/>
      <x v="12"/>
    </i>
    <i>
      <x v="1153"/>
      <x v="125"/>
      <x v="13"/>
    </i>
    <i r="2">
      <x v="12"/>
    </i>
    <i r="2">
      <x v="35"/>
    </i>
    <i>
      <x v="217"/>
      <x v="1178"/>
      <x v="38"/>
    </i>
    <i r="2">
      <x v="42"/>
    </i>
    <i>
      <x v="246"/>
      <x v="217"/>
      <x v="38"/>
    </i>
    <i r="2">
      <x/>
    </i>
    <i r="2">
      <x v="42"/>
    </i>
    <i r="2">
      <x v="4"/>
    </i>
    <i>
      <x v="348"/>
      <x v="499"/>
      <x v="17"/>
    </i>
    <i r="2">
      <x v="43"/>
    </i>
    <i r="2">
      <x v="19"/>
    </i>
    <i r="2">
      <x v="35"/>
    </i>
    <i r="2">
      <x v="42"/>
    </i>
    <i r="2">
      <x v="41"/>
    </i>
    <i>
      <x v="392"/>
      <x v="9"/>
      <x v="17"/>
    </i>
    <i r="2">
      <x v="43"/>
    </i>
    <i r="2">
      <x v="35"/>
    </i>
    <i r="2">
      <x v="42"/>
    </i>
    <i r="2">
      <x v="41"/>
    </i>
    <i r="2">
      <x/>
    </i>
    <i>
      <x v="1236"/>
      <x v="825"/>
      <x v="38"/>
    </i>
    <i r="2">
      <x v="4"/>
    </i>
    <i r="2">
      <x v="28"/>
    </i>
    <i>
      <x v="1058"/>
      <x v="1244"/>
      <x v="38"/>
    </i>
    <i>
      <x v="1131"/>
      <x v="633"/>
      <x v="35"/>
    </i>
    <i r="2">
      <x v="12"/>
    </i>
    <i r="2">
      <x v="38"/>
    </i>
    <i r="2">
      <x v="16"/>
    </i>
    <i r="2">
      <x v="13"/>
    </i>
    <i>
      <x v="311"/>
      <x v="899"/>
      <x v="42"/>
    </i>
    <i r="2">
      <x/>
    </i>
    <i>
      <x v="150"/>
      <x v="230"/>
      <x v="38"/>
    </i>
    <i r="2">
      <x/>
    </i>
    <i r="2">
      <x v="42"/>
    </i>
    <i r="2">
      <x v="20"/>
    </i>
    <i>
      <x v="535"/>
      <x v="1145"/>
      <x v="16"/>
    </i>
    <i r="2">
      <x v="38"/>
    </i>
    <i>
      <x v="942"/>
      <x v="183"/>
      <x v="38"/>
    </i>
    <i r="2">
      <x/>
    </i>
    <i r="2">
      <x v="42"/>
    </i>
    <i r="2">
      <x v="20"/>
    </i>
    <i r="2">
      <x v="7"/>
    </i>
    <i>
      <x v="1047"/>
      <x v="240"/>
      <x v="38"/>
    </i>
    <i r="2">
      <x/>
    </i>
    <i>
      <x v="512"/>
      <x v="681"/>
      <x v="38"/>
    </i>
    <i r="2">
      <x v="35"/>
    </i>
    <i r="2">
      <x v="17"/>
    </i>
    <i r="2">
      <x v="42"/>
    </i>
    <i>
      <x v="870"/>
      <x v="980"/>
      <x v="12"/>
    </i>
    <i r="2">
      <x v="38"/>
    </i>
    <i r="2">
      <x v="43"/>
    </i>
    <i r="2">
      <x v="19"/>
    </i>
    <i>
      <x v="1205"/>
      <x v="1256"/>
      <x v="38"/>
    </i>
    <i r="2">
      <x v="42"/>
    </i>
    <i r="2">
      <x v="3"/>
    </i>
    <i>
      <x v="766"/>
      <x v="458"/>
      <x v="42"/>
    </i>
    <i r="2">
      <x v="17"/>
    </i>
    <i r="2">
      <x v="43"/>
    </i>
    <i r="2">
      <x/>
    </i>
    <i r="2">
      <x v="27"/>
    </i>
    <i>
      <x v="1014"/>
      <x v="735"/>
      <x v="38"/>
    </i>
    <i r="2">
      <x/>
    </i>
    <i r="2">
      <x v="20"/>
    </i>
    <i r="2">
      <x v="8"/>
    </i>
    <i r="2">
      <x v="3"/>
    </i>
    <i>
      <x v="787"/>
      <x v="237"/>
      <x v="38"/>
    </i>
    <i r="2">
      <x/>
    </i>
    <i r="2">
      <x v="42"/>
    </i>
    <i r="2">
      <x v="4"/>
    </i>
    <i r="2">
      <x v="26"/>
    </i>
    <i>
      <x v="240"/>
      <x v="977"/>
      <x v="38"/>
    </i>
    <i r="2">
      <x/>
    </i>
    <i r="2">
      <x v="20"/>
    </i>
    <i>
      <x v="1141"/>
      <x v="870"/>
      <x v="38"/>
    </i>
    <i r="2">
      <x v="44"/>
    </i>
    <i r="2">
      <x v="42"/>
    </i>
    <i>
      <x v="610"/>
      <x v="669"/>
      <x v="38"/>
    </i>
    <i r="2">
      <x v="20"/>
    </i>
    <i r="2">
      <x v="42"/>
    </i>
    <i r="2">
      <x v="26"/>
    </i>
    <i r="2">
      <x v="25"/>
    </i>
    <i r="2">
      <x/>
    </i>
    <i>
      <x v="778"/>
      <x v="797"/>
      <x v="42"/>
    </i>
    <i r="2">
      <x v="17"/>
    </i>
    <i r="2">
      <x v="43"/>
    </i>
    <i r="2">
      <x/>
    </i>
    <i>
      <x v="290"/>
      <x v="539"/>
      <x v="17"/>
    </i>
    <i r="2">
      <x v="43"/>
    </i>
    <i r="2">
      <x v="35"/>
    </i>
    <i r="2">
      <x v="42"/>
    </i>
    <i r="2">
      <x/>
    </i>
    <i r="2">
      <x v="38"/>
    </i>
    <i r="2">
      <x v="41"/>
    </i>
    <i>
      <x v="293"/>
      <x v="495"/>
      <x v="17"/>
    </i>
    <i r="2">
      <x v="43"/>
    </i>
    <i>
      <x v="931"/>
      <x v="166"/>
      <x v="38"/>
    </i>
    <i r="2">
      <x/>
    </i>
    <i r="2">
      <x v="20"/>
    </i>
    <i r="2">
      <x v="4"/>
    </i>
    <i r="2">
      <x v="42"/>
    </i>
    <i>
      <x v="517"/>
      <x v="659"/>
      <x v="38"/>
    </i>
    <i r="2">
      <x v="17"/>
    </i>
    <i>
      <x v="1129"/>
      <x v="1222"/>
      <x v="38"/>
    </i>
    <i r="2">
      <x/>
    </i>
    <i>
      <x v="255"/>
      <x v="159"/>
      <x v="38"/>
    </i>
    <i r="2">
      <x v="29"/>
    </i>
    <i r="2">
      <x v="10"/>
    </i>
    <i r="2">
      <x/>
    </i>
    <i>
      <x v="740"/>
      <x v="387"/>
      <x v="42"/>
    </i>
    <i r="2">
      <x/>
    </i>
    <i r="2">
      <x v="27"/>
    </i>
    <i r="2">
      <x v="8"/>
    </i>
    <i r="2">
      <x v="33"/>
    </i>
    <i r="2">
      <x v="38"/>
    </i>
    <i>
      <x v="196"/>
      <x v="819"/>
      <x v="42"/>
    </i>
    <i r="2">
      <x/>
    </i>
    <i>
      <x v="1155"/>
      <x v="28"/>
      <x v="38"/>
    </i>
    <i r="2">
      <x v="4"/>
    </i>
    <i>
      <x v="509"/>
      <x v="634"/>
      <x v="38"/>
    </i>
    <i r="2">
      <x v="4"/>
    </i>
    <i r="2">
      <x/>
    </i>
    <i>
      <x v="1136"/>
      <x v="1182"/>
      <x v="38"/>
    </i>
    <i r="2">
      <x v="12"/>
    </i>
    <i r="2">
      <x v="42"/>
    </i>
    <i r="2">
      <x/>
    </i>
    <i>
      <x v="95"/>
      <x v="894"/>
      <x v="42"/>
    </i>
    <i r="2">
      <x v="38"/>
    </i>
    <i r="2">
      <x/>
    </i>
    <i>
      <x v="1218"/>
      <x v="617"/>
      <x v="38"/>
    </i>
    <i>
      <x v="1250"/>
      <x v="121"/>
      <x v="38"/>
    </i>
    <i r="2">
      <x/>
    </i>
    <i r="2">
      <x v="20"/>
    </i>
    <i r="2">
      <x v="3"/>
    </i>
    <i r="2">
      <x v="8"/>
    </i>
    <i r="2">
      <x v="42"/>
    </i>
    <i>
      <x v="875"/>
      <x v="982"/>
      <x v="38"/>
    </i>
    <i r="2">
      <x v="28"/>
    </i>
    <i r="2">
      <x v="29"/>
    </i>
    <i r="2">
      <x v="20"/>
    </i>
    <i r="2">
      <x v="42"/>
    </i>
    <i r="2">
      <x v="25"/>
    </i>
    <i r="2">
      <x v="26"/>
    </i>
    <i>
      <x v="713"/>
      <x v="579"/>
      <x v="42"/>
    </i>
    <i r="2">
      <x/>
    </i>
    <i r="2">
      <x v="27"/>
    </i>
    <i>
      <x v="1198"/>
      <x v="838"/>
      <x v="12"/>
    </i>
    <i r="2">
      <x v="42"/>
    </i>
    <i r="2">
      <x v="20"/>
    </i>
    <i r="2">
      <x v="35"/>
    </i>
    <i r="2">
      <x v="13"/>
    </i>
    <i>
      <x v="1190"/>
      <x v="1175"/>
      <x v="38"/>
    </i>
    <i>
      <x v="1209"/>
      <x v="75"/>
      <x v="38"/>
    </i>
    <i>
      <x v="460"/>
      <x v="807"/>
      <x v="17"/>
    </i>
    <i r="2">
      <x v="43"/>
    </i>
    <i r="2">
      <x v="35"/>
    </i>
    <i r="2">
      <x v="18"/>
    </i>
    <i r="2">
      <x v="42"/>
    </i>
    <i r="2">
      <x v="41"/>
    </i>
    <i>
      <x v="341"/>
      <x v="202"/>
      <x v="38"/>
    </i>
    <i r="2">
      <x/>
    </i>
    <i r="2">
      <x v="42"/>
    </i>
    <i r="2">
      <x v="29"/>
    </i>
    <i>
      <x v="794"/>
      <x v="664"/>
      <x/>
    </i>
    <i r="2">
      <x v="38"/>
    </i>
    <i r="2">
      <x v="25"/>
    </i>
    <i r="2">
      <x v="42"/>
    </i>
    <i r="2">
      <x v="20"/>
    </i>
    <i r="2">
      <x v="10"/>
    </i>
    <i>
      <x v="530"/>
      <x v="180"/>
      <x v="38"/>
    </i>
    <i r="2">
      <x/>
    </i>
    <i r="2">
      <x v="42"/>
    </i>
    <i r="2">
      <x v="20"/>
    </i>
    <i r="2">
      <x v="29"/>
    </i>
    <i>
      <x v="772"/>
      <x v="581"/>
      <x v="42"/>
    </i>
    <i r="2">
      <x v="17"/>
    </i>
    <i r="2">
      <x v="43"/>
    </i>
    <i r="2">
      <x v="8"/>
    </i>
    <i r="2">
      <x/>
    </i>
    <i>
      <x v="820"/>
      <x v="188"/>
      <x v="38"/>
    </i>
    <i r="2">
      <x v="42"/>
    </i>
    <i r="2">
      <x/>
    </i>
    <i r="2">
      <x v="20"/>
    </i>
    <i r="2">
      <x v="6"/>
    </i>
    <i r="2">
      <x v="8"/>
    </i>
    <i r="2">
      <x v="4"/>
    </i>
    <i>
      <x v="98"/>
      <x v="1138"/>
      <x v="12"/>
    </i>
    <i r="2">
      <x v="20"/>
    </i>
    <i r="2">
      <x v="38"/>
    </i>
    <i r="2">
      <x v="13"/>
    </i>
    <i r="2">
      <x v="23"/>
    </i>
    <i>
      <x v="484"/>
      <x v="1026"/>
      <x v="38"/>
    </i>
    <i>
      <x v="319"/>
      <x v="614"/>
      <x v="12"/>
    </i>
    <i r="2">
      <x v="17"/>
    </i>
    <i r="2">
      <x v="43"/>
    </i>
    <i r="2">
      <x v="35"/>
    </i>
    <i r="2">
      <x/>
    </i>
    <i r="2">
      <x v="38"/>
    </i>
    <i r="2">
      <x v="42"/>
    </i>
    <i r="2">
      <x v="13"/>
    </i>
    <i r="2">
      <x v="41"/>
    </i>
    <i>
      <x v="228"/>
      <x v="418"/>
      <x v="17"/>
    </i>
    <i r="2">
      <x v="43"/>
    </i>
    <i r="2">
      <x v="35"/>
    </i>
    <i r="2">
      <x v="42"/>
    </i>
    <i r="2">
      <x v="41"/>
    </i>
    <i>
      <x v="362"/>
      <x v="40"/>
      <x v="38"/>
    </i>
    <i>
      <x v="375"/>
      <x v="585"/>
      <x v="17"/>
    </i>
    <i r="2">
      <x v="43"/>
    </i>
    <i>
      <x v="112"/>
      <x v="248"/>
      <x v="38"/>
    </i>
    <i r="2">
      <x v="12"/>
    </i>
    <i r="2">
      <x v="43"/>
    </i>
    <i r="2">
      <x v="19"/>
    </i>
    <i r="2">
      <x v="20"/>
    </i>
    <i r="2">
      <x/>
    </i>
    <i>
      <x v="471"/>
      <x v="154"/>
      <x v="38"/>
    </i>
    <i r="2">
      <x v="20"/>
    </i>
    <i r="2">
      <x/>
    </i>
    <i>
      <x v="962"/>
      <x v="940"/>
      <x v="43"/>
    </i>
    <i r="2">
      <x v="12"/>
    </i>
    <i r="2">
      <x v="17"/>
    </i>
    <i r="2">
      <x v="42"/>
    </i>
    <i r="2">
      <x v="35"/>
    </i>
    <i r="2">
      <x v="19"/>
    </i>
    <i r="2">
      <x v="16"/>
    </i>
    <i r="2">
      <x v="38"/>
    </i>
    <i r="2">
      <x v="34"/>
    </i>
    <i r="2">
      <x v="14"/>
    </i>
    <i r="2">
      <x/>
    </i>
    <i r="2">
      <x v="20"/>
    </i>
    <i r="2">
      <x v="21"/>
    </i>
    <i r="2">
      <x v="41"/>
    </i>
    <i>
      <x v="903"/>
      <x v="1155"/>
      <x v="38"/>
    </i>
    <i r="2">
      <x v="42"/>
    </i>
    <i r="2">
      <x/>
    </i>
    <i r="2">
      <x v="20"/>
    </i>
    <i>
      <x v="387"/>
      <x v="500"/>
      <x v="17"/>
    </i>
    <i r="2">
      <x v="43"/>
    </i>
    <i r="2">
      <x v="35"/>
    </i>
    <i>
      <x v="131"/>
      <x v="576"/>
      <x v="42"/>
    </i>
    <i r="2">
      <x/>
    </i>
    <i r="2">
      <x v="38"/>
    </i>
    <i>
      <x v="456"/>
      <x v="765"/>
      <x v="17"/>
    </i>
    <i r="2">
      <x v="43"/>
    </i>
    <i r="2">
      <x v="35"/>
    </i>
    <i r="2">
      <x v="42"/>
    </i>
    <i>
      <x v="607"/>
      <x v="525"/>
      <x v="17"/>
    </i>
    <i r="2">
      <x v="43"/>
    </i>
    <i r="2">
      <x v="35"/>
    </i>
    <i r="2">
      <x v="42"/>
    </i>
    <i r="2">
      <x v="41"/>
    </i>
    <i r="2">
      <x v="34"/>
    </i>
    <i>
      <x v="773"/>
      <x v="575"/>
      <x v="17"/>
    </i>
    <i r="2">
      <x v="43"/>
    </i>
    <i r="2">
      <x v="35"/>
    </i>
    <i r="2">
      <x v="42"/>
    </i>
    <i r="2">
      <x v="38"/>
    </i>
    <i>
      <x v="935"/>
      <x v="1259"/>
      <x v="12"/>
    </i>
    <i r="2">
      <x v="16"/>
    </i>
    <i>
      <x v="741"/>
      <x v="487"/>
      <x v="42"/>
    </i>
    <i r="2">
      <x v="36"/>
    </i>
    <i r="2">
      <x/>
    </i>
    <i>
      <x v="164"/>
      <x v="578"/>
      <x v="17"/>
    </i>
    <i r="2">
      <x v="43"/>
    </i>
    <i r="2">
      <x v="19"/>
    </i>
    <i r="2">
      <x v="35"/>
    </i>
    <i r="2">
      <x v="42"/>
    </i>
    <i r="2">
      <x v="41"/>
    </i>
    <i>
      <x v="650"/>
      <x v="767"/>
      <x v="42"/>
    </i>
    <i r="2">
      <x v="38"/>
    </i>
    <i r="2">
      <x/>
    </i>
    <i r="2">
      <x v="20"/>
    </i>
    <i r="2">
      <x v="8"/>
    </i>
    <i r="2">
      <x v="4"/>
    </i>
    <i r="2">
      <x v="3"/>
    </i>
    <i r="2">
      <x v="7"/>
    </i>
    <i r="2">
      <x v="25"/>
    </i>
    <i>
      <x v="539"/>
      <x v="584"/>
      <x v="42"/>
    </i>
    <i r="2">
      <x/>
    </i>
    <i>
      <x v="165"/>
      <x v="688"/>
      <x v="38"/>
    </i>
    <i r="2">
      <x/>
    </i>
    <i r="2">
      <x v="26"/>
    </i>
    <i r="2">
      <x v="29"/>
    </i>
    <i r="2">
      <x v="3"/>
    </i>
    <i>
      <x v="651"/>
      <x v="284"/>
      <x v="38"/>
    </i>
    <i r="2">
      <x v="20"/>
    </i>
    <i r="2">
      <x v="26"/>
    </i>
    <i r="2">
      <x v="42"/>
    </i>
    <i>
      <x v="1046"/>
      <x v="983"/>
      <x v="38"/>
    </i>
    <i r="2">
      <x v="12"/>
    </i>
    <i r="2">
      <x v="42"/>
    </i>
    <i r="2">
      <x v="14"/>
    </i>
    <i r="2">
      <x v="20"/>
    </i>
    <i r="2">
      <x v="35"/>
    </i>
    <i r="2">
      <x v="45"/>
    </i>
    <i r="2">
      <x v="21"/>
    </i>
    <i r="2">
      <x v="13"/>
    </i>
    <i r="2">
      <x v="34"/>
    </i>
    <i r="2">
      <x v="23"/>
    </i>
    <i r="2">
      <x v="22"/>
    </i>
    <i r="2">
      <x v="15"/>
    </i>
    <i r="2">
      <x v="41"/>
    </i>
    <i>
      <x v="779"/>
      <x v="769"/>
      <x v="17"/>
    </i>
    <i r="2">
      <x v="43"/>
    </i>
    <i r="2">
      <x v="35"/>
    </i>
    <i r="2">
      <x v="42"/>
    </i>
    <i>
      <x v="430"/>
      <x v="498"/>
      <x v="17"/>
    </i>
    <i r="2">
      <x v="43"/>
    </i>
    <i r="2">
      <x v="35"/>
    </i>
    <i>
      <x v="1252"/>
      <x v="1046"/>
      <x v="38"/>
    </i>
    <i>
      <x v="858"/>
      <x v="1147"/>
      <x v="38"/>
    </i>
    <i r="2">
      <x/>
    </i>
    <i r="2">
      <x v="31"/>
    </i>
    <i r="2">
      <x v="20"/>
    </i>
    <i>
      <x v="911"/>
      <x v="786"/>
      <x v="42"/>
    </i>
    <i r="2">
      <x v="27"/>
    </i>
    <i r="2">
      <x v="38"/>
    </i>
    <i r="2">
      <x/>
    </i>
    <i>
      <x v="805"/>
      <x v="613"/>
      <x v="17"/>
    </i>
    <i r="2">
      <x v="43"/>
    </i>
    <i r="2">
      <x v="42"/>
    </i>
    <i r="2">
      <x v="35"/>
    </i>
    <i r="2">
      <x v="41"/>
    </i>
    <i>
      <x v="166"/>
      <x v="397"/>
      <x v="42"/>
    </i>
    <i r="2">
      <x v="35"/>
    </i>
    <i r="2">
      <x v="14"/>
    </i>
    <i r="2">
      <x/>
    </i>
    <i r="2">
      <x v="34"/>
    </i>
    <i r="2">
      <x v="21"/>
    </i>
    <i r="2">
      <x v="38"/>
    </i>
    <i r="2">
      <x v="41"/>
    </i>
    <i r="2">
      <x v="22"/>
    </i>
    <i>
      <x v="391"/>
      <x v="1060"/>
      <x v="38"/>
    </i>
    <i r="2">
      <x v="35"/>
    </i>
    <i r="2">
      <x v="14"/>
    </i>
    <i r="2">
      <x v="28"/>
    </i>
    <i r="2">
      <x/>
    </i>
    <i r="2">
      <x v="42"/>
    </i>
    <i r="2">
      <x v="20"/>
    </i>
    <i r="2">
      <x v="34"/>
    </i>
    <i r="2">
      <x v="23"/>
    </i>
    <i r="2">
      <x v="21"/>
    </i>
    <i r="2">
      <x v="41"/>
    </i>
    <i r="2">
      <x v="45"/>
    </i>
    <i r="2">
      <x v="13"/>
    </i>
    <i>
      <x v="502"/>
      <x v="1239"/>
      <x v="38"/>
    </i>
    <i>
      <x v="616"/>
      <x v="210"/>
      <x v="38"/>
    </i>
    <i r="2">
      <x v="28"/>
    </i>
    <i r="2">
      <x v="29"/>
    </i>
    <i r="2">
      <x v="20"/>
    </i>
    <i r="2">
      <x v="42"/>
    </i>
    <i>
      <x v="1039"/>
      <x v="100"/>
      <x v="38"/>
    </i>
    <i r="2">
      <x v="3"/>
    </i>
    <i r="2">
      <x v="8"/>
    </i>
    <i>
      <x v="231"/>
      <x v="1240"/>
      <x v="38"/>
    </i>
    <i>
      <x v="1062"/>
      <x v="898"/>
      <x v="38"/>
    </i>
    <i r="2">
      <x/>
    </i>
    <i>
      <x v="1191"/>
      <x v="653"/>
      <x v="38"/>
    </i>
    <i>
      <x v="251"/>
      <x v="1074"/>
      <x v="38"/>
    </i>
    <i r="2">
      <x v="3"/>
    </i>
    <i r="2">
      <x v="42"/>
    </i>
    <i r="2">
      <x v="8"/>
    </i>
    <i r="2">
      <x/>
    </i>
    <i>
      <x v="918"/>
      <x v="840"/>
      <x v="35"/>
    </i>
    <i r="2">
      <x v="17"/>
    </i>
    <i r="2">
      <x v="43"/>
    </i>
    <i r="2">
      <x v="42"/>
    </i>
    <i r="2">
      <x v="41"/>
    </i>
    <i r="2">
      <x v="18"/>
    </i>
    <i r="2">
      <x v="34"/>
    </i>
    <i>
      <x v="226"/>
      <x v="756"/>
      <x v="42"/>
    </i>
    <i r="2">
      <x/>
    </i>
    <i>
      <x v="714"/>
      <x v="479"/>
      <x v="42"/>
    </i>
    <i r="2">
      <x/>
    </i>
    <i r="2">
      <x v="39"/>
    </i>
    <i r="2">
      <x v="33"/>
    </i>
    <i>
      <x v="876"/>
      <x v="706"/>
      <x v="38"/>
    </i>
    <i r="2">
      <x v="26"/>
    </i>
    <i r="2">
      <x v="29"/>
    </i>
    <i r="2">
      <x v="42"/>
    </i>
    <i>
      <x v="182"/>
      <x v="1179"/>
      <x v="38"/>
    </i>
    <i r="2">
      <x/>
    </i>
    <i>
      <x v="1185"/>
      <x v="916"/>
      <x v="38"/>
    </i>
    <i r="2">
      <x/>
    </i>
    <i>
      <x v="205"/>
      <x v="889"/>
      <x v="38"/>
    </i>
    <i r="2">
      <x/>
    </i>
    <i r="2">
      <x v="12"/>
    </i>
    <i r="2">
      <x v="20"/>
    </i>
    <i>
      <x v="494"/>
      <x v="605"/>
      <x v="17"/>
    </i>
    <i r="2">
      <x v="43"/>
    </i>
    <i r="2">
      <x v="35"/>
    </i>
    <i r="2">
      <x v="42"/>
    </i>
    <i r="2">
      <x v="41"/>
    </i>
    <i>
      <x v="814"/>
      <x v="1234"/>
      <x v="38"/>
    </i>
    <i r="2">
      <x/>
    </i>
    <i>
      <x v="1238"/>
      <x v="1211"/>
      <x v="38"/>
    </i>
    <i>
      <x v="405"/>
      <x v="1028"/>
      <x v="38"/>
    </i>
    <i r="2">
      <x v="42"/>
    </i>
    <i>
      <x v="227"/>
      <x v="227"/>
      <x v="38"/>
    </i>
    <i r="2">
      <x v="42"/>
    </i>
    <i r="2">
      <x/>
    </i>
    <i r="2">
      <x v="3"/>
    </i>
    <i>
      <x v="1114"/>
      <x v="108"/>
      <x v="38"/>
    </i>
    <i>
      <x v="116"/>
      <x v="483"/>
      <x v="17"/>
    </i>
    <i r="2">
      <x v="43"/>
    </i>
    <i r="2">
      <x v="35"/>
    </i>
    <i r="2">
      <x v="42"/>
    </i>
    <i r="2">
      <x v="41"/>
    </i>
    <i>
      <x v="383"/>
      <x v="339"/>
      <x v="42"/>
    </i>
    <i r="2">
      <x v="17"/>
    </i>
    <i r="2">
      <x v="43"/>
    </i>
    <i r="2">
      <x/>
    </i>
    <i>
      <x v="218"/>
      <x v="457"/>
      <x v="42"/>
    </i>
    <i r="2">
      <x v="6"/>
    </i>
    <i r="2">
      <x/>
    </i>
    <i>
      <x v="316"/>
      <x v="583"/>
      <x v="17"/>
    </i>
    <i r="2">
      <x v="43"/>
    </i>
    <i r="2">
      <x v="19"/>
    </i>
    <i r="2">
      <x v="35"/>
    </i>
    <i r="2">
      <x v="42"/>
    </i>
    <i r="2">
      <x v="12"/>
    </i>
    <i>
      <x v="1103"/>
      <x v="1165"/>
      <x v="38"/>
    </i>
    <i r="2">
      <x/>
    </i>
    <i>
      <x v="793"/>
      <x v="610"/>
      <x v="42"/>
    </i>
    <i r="2">
      <x/>
    </i>
    <i r="2">
      <x v="38"/>
    </i>
    <i r="2">
      <x v="40"/>
    </i>
    <i>
      <x v="248"/>
      <x v="974"/>
      <x v="28"/>
    </i>
    <i r="2">
      <x v="38"/>
    </i>
    <i r="2">
      <x v="29"/>
    </i>
    <i r="2">
      <x v="20"/>
    </i>
    <i>
      <x v="777"/>
      <x v="821"/>
      <x v="42"/>
    </i>
    <i r="2">
      <x/>
    </i>
    <i r="2">
      <x v="8"/>
    </i>
    <i>
      <x v="381"/>
      <x v="555"/>
      <x v="17"/>
    </i>
    <i r="2">
      <x v="43"/>
    </i>
    <i r="2">
      <x v="35"/>
    </i>
    <i r="2">
      <x v="42"/>
    </i>
    <i>
      <x v="188"/>
      <x v="847"/>
      <x v="38"/>
    </i>
    <i r="2">
      <x/>
    </i>
    <i r="2">
      <x v="4"/>
    </i>
    <i r="2">
      <x v="20"/>
    </i>
    <i>
      <x v="1043"/>
      <x v="1044"/>
      <x v="38"/>
    </i>
    <i>
      <x v="1079"/>
      <x v="644"/>
      <x v="38"/>
    </i>
    <i>
      <x v="1158"/>
      <x v="311"/>
      <x v="38"/>
    </i>
    <i r="2">
      <x v="42"/>
    </i>
    <i>
      <x v="482"/>
      <x v="1115"/>
      <x v="19"/>
    </i>
    <i r="2">
      <x v="38"/>
    </i>
    <i r="2">
      <x v="12"/>
    </i>
    <i>
      <x v="1068"/>
      <x v="897"/>
      <x v="38"/>
    </i>
    <i r="2">
      <x v="45"/>
    </i>
    <i r="2">
      <x v="35"/>
    </i>
    <i r="2">
      <x v="34"/>
    </i>
    <i r="2">
      <x v="16"/>
    </i>
    <i r="2">
      <x v="14"/>
    </i>
    <i r="2">
      <x v="42"/>
    </i>
    <i r="2">
      <x v="20"/>
    </i>
    <i r="2">
      <x v="12"/>
    </i>
    <i>
      <x v="1247"/>
      <x v="1113"/>
      <x v="12"/>
    </i>
    <i>
      <x v="449"/>
      <x v="828"/>
      <x v="38"/>
    </i>
    <i r="2">
      <x v="12"/>
    </i>
    <i r="2">
      <x/>
    </i>
    <i r="2">
      <x v="43"/>
    </i>
    <i r="2">
      <x v="20"/>
    </i>
    <i>
      <x v="1203"/>
      <x v="1192"/>
      <x v="38"/>
    </i>
    <i r="2">
      <x v="3"/>
    </i>
    <i r="2">
      <x v="8"/>
    </i>
    <i>
      <x v="965"/>
      <x v="700"/>
      <x v="38"/>
    </i>
    <i>
      <x v="1070"/>
      <x v="1056"/>
      <x v="12"/>
    </i>
    <i r="2">
      <x v="38"/>
    </i>
    <i r="2">
      <x v="19"/>
    </i>
    <i>
      <x v="902"/>
      <x v="1030"/>
      <x v="38"/>
    </i>
    <i r="2">
      <x v="20"/>
    </i>
    <i>
      <x v="648"/>
      <x v="796"/>
      <x v="42"/>
    </i>
    <i r="2">
      <x/>
    </i>
    <i>
      <x v="783"/>
      <x v="331"/>
      <x v="17"/>
    </i>
    <i r="2">
      <x v="43"/>
    </i>
    <i r="2">
      <x v="35"/>
    </i>
    <i r="2">
      <x v="18"/>
    </i>
    <i r="2">
      <x v="42"/>
    </i>
    <i r="2">
      <x v="41"/>
    </i>
    <i>
      <x v="465"/>
      <x v="1151"/>
      <x v="38"/>
    </i>
    <i r="2">
      <x v="3"/>
    </i>
    <i r="2">
      <x v="20"/>
    </i>
    <i r="2">
      <x/>
    </i>
    <i>
      <x v="850"/>
      <x v="77"/>
      <x v="38"/>
    </i>
    <i r="2">
      <x/>
    </i>
    <i r="2">
      <x v="42"/>
    </i>
    <i r="2">
      <x v="8"/>
    </i>
    <i r="2">
      <x v="3"/>
    </i>
    <i>
      <x v="1182"/>
      <x v="690"/>
      <x v="38"/>
    </i>
    <i>
      <x v="1010"/>
      <x v="1203"/>
      <x v="38"/>
    </i>
    <i r="2">
      <x/>
    </i>
    <i r="2">
      <x v="20"/>
    </i>
    <i r="2">
      <x v="29"/>
    </i>
    <i>
      <x v="492"/>
      <x v="604"/>
      <x v="17"/>
    </i>
    <i r="2">
      <x v="35"/>
    </i>
    <i r="2">
      <x v="43"/>
    </i>
    <i r="2">
      <x v="42"/>
    </i>
    <i>
      <x v="395"/>
      <x v="1122"/>
      <x v="17"/>
    </i>
    <i r="2">
      <x v="43"/>
    </i>
    <i r="2">
      <x v="35"/>
    </i>
    <i r="2">
      <x v="42"/>
    </i>
    <i r="2">
      <x v="41"/>
    </i>
    <i>
      <x v="378"/>
      <x v="364"/>
      <x v="17"/>
    </i>
    <i r="2">
      <x v="43"/>
    </i>
    <i r="2">
      <x v="35"/>
    </i>
    <i r="2">
      <x v="42"/>
    </i>
    <i>
      <x v="483"/>
      <x v="140"/>
      <x v="38"/>
    </i>
    <i r="2">
      <x v="3"/>
    </i>
    <i r="2">
      <x v="20"/>
    </i>
    <i r="2">
      <x v="8"/>
    </i>
    <i r="2">
      <x v="42"/>
    </i>
    <i r="2">
      <x/>
    </i>
    <i>
      <x v="215"/>
      <x v="512"/>
      <x v="17"/>
    </i>
    <i r="2">
      <x v="43"/>
    </i>
    <i>
      <x v="337"/>
      <x v="591"/>
      <x v="42"/>
    </i>
    <i r="2">
      <x/>
    </i>
    <i>
      <x v="888"/>
      <x v="1146"/>
      <x v="38"/>
    </i>
    <i r="2">
      <x v="42"/>
    </i>
    <i>
      <x v="768"/>
      <x v="1158"/>
      <x v="38"/>
    </i>
    <i r="2">
      <x v="20"/>
    </i>
    <i r="2">
      <x v="4"/>
    </i>
    <i r="2">
      <x/>
    </i>
    <i r="2">
      <x v="42"/>
    </i>
    <i>
      <x v="220"/>
      <x v="417"/>
      <x v="17"/>
    </i>
    <i r="2">
      <x v="43"/>
    </i>
    <i>
      <x v="277"/>
      <x v="590"/>
      <x v="17"/>
    </i>
    <i r="2">
      <x v="43"/>
    </i>
    <i>
      <x v="386"/>
      <x v="459"/>
      <x v="17"/>
    </i>
    <i r="2">
      <x v="43"/>
    </i>
    <i r="2">
      <x v="35"/>
    </i>
    <i r="2">
      <x v="42"/>
    </i>
    <i>
      <x v="153"/>
      <x v="598"/>
      <x v="17"/>
    </i>
    <i r="2">
      <x v="43"/>
    </i>
    <i r="2">
      <x v="35"/>
    </i>
    <i r="2">
      <x v="42"/>
    </i>
    <i r="2">
      <x v="18"/>
    </i>
    <i r="2">
      <x v="41"/>
    </i>
    <i>
      <x v="1099"/>
      <x v="1059"/>
      <x v="12"/>
    </i>
    <i r="2">
      <x v="38"/>
    </i>
    <i r="2">
      <x v="42"/>
    </i>
    <i r="2">
      <x v="23"/>
    </i>
    <i r="2">
      <x v="35"/>
    </i>
    <i r="2">
      <x v="14"/>
    </i>
    <i r="2">
      <x v="20"/>
    </i>
    <i r="2">
      <x v="34"/>
    </i>
    <i r="2">
      <x v="45"/>
    </i>
    <i>
      <x v="259"/>
      <x v="1248"/>
      <x v="12"/>
    </i>
    <i>
      <x v="806"/>
      <x v="621"/>
      <x/>
    </i>
    <i r="2">
      <x v="38"/>
    </i>
    <i r="2">
      <x v="20"/>
    </i>
    <i>
      <x v="453"/>
      <x v="557"/>
      <x v="17"/>
    </i>
    <i r="2">
      <x v="43"/>
    </i>
    <i r="2">
      <x v="35"/>
    </i>
    <i r="2">
      <x v="42"/>
    </i>
    <i r="2">
      <x v="41"/>
    </i>
    <i>
      <x v="936"/>
      <x v="883"/>
      <x v="38"/>
    </i>
    <i r="2">
      <x v="12"/>
    </i>
    <i r="2">
      <x/>
    </i>
    <i>
      <x v="1056"/>
      <x v="109"/>
      <x v="38"/>
    </i>
    <i r="2">
      <x v="28"/>
    </i>
    <i>
      <x v="961"/>
      <x v="650"/>
      <x v="38"/>
    </i>
    <i r="2">
      <x/>
    </i>
    <i r="2">
      <x v="29"/>
    </i>
    <i r="2">
      <x v="20"/>
    </i>
    <i r="2">
      <x v="3"/>
    </i>
    <i>
      <x v="428"/>
      <x v="510"/>
      <x v="17"/>
    </i>
    <i r="2">
      <x v="35"/>
    </i>
    <i r="2">
      <x v="43"/>
    </i>
    <i r="2">
      <x v="42"/>
    </i>
    <i r="2">
      <x v="41"/>
    </i>
    <i>
      <x v="832"/>
      <x v="1202"/>
      <x v="38"/>
    </i>
    <i r="2">
      <x/>
    </i>
    <i r="2">
      <x v="8"/>
    </i>
    <i>
      <x v="1100"/>
      <x v="930"/>
      <x v="38"/>
    </i>
    <i r="2">
      <x v="28"/>
    </i>
    <i>
      <x v="139"/>
      <x v="444"/>
      <x v="42"/>
    </i>
    <i r="2">
      <x/>
    </i>
    <i>
      <x v="860"/>
      <x v="90"/>
      <x v="38"/>
    </i>
    <i r="2">
      <x v="42"/>
    </i>
    <i>
      <x v="878"/>
      <x v="938"/>
      <x v="17"/>
    </i>
    <i r="2">
      <x v="43"/>
    </i>
    <i r="2">
      <x v="19"/>
    </i>
    <i r="2">
      <x v="18"/>
    </i>
    <i>
      <x v="75"/>
      <x v="626"/>
      <x v="38"/>
    </i>
    <i>
      <x v="606"/>
      <x v="527"/>
      <x v="42"/>
    </i>
    <i r="2">
      <x/>
    </i>
    <i>
      <x v="933"/>
      <x v="931"/>
      <x v="38"/>
    </i>
    <i r="2">
      <x v="20"/>
    </i>
    <i>
      <x v="1137"/>
      <x v="99"/>
      <x v="38"/>
    </i>
    <i>
      <x v="549"/>
      <x v="32"/>
      <x v="35"/>
    </i>
    <i r="2">
      <x v="42"/>
    </i>
    <i r="2">
      <x v="38"/>
    </i>
    <i r="2">
      <x/>
    </i>
    <i r="2">
      <x v="14"/>
    </i>
    <i r="2">
      <x v="20"/>
    </i>
    <i r="2">
      <x v="41"/>
    </i>
    <i r="2">
      <x v="21"/>
    </i>
    <i>
      <x v="324"/>
      <x v="423"/>
      <x v="17"/>
    </i>
    <i r="2">
      <x v="43"/>
    </i>
    <i r="2">
      <x v="35"/>
    </i>
    <i r="2">
      <x v="42"/>
    </i>
    <i r="2">
      <x v="41"/>
    </i>
    <i>
      <x v="242"/>
      <x v="918"/>
      <x v="38"/>
    </i>
    <i r="2">
      <x v="34"/>
    </i>
    <i r="2">
      <x v="35"/>
    </i>
    <i>
      <x v="423"/>
      <x v="15"/>
      <x v="38"/>
    </i>
    <i r="2">
      <x/>
    </i>
    <i>
      <x v="1048"/>
      <x v="1077"/>
      <x v="38"/>
    </i>
    <i>
      <x v="455"/>
      <x v="540"/>
      <x v="17"/>
    </i>
    <i r="2">
      <x v="35"/>
    </i>
    <i r="2">
      <x v="43"/>
    </i>
    <i r="2">
      <x v="42"/>
    </i>
    <i r="2">
      <x/>
    </i>
    <i r="2">
      <x v="41"/>
    </i>
    <i>
      <x v="1074"/>
      <x v="244"/>
      <x v="38"/>
    </i>
    <i r="2">
      <x v="3"/>
    </i>
    <i r="2">
      <x v="42"/>
    </i>
    <i r="2">
      <x/>
    </i>
    <i r="2">
      <x v="20"/>
    </i>
    <i>
      <x v="1212"/>
      <x v="1236"/>
      <x v="38"/>
    </i>
    <i>
      <x v="937"/>
      <x v="703"/>
      <x v="38"/>
    </i>
    <i r="2">
      <x/>
    </i>
    <i r="2">
      <x v="20"/>
    </i>
    <i r="2">
      <x v="42"/>
    </i>
    <i>
      <x v="270"/>
      <x v="427"/>
      <x v="42"/>
    </i>
    <i r="2">
      <x v="35"/>
    </i>
    <i r="2">
      <x/>
    </i>
    <i r="2">
      <x v="14"/>
    </i>
    <i r="2">
      <x v="38"/>
    </i>
    <i r="2">
      <x v="34"/>
    </i>
    <i r="2">
      <x v="41"/>
    </i>
    <i r="2">
      <x v="21"/>
    </i>
    <i>
      <x v="1186"/>
      <x v="731"/>
      <x v="38"/>
    </i>
    <i r="2">
      <x v="42"/>
    </i>
    <i>
      <x v="501"/>
      <x v="941"/>
      <x v="17"/>
    </i>
    <i r="2">
      <x v="19"/>
    </i>
    <i r="2">
      <x v="43"/>
    </i>
    <i>
      <x v="365"/>
      <x v="678"/>
      <x v="42"/>
    </i>
    <i>
      <x v="318"/>
      <x v="221"/>
      <x v="38"/>
    </i>
    <i r="2">
      <x/>
    </i>
    <i r="2">
      <x v="42"/>
    </i>
    <i r="2">
      <x v="20"/>
    </i>
    <i>
      <x v="1187"/>
      <x v="662"/>
      <x v="38"/>
    </i>
    <i r="2">
      <x v="42"/>
    </i>
    <i>
      <x v="447"/>
      <x v="829"/>
      <x v="38"/>
    </i>
    <i>
      <x v="1145"/>
      <x v="675"/>
      <x v="38"/>
    </i>
    <i r="2">
      <x v="20"/>
    </i>
    <i r="2">
      <x/>
    </i>
    <i>
      <x v="914"/>
      <x v="839"/>
      <x v="12"/>
    </i>
    <i r="2">
      <x v="43"/>
    </i>
    <i r="2">
      <x v="38"/>
    </i>
    <i r="2">
      <x v="34"/>
    </i>
    <i r="2">
      <x v="20"/>
    </i>
    <i r="2">
      <x v="35"/>
    </i>
    <i>
      <x v="868"/>
      <x v="211"/>
      <x v="28"/>
    </i>
    <i r="2">
      <x v="38"/>
    </i>
    <i r="2">
      <x v="29"/>
    </i>
    <i r="2">
      <x v="20"/>
    </i>
    <i r="2">
      <x/>
    </i>
    <i>
      <x v="424"/>
      <x v="545"/>
      <x v="17"/>
    </i>
    <i r="2">
      <x v="43"/>
    </i>
    <i r="2">
      <x v="35"/>
    </i>
    <i r="2">
      <x v="42"/>
    </i>
    <i>
      <x v="323"/>
      <x v="505"/>
      <x v="17"/>
    </i>
    <i r="2">
      <x v="43"/>
    </i>
    <i r="2">
      <x v="19"/>
    </i>
    <i>
      <x v="472"/>
      <x v="326"/>
      <x v="17"/>
    </i>
    <i r="2">
      <x v="12"/>
    </i>
    <i r="2">
      <x v="43"/>
    </i>
    <i r="2">
      <x v="35"/>
    </i>
    <i r="2">
      <x v="38"/>
    </i>
    <i>
      <x v="528"/>
      <x v="984"/>
      <x v="38"/>
    </i>
    <i r="2">
      <x v="20"/>
    </i>
    <i>
      <x v="1194"/>
      <x v="687"/>
      <x v="38"/>
    </i>
    <i>
      <x v="292"/>
      <x v="511"/>
      <x v="17"/>
    </i>
    <i r="2">
      <x v="43"/>
    </i>
    <i>
      <x v="637"/>
      <x v="118"/>
      <x v="38"/>
    </i>
    <i r="2">
      <x v="42"/>
    </i>
    <i>
      <x v="181"/>
      <x v="1076"/>
      <x v="42"/>
    </i>
    <i r="2">
      <x v="38"/>
    </i>
    <i r="2">
      <x v="35"/>
    </i>
    <i r="2">
      <x v="20"/>
    </i>
    <i>
      <x v="958"/>
      <x v="874"/>
      <x v="38"/>
    </i>
    <i>
      <x v="486"/>
      <x v="834"/>
      <x v="38"/>
    </i>
    <i>
      <x v="801"/>
      <x v="743"/>
      <x v="35"/>
    </i>
    <i r="2">
      <x v="43"/>
    </i>
    <i r="2">
      <x v="42"/>
    </i>
    <i r="2">
      <x v="41"/>
    </i>
    <i r="2">
      <x v="14"/>
    </i>
    <i r="2">
      <x v="38"/>
    </i>
    <i r="2">
      <x/>
    </i>
    <i r="2">
      <x v="34"/>
    </i>
    <i r="2">
      <x v="23"/>
    </i>
    <i>
      <x v="379"/>
      <x v="442"/>
      <x v="42"/>
    </i>
    <i r="2">
      <x/>
    </i>
    <i>
      <x v="488"/>
      <x v="472"/>
      <x v="17"/>
    </i>
    <i r="2">
      <x v="43"/>
    </i>
    <i>
      <x v="320"/>
      <x v="509"/>
      <x v="12"/>
    </i>
    <i r="2">
      <x v="17"/>
    </i>
    <i r="2">
      <x v="43"/>
    </i>
    <i r="2">
      <x v="19"/>
    </i>
    <i r="2">
      <x v="38"/>
    </i>
    <i r="2">
      <x v="42"/>
    </i>
    <i>
      <x v="230"/>
      <x v="520"/>
      <x v="17"/>
    </i>
    <i r="2">
      <x v="43"/>
    </i>
    <i>
      <x v="1199"/>
      <x v="142"/>
      <x v="38"/>
    </i>
    <i r="2">
      <x/>
    </i>
    <i>
      <x v="896"/>
      <x v="723"/>
      <x v="38"/>
    </i>
    <i r="2">
      <x v="24"/>
    </i>
    <i r="2">
      <x v="14"/>
    </i>
    <i r="2">
      <x v="35"/>
    </i>
    <i r="2">
      <x/>
    </i>
    <i r="2">
      <x v="20"/>
    </i>
    <i>
      <x v="974"/>
      <x v="31"/>
      <x v="12"/>
    </i>
    <i r="2">
      <x v="16"/>
    </i>
    <i>
      <x v="235"/>
      <x v="150"/>
      <x v="38"/>
    </i>
    <i r="2">
      <x/>
    </i>
    <i>
      <x v="786"/>
      <x v="569"/>
      <x v="42"/>
    </i>
    <i r="2">
      <x/>
    </i>
    <i r="2">
      <x v="38"/>
    </i>
    <i>
      <x v="1078"/>
      <x v="1021"/>
      <x v="38"/>
    </i>
    <i r="2">
      <x v="28"/>
    </i>
    <i r="2">
      <x v="29"/>
    </i>
    <i r="2">
      <x v="20"/>
    </i>
    <i r="2">
      <x/>
    </i>
    <i>
      <x v="272"/>
      <x v="551"/>
      <x v="17"/>
    </i>
    <i r="2">
      <x v="43"/>
    </i>
    <i r="2">
      <x v="35"/>
    </i>
    <i r="2">
      <x v="18"/>
    </i>
    <i r="2">
      <x v="42"/>
    </i>
    <i>
      <x v="1232"/>
      <x v="1168"/>
      <x/>
    </i>
    <i r="2">
      <x v="35"/>
    </i>
    <i r="2">
      <x v="38"/>
    </i>
    <i r="2">
      <x v="14"/>
    </i>
    <i r="2">
      <x v="42"/>
    </i>
    <i r="2">
      <x v="21"/>
    </i>
    <i r="2">
      <x v="23"/>
    </i>
    <i r="2">
      <x v="28"/>
    </i>
    <i r="2">
      <x v="41"/>
    </i>
    <i r="2">
      <x v="20"/>
    </i>
    <i>
      <x v="825"/>
      <x v="871"/>
      <x v="38"/>
    </i>
    <i r="2">
      <x/>
    </i>
    <i r="2">
      <x v="42"/>
    </i>
    <i>
      <x v="216"/>
      <x v="642"/>
      <x v="38"/>
    </i>
    <i r="2">
      <x/>
    </i>
    <i>
      <x v="257"/>
      <x v="74"/>
      <x v="35"/>
    </i>
    <i r="2">
      <x v="38"/>
    </i>
    <i r="2">
      <x v="42"/>
    </i>
    <i>
      <x v="1008"/>
      <x v="954"/>
      <x v="38"/>
    </i>
    <i r="2">
      <x v="23"/>
    </i>
    <i r="2">
      <x v="35"/>
    </i>
    <i r="2">
      <x v="20"/>
    </i>
    <i r="2">
      <x v="41"/>
    </i>
    <i r="2">
      <x v="42"/>
    </i>
    <i>
      <x v="445"/>
      <x v="915"/>
      <x v="38"/>
    </i>
    <i r="2">
      <x v="12"/>
    </i>
    <i r="2">
      <x v="20"/>
    </i>
    <i r="2">
      <x v="42"/>
    </i>
    <i r="2">
      <x/>
    </i>
    <i>
      <x v="1031"/>
      <x v="702"/>
      <x v="38"/>
    </i>
    <i r="2">
      <x/>
    </i>
    <i>
      <x v="1253"/>
      <x v="730"/>
      <x v="38"/>
    </i>
    <i>
      <x v="1196"/>
      <x v="14"/>
      <x v="38"/>
    </i>
    <i r="2">
      <x v="42"/>
    </i>
    <i>
      <x v="142"/>
      <x v="1137"/>
      <x v="38"/>
    </i>
    <i r="2">
      <x/>
    </i>
    <i r="2">
      <x v="20"/>
    </i>
    <i r="2">
      <x v="42"/>
    </i>
    <i>
      <x v="964"/>
      <x v="937"/>
      <x v="17"/>
    </i>
    <i r="2">
      <x v="43"/>
    </i>
    <i>
      <x v="338"/>
      <x v="342"/>
      <x v="17"/>
    </i>
    <i r="2">
      <x v="43"/>
    </i>
    <i r="2">
      <x v="19"/>
    </i>
    <i>
      <x v="30"/>
      <x v="969"/>
      <x v="38"/>
    </i>
    <i r="2">
      <x v="42"/>
    </i>
    <i>
      <x v="738"/>
      <x v="1159"/>
      <x v="38"/>
    </i>
    <i r="2">
      <x/>
    </i>
    <i r="2">
      <x v="42"/>
    </i>
    <i>
      <x v="263"/>
      <x v="12"/>
      <x v="38"/>
    </i>
    <i>
      <x v="340"/>
      <x v="1197"/>
      <x v="38"/>
    </i>
    <i r="2">
      <x/>
    </i>
    <i r="2">
      <x v="3"/>
    </i>
    <i r="2">
      <x v="20"/>
    </i>
    <i>
      <x v="1092"/>
      <x v="860"/>
      <x v="38"/>
    </i>
    <i>
      <x v="390"/>
      <x v="368"/>
      <x v="17"/>
    </i>
    <i r="2">
      <x v="43"/>
    </i>
    <i>
      <x v="327"/>
      <x v="506"/>
      <x v="17"/>
    </i>
    <i r="2">
      <x v="43"/>
    </i>
    <i r="2">
      <x v="35"/>
    </i>
    <i r="2">
      <x v="18"/>
    </i>
    <i r="2">
      <x v="42"/>
    </i>
    <i>
      <x v="1094"/>
      <x v="1070"/>
      <x v="38"/>
    </i>
    <i r="2">
      <x v="42"/>
    </i>
    <i r="2">
      <x/>
    </i>
    <i>
      <x v="1188"/>
      <x v="1111"/>
      <x v="38"/>
    </i>
    <i r="2">
      <x v="10"/>
    </i>
    <i>
      <x v="830"/>
      <x v="939"/>
      <x v="17"/>
    </i>
    <i r="2">
      <x v="43"/>
    </i>
    <i>
      <x v="454"/>
      <x v="580"/>
      <x v="17"/>
    </i>
    <i r="2">
      <x v="43"/>
    </i>
    <i r="2">
      <x v="35"/>
    </i>
    <i r="2">
      <x v="42"/>
    </i>
    <i>
      <x v="785"/>
      <x v="566"/>
      <x v="17"/>
    </i>
    <i r="2">
      <x v="43"/>
    </i>
    <i r="2">
      <x v="35"/>
    </i>
    <i r="2">
      <x v="42"/>
    </i>
    <i>
      <x v="815"/>
      <x v="1121"/>
      <x v="25"/>
    </i>
    <i r="2">
      <x v="38"/>
    </i>
    <i>
      <x v="885"/>
      <x v="242"/>
      <x v="42"/>
    </i>
    <i r="2">
      <x v="38"/>
    </i>
    <i r="2">
      <x/>
    </i>
    <i>
      <x v="160"/>
      <x v="167"/>
      <x v="38"/>
    </i>
    <i r="2">
      <x/>
    </i>
    <i r="2">
      <x v="42"/>
    </i>
    <i r="2">
      <x v="20"/>
    </i>
    <i>
      <x v="601"/>
      <x v="1036"/>
      <x v="38"/>
    </i>
    <i r="2">
      <x/>
    </i>
    <i r="2">
      <x v="42"/>
    </i>
    <i r="2">
      <x v="25"/>
    </i>
    <i r="2">
      <x v="30"/>
    </i>
    <i r="2">
      <x v="36"/>
    </i>
    <i>
      <x v="1181"/>
      <x v="949"/>
      <x v="38"/>
    </i>
    <i r="2">
      <x v="35"/>
    </i>
    <i r="2">
      <x v="20"/>
    </i>
    <i r="2">
      <x v="32"/>
    </i>
    <i>
      <x v="791"/>
      <x v="58"/>
      <x v="43"/>
    </i>
    <i r="2">
      <x v="42"/>
    </i>
    <i>
      <x v="1175"/>
      <x v="881"/>
      <x v="38"/>
    </i>
    <i>
      <x v="925"/>
      <x v="935"/>
      <x v="17"/>
    </i>
    <i r="2">
      <x v="19"/>
    </i>
    <i r="2">
      <x v="43"/>
    </i>
    <i>
      <x v="369"/>
      <x v="461"/>
      <x v="17"/>
    </i>
    <i r="2">
      <x v="43"/>
    </i>
    <i>
      <x v="382"/>
      <x v="450"/>
      <x v="17"/>
    </i>
    <i r="2">
      <x v="43"/>
    </i>
    <i r="2">
      <x v="35"/>
    </i>
    <i r="2">
      <x v="42"/>
    </i>
    <i>
      <x v="317"/>
      <x v="372"/>
      <x v="17"/>
    </i>
    <i r="2">
      <x v="43"/>
    </i>
    <i r="2">
      <x v="12"/>
    </i>
    <i r="2">
      <x v="19"/>
    </i>
    <i r="2">
      <x v="35"/>
    </i>
    <i r="2">
      <x v="16"/>
    </i>
    <i r="2">
      <x v="42"/>
    </i>
    <i r="2">
      <x v="38"/>
    </i>
    <i r="2">
      <x v="41"/>
    </i>
    <i r="2">
      <x v="34"/>
    </i>
    <i>
      <x v="499"/>
      <x v="597"/>
      <x v="17"/>
    </i>
    <i r="2">
      <x v="35"/>
    </i>
    <i r="2">
      <x v="43"/>
    </i>
    <i r="2">
      <x v="42"/>
    </i>
    <i>
      <x v="315"/>
      <x v="574"/>
      <x v="17"/>
    </i>
    <i r="2">
      <x v="19"/>
    </i>
    <i r="2">
      <x v="43"/>
    </i>
    <i r="2">
      <x v="35"/>
    </i>
    <i r="2">
      <x v="42"/>
    </i>
    <i r="2">
      <x v="41"/>
    </i>
    <i>
      <x v="189"/>
      <x v="958"/>
      <x v="38"/>
    </i>
    <i r="2">
      <x v="20"/>
    </i>
    <i r="2">
      <x v="12"/>
    </i>
    <i r="2">
      <x v="16"/>
    </i>
    <i>
      <x v="497"/>
      <x v="234"/>
      <x v="38"/>
    </i>
    <i r="2">
      <x/>
    </i>
    <i r="2">
      <x v="29"/>
    </i>
    <i>
      <x v="1076"/>
      <x v="676"/>
      <x v="38"/>
    </i>
    <i>
      <x v="425"/>
      <x v="779"/>
      <x v="17"/>
    </i>
    <i r="2">
      <x v="43"/>
    </i>
    <i r="2">
      <x v="35"/>
    </i>
    <i r="2">
      <x v="42"/>
    </i>
    <i r="2">
      <x v="41"/>
    </i>
    <i>
      <x v="1258"/>
      <x v="888"/>
      <x v="38"/>
    </i>
    <i>
      <x v="1023"/>
      <x v="17"/>
      <x v="38"/>
    </i>
    <i r="2">
      <x v="32"/>
    </i>
    <i r="2">
      <x/>
    </i>
    <i>
      <x v="574"/>
      <x v="713"/>
      <x v="35"/>
    </i>
    <i r="2">
      <x v="20"/>
    </i>
    <i r="2">
      <x v="38"/>
    </i>
    <i>
      <x v="1180"/>
      <x v="1235"/>
      <x v="38"/>
    </i>
    <i r="2">
      <x v="42"/>
    </i>
    <i>
      <x v="480"/>
      <x v="30"/>
      <x v="38"/>
    </i>
    <i r="2">
      <x v="20"/>
    </i>
    <i r="2">
      <x/>
    </i>
    <i>
      <x v="191"/>
      <x v="86"/>
      <x v="38"/>
    </i>
    <i r="2">
      <x v="4"/>
    </i>
    <i>
      <x v="1224"/>
      <x v="306"/>
      <x v="38"/>
    </i>
    <i>
      <x v="955"/>
      <x v="1208"/>
      <x v="38"/>
    </i>
    <i>
      <x v="996"/>
      <x v="101"/>
      <x v="38"/>
    </i>
    <i>
      <x v="1221"/>
      <x v="928"/>
      <x v="12"/>
    </i>
    <i r="2">
      <x v="13"/>
    </i>
    <i>
      <x v="1143"/>
      <x v="732"/>
      <x v="12"/>
    </i>
    <i>
      <x v="564"/>
      <x v="628"/>
      <x v="35"/>
    </i>
    <i r="2">
      <x v="32"/>
    </i>
    <i>
      <x v="299"/>
      <x v="929"/>
      <x v="38"/>
    </i>
    <i r="2">
      <x v="42"/>
    </i>
    <i r="2">
      <x/>
    </i>
    <i>
      <x v="979"/>
      <x v="854"/>
      <x v="38"/>
    </i>
    <i r="2">
      <x v="4"/>
    </i>
    <i>
      <x v="834"/>
      <x v="609"/>
      <x v="17"/>
    </i>
    <i r="2">
      <x v="43"/>
    </i>
    <i r="2">
      <x v="35"/>
    </i>
    <i r="2">
      <x v="18"/>
    </i>
    <i r="2">
      <x v="42"/>
    </i>
    <i>
      <x v="604"/>
      <x v="433"/>
      <x v="17"/>
    </i>
    <i r="2">
      <x v="43"/>
    </i>
    <i r="2">
      <x v="35"/>
    </i>
    <i r="2">
      <x v="42"/>
    </i>
    <i r="2">
      <x v="41"/>
    </i>
    <i>
      <x v="1237"/>
      <x v="294"/>
      <x v="12"/>
    </i>
    <i>
      <x v="342"/>
      <x v="618"/>
      <x v="38"/>
    </i>
    <i r="2">
      <x/>
    </i>
    <i>
      <x v="1075"/>
      <x v="948"/>
      <x v="12"/>
    </i>
    <i r="2">
      <x v="16"/>
    </i>
    <i>
      <x v="1084"/>
      <x v="45"/>
      <x v="38"/>
    </i>
    <i r="2">
      <x v="20"/>
    </i>
    <i r="2">
      <x/>
    </i>
    <i>
      <x v="563"/>
      <x v="1073"/>
      <x v="2"/>
    </i>
    <i>
      <x v="602"/>
      <x v="853"/>
      <x v="38"/>
    </i>
    <i>
      <x v="154"/>
      <x v="117"/>
      <x v="38"/>
    </i>
    <i r="2">
      <x/>
    </i>
    <i r="2">
      <x v="4"/>
    </i>
    <i r="2">
      <x v="42"/>
    </i>
    <i r="2">
      <x v="20"/>
    </i>
    <i>
      <x v="608"/>
      <x v="1083"/>
      <x v="32"/>
    </i>
    <i>
      <x v="1239"/>
      <x v="1069"/>
      <x v="38"/>
    </i>
    <i r="2">
      <x v="4"/>
    </i>
    <i>
      <x v="1204"/>
      <x v="318"/>
      <x v="38"/>
    </i>
    <i>
      <x v="782"/>
      <x v="806"/>
      <x v="17"/>
    </i>
    <i r="2">
      <x v="43"/>
    </i>
    <i r="2">
      <x v="35"/>
    </i>
    <i>
      <x v="437"/>
      <x v="842"/>
      <x v="38"/>
    </i>
    <i r="2">
      <x v="3"/>
    </i>
    <i r="2">
      <x/>
    </i>
    <i>
      <x v="1101"/>
      <x v="959"/>
      <x v="38"/>
    </i>
    <i r="2">
      <x v="20"/>
    </i>
    <i>
      <x v="1174"/>
      <x v="107"/>
      <x v="38"/>
    </i>
    <i>
      <x v="410"/>
      <x v="985"/>
      <x v="38"/>
    </i>
    <i r="2">
      <x v="30"/>
    </i>
    <i r="2">
      <x v="42"/>
    </i>
    <i>
      <x v="295"/>
      <x v="721"/>
      <x v="38"/>
    </i>
    <i r="2">
      <x v="29"/>
    </i>
    <i r="2">
      <x/>
    </i>
    <i>
      <x v="921"/>
      <x v="111"/>
      <x v="12"/>
    </i>
    <i r="2">
      <x v="17"/>
    </i>
    <i r="2">
      <x v="43"/>
    </i>
    <i r="2">
      <x v="35"/>
    </i>
    <i r="2">
      <x v="42"/>
    </i>
    <i r="2">
      <x v="41"/>
    </i>
    <i>
      <x v="291"/>
      <x v="155"/>
      <x v="38"/>
    </i>
    <i r="2">
      <x/>
    </i>
    <i>
      <x v="477"/>
      <x v="986"/>
      <x v="38"/>
    </i>
    <i r="2">
      <x v="30"/>
    </i>
    <i>
      <x v="462"/>
      <x v="439"/>
      <x v="17"/>
    </i>
    <i r="2">
      <x v="43"/>
    </i>
    <i r="2">
      <x v="35"/>
    </i>
    <i r="2">
      <x v="42"/>
    </i>
    <i r="2">
      <x/>
    </i>
    <i r="2">
      <x v="14"/>
    </i>
    <i r="2">
      <x v="34"/>
    </i>
    <i r="2">
      <x v="41"/>
    </i>
    <i>
      <x v="614"/>
      <x v="668"/>
      <x v="38"/>
    </i>
    <i r="2">
      <x/>
    </i>
    <i>
      <x v="807"/>
      <x v="485"/>
      <x v="42"/>
    </i>
    <i r="2">
      <x/>
    </i>
    <i>
      <x v="470"/>
      <x v="179"/>
      <x v="38"/>
    </i>
    <i r="2">
      <x/>
    </i>
    <i>
      <x v="275"/>
      <x v="1068"/>
      <x v="38"/>
    </i>
    <i r="2">
      <x v="20"/>
    </i>
    <i>
      <x v="161"/>
      <x v="33"/>
      <x v="42"/>
    </i>
    <i r="2">
      <x v="38"/>
    </i>
    <i r="2">
      <x v="30"/>
    </i>
    <i>
      <x v="1241"/>
      <x v="701"/>
      <x v="38"/>
    </i>
    <i>
      <x v="1227"/>
      <x v="1167"/>
      <x v="35"/>
    </i>
    <i r="2">
      <x/>
    </i>
    <i r="2">
      <x v="38"/>
    </i>
    <i r="2">
      <x v="42"/>
    </i>
    <i r="2">
      <x v="41"/>
    </i>
    <i>
      <x v="948"/>
      <x v="175"/>
      <x v="38"/>
    </i>
    <i r="2">
      <x/>
    </i>
    <i r="2">
      <x v="20"/>
    </i>
    <i>
      <x v="518"/>
      <x v="94"/>
      <x/>
    </i>
    <i r="2">
      <x v="38"/>
    </i>
    <i r="2">
      <x v="25"/>
    </i>
    <i r="2">
      <x v="20"/>
    </i>
    <i>
      <x v="746"/>
      <x v="790"/>
      <x v="42"/>
    </i>
    <i r="2">
      <x v="27"/>
    </i>
    <i r="2">
      <x/>
    </i>
    <i>
      <x v="818"/>
      <x v="953"/>
      <x v="38"/>
    </i>
    <i r="2">
      <x v="42"/>
    </i>
    <i r="2">
      <x v="12"/>
    </i>
    <i r="2">
      <x v="20"/>
    </i>
    <i r="2">
      <x v="13"/>
    </i>
    <i>
      <x v="438"/>
      <x v="176"/>
      <x v="38"/>
    </i>
    <i r="2">
      <x v="26"/>
    </i>
    <i r="2">
      <x v="29"/>
    </i>
    <i r="2">
      <x/>
    </i>
    <i>
      <x v="1226"/>
      <x v="1170"/>
      <x/>
    </i>
    <i r="2">
      <x v="38"/>
    </i>
    <i>
      <x v="476"/>
      <x v="704"/>
      <x v="42"/>
    </i>
    <i>
      <x v="1242"/>
      <x v="114"/>
      <x v="38"/>
    </i>
    <i>
      <x v="321"/>
      <x v="421"/>
      <x v="12"/>
    </i>
    <i r="2">
      <x v="43"/>
    </i>
    <i r="2">
      <x v="38"/>
    </i>
    <i r="2">
      <x v="35"/>
    </i>
    <i r="2">
      <x v="42"/>
    </i>
    <i r="2">
      <x v="17"/>
    </i>
    <i>
      <x v="532"/>
      <x v="1094"/>
      <x v="38"/>
    </i>
    <i>
      <x v="1128"/>
      <x v="151"/>
      <x v="38"/>
    </i>
    <i r="2">
      <x/>
    </i>
    <i r="2">
      <x v="20"/>
    </i>
    <i r="2">
      <x v="29"/>
    </i>
    <i>
      <x v="632"/>
      <x v="822"/>
      <x v="42"/>
    </i>
    <i r="2">
      <x v="38"/>
    </i>
    <i>
      <x v="924"/>
      <x v="943"/>
      <x v="12"/>
    </i>
    <i r="2">
      <x v="17"/>
    </i>
    <i r="2">
      <x v="43"/>
    </i>
    <i>
      <x v="1169"/>
      <x v="67"/>
      <x v="38"/>
    </i>
    <i r="2">
      <x/>
    </i>
    <i>
      <x v="682"/>
      <x v="763"/>
      <x v="42"/>
    </i>
    <i r="2">
      <x v="27"/>
    </i>
    <i r="2">
      <x/>
    </i>
    <i>
      <x v="1152"/>
      <x v="186"/>
      <x v="38"/>
    </i>
    <i>
      <x v="1042"/>
      <x v="135"/>
      <x v="38"/>
    </i>
    <i>
      <x v="576"/>
      <x v="865"/>
      <x v="38"/>
    </i>
    <i r="2">
      <x v="25"/>
    </i>
    <i r="2">
      <x v="42"/>
    </i>
    <i r="2">
      <x v="31"/>
    </i>
    <i r="2">
      <x v="30"/>
    </i>
    <i r="2">
      <x v="36"/>
    </i>
    <i r="2">
      <x/>
    </i>
    <i>
      <x v="923"/>
      <x v="517"/>
      <x v="12"/>
    </i>
    <i r="2">
      <x v="17"/>
    </i>
    <i r="2">
      <x v="43"/>
    </i>
    <i>
      <x v="1200"/>
      <x v="317"/>
      <x v="19"/>
    </i>
    <i>
      <x v="526"/>
      <x v="204"/>
      <x v="38"/>
    </i>
    <i r="2">
      <x/>
    </i>
    <i>
      <x v="819"/>
      <x v="19"/>
      <x v="38"/>
    </i>
    <i r="2">
      <x/>
    </i>
    <i>
      <x v="1172"/>
      <x v="1093"/>
      <x v="38"/>
    </i>
    <i>
      <x v="998"/>
      <x v="105"/>
      <x v="38"/>
    </i>
    <i>
      <x v="294"/>
      <x v="546"/>
      <x v="17"/>
    </i>
    <i r="2">
      <x v="43"/>
    </i>
    <i>
      <x v="384"/>
      <x v="249"/>
      <x v="22"/>
    </i>
    <i r="2">
      <x v="38"/>
    </i>
    <i r="2">
      <x v="20"/>
    </i>
    <i r="2">
      <x v="30"/>
    </i>
    <i r="2">
      <x/>
    </i>
    <i>
      <x v="403"/>
      <x v="862"/>
      <x v="38"/>
    </i>
    <i r="2">
      <x/>
    </i>
    <i>
      <x v="281"/>
      <x v="516"/>
      <x v="17"/>
    </i>
    <i r="2">
      <x v="43"/>
    </i>
    <i>
      <x v="833"/>
      <x v="1011"/>
      <x v="38"/>
    </i>
    <i r="2">
      <x/>
    </i>
    <i>
      <x v="1104"/>
      <x v="736"/>
      <x v="38"/>
    </i>
    <i>
      <x v="1171"/>
      <x v="231"/>
      <x v="12"/>
    </i>
    <i r="2">
      <x v="16"/>
    </i>
    <i r="2">
      <x v="43"/>
    </i>
    <i>
      <x v="1004"/>
      <x v="957"/>
      <x v="38"/>
    </i>
    <i r="2">
      <x v="20"/>
    </i>
    <i>
      <x v="190"/>
      <x v="964"/>
      <x v="38"/>
    </i>
    <i r="2">
      <x/>
    </i>
    <i>
      <x v="901"/>
      <x v="84"/>
      <x v="38"/>
    </i>
    <i r="2">
      <x v="42"/>
    </i>
    <i r="2">
      <x/>
    </i>
    <i>
      <x v="1053"/>
      <x v="1015"/>
      <x v="12"/>
    </i>
    <i r="2">
      <x v="43"/>
    </i>
    <i r="2">
      <x v="38"/>
    </i>
    <i r="2">
      <x v="20"/>
    </i>
    <i r="2">
      <x/>
    </i>
    <i>
      <x v="551"/>
      <x v="502"/>
      <x v="17"/>
    </i>
    <i r="2">
      <x v="19"/>
    </i>
    <i r="2">
      <x v="43"/>
    </i>
    <i>
      <x v="802"/>
      <x v="673"/>
      <x v="38"/>
    </i>
    <i r="2">
      <x/>
    </i>
    <i>
      <x v="968"/>
      <x v="106"/>
      <x v="38"/>
    </i>
    <i r="2">
      <x v="25"/>
    </i>
    <i>
      <x v="922"/>
      <x v="777"/>
      <x v="17"/>
    </i>
    <i r="2">
      <x v="43"/>
    </i>
    <i r="2">
      <x v="35"/>
    </i>
    <i>
      <x v="817"/>
      <x v="119"/>
      <x v="38"/>
    </i>
    <i>
      <x v="1192"/>
      <x v="936"/>
      <x v="17"/>
    </i>
    <i r="2">
      <x v="12"/>
    </i>
    <i r="2">
      <x v="43"/>
    </i>
    <i r="2">
      <x v="19"/>
    </i>
    <i r="2">
      <x v="16"/>
    </i>
    <i>
      <x v="1222"/>
      <x v="1231"/>
      <x v="29"/>
    </i>
    <i r="2">
      <x v="28"/>
    </i>
    <i r="2">
      <x v="38"/>
    </i>
    <i>
      <x v="432"/>
      <x v="514"/>
      <x v="17"/>
    </i>
    <i r="2">
      <x v="43"/>
    </i>
    <i r="2">
      <x v="35"/>
    </i>
    <i r="2">
      <x v="42"/>
    </i>
    <i>
      <x v="1225"/>
      <x v="1169"/>
      <x/>
    </i>
    <i r="2">
      <x v="38"/>
    </i>
    <i>
      <x v="880"/>
      <x v="904"/>
      <x v="17"/>
    </i>
    <i r="2">
      <x v="12"/>
    </i>
    <i r="2">
      <x v="43"/>
    </i>
    <i r="2">
      <x v="19"/>
    </i>
    <i r="2">
      <x v="16"/>
    </i>
    <i>
      <x v="448"/>
      <x v="651"/>
      <x v="38"/>
    </i>
    <i r="2">
      <x v="8"/>
    </i>
    <i>
      <x v="863"/>
      <x v="846"/>
      <x v="38"/>
    </i>
    <i r="2">
      <x v="30"/>
    </i>
    <i>
      <x v="396"/>
      <x v="543"/>
      <x v="17"/>
    </i>
    <i r="2">
      <x v="43"/>
    </i>
    <i r="2">
      <x v="35"/>
    </i>
    <i>
      <x v="894"/>
      <x v="717"/>
      <x v="12"/>
    </i>
    <i r="2">
      <x v="38"/>
    </i>
    <i>
      <x v="1045"/>
      <x v="5"/>
      <x v="38"/>
    </i>
    <i r="2">
      <x v="28"/>
    </i>
    <i>
      <x v="254"/>
      <x v="831"/>
      <x v="35"/>
    </i>
    <i r="2">
      <x v="38"/>
    </i>
    <i>
      <x v="446"/>
      <x v="513"/>
      <x v="17"/>
    </i>
    <i r="2">
      <x v="43"/>
    </i>
    <i r="2">
      <x v="35"/>
    </i>
    <i r="2">
      <x v="42"/>
    </i>
    <i>
      <x v="336"/>
      <x v="504"/>
      <x v="12"/>
    </i>
    <i r="2">
      <x v="17"/>
    </i>
    <i r="2">
      <x v="43"/>
    </i>
    <i r="2">
      <x v="16"/>
    </i>
    <i r="2">
      <x v="19"/>
    </i>
    <i r="2">
      <x v="38"/>
    </i>
    <i r="2">
      <x v="35"/>
    </i>
    <i r="2">
      <x v="42"/>
    </i>
    <i>
      <x v="934"/>
      <x v="1141"/>
      <x v="38"/>
    </i>
    <i r="2">
      <x/>
    </i>
    <i>
      <x v="1217"/>
      <x v="1114"/>
      <x v="38"/>
    </i>
    <i>
      <x v="144"/>
      <x v="521"/>
      <x v="17"/>
    </i>
    <i r="2">
      <x v="42"/>
    </i>
    <i r="2">
      <x v="35"/>
    </i>
    <i r="2">
      <x v="43"/>
    </i>
    <i r="2">
      <x v="18"/>
    </i>
    <i r="2">
      <x v="41"/>
    </i>
    <i r="2">
      <x v="34"/>
    </i>
    <i>
      <x v="366"/>
      <x v="80"/>
      <x v="38"/>
    </i>
    <i r="2">
      <x v="31"/>
    </i>
    <i r="2">
      <x/>
    </i>
    <i>
      <x v="822"/>
      <x v="996"/>
      <x v="38"/>
    </i>
    <i r="2">
      <x v="42"/>
    </i>
    <i>
      <x v="1026"/>
      <x v="312"/>
      <x v="38"/>
    </i>
    <i>
      <x v="279"/>
      <x v="553"/>
      <x v="17"/>
    </i>
    <i r="2">
      <x v="12"/>
    </i>
    <i r="2">
      <x v="43"/>
    </i>
    <i>
      <x v="377"/>
      <x v="746"/>
      <x v="17"/>
    </i>
    <i r="2">
      <x v="43"/>
    </i>
    <i>
      <x v="296"/>
      <x v="103"/>
      <x v="38"/>
    </i>
    <i>
      <x v="1088"/>
      <x v="887"/>
      <x v="38"/>
    </i>
    <i>
      <x v="376"/>
      <x v="596"/>
      <x v="17"/>
    </i>
    <i r="2">
      <x v="43"/>
    </i>
    <i r="2">
      <x v="35"/>
    </i>
    <i>
      <x v="1024"/>
      <x v="1233"/>
      <x v="38"/>
    </i>
    <i r="2">
      <x/>
    </i>
    <i>
      <x v="1119"/>
      <x v="65"/>
      <x v="38"/>
    </i>
    <i>
      <x v="13"/>
      <x v="944"/>
      <x v="12"/>
    </i>
    <i>
      <x v="1215"/>
      <x v="867"/>
      <x v="12"/>
    </i>
    <i>
      <x v="981"/>
      <x v="1043"/>
      <x v="38"/>
    </i>
    <i>
      <x v="82"/>
      <x v="410"/>
      <x v="38"/>
    </i>
    <i r="2">
      <x v="20"/>
    </i>
    <i>
      <x v="495"/>
      <x v="529"/>
      <x v="17"/>
    </i>
    <i r="2">
      <x v="43"/>
    </i>
    <i r="2">
      <x v="35"/>
    </i>
    <i r="2">
      <x v="19"/>
    </i>
    <i r="2">
      <x v="38"/>
    </i>
    <i>
      <x v="879"/>
      <x v="88"/>
      <x v="38"/>
    </i>
    <i r="2">
      <x/>
    </i>
    <i>
      <x v="129"/>
      <x v="684"/>
      <x v="28"/>
    </i>
    <i r="2">
      <x v="38"/>
    </i>
    <i r="2">
      <x v="20"/>
    </i>
    <i r="2">
      <x v="29"/>
    </i>
    <i r="2">
      <x/>
    </i>
    <i>
      <x v="916"/>
      <x v="22"/>
      <x v="17"/>
    </i>
    <i r="2">
      <x v="19"/>
    </i>
    <i r="2">
      <x v="43"/>
    </i>
    <i>
      <x v="371"/>
      <x v="448"/>
      <x v="17"/>
    </i>
    <i r="2">
      <x v="43"/>
    </i>
    <i r="2">
      <x v="42"/>
    </i>
    <i r="2">
      <x v="35"/>
    </i>
    <i>
      <x v="402"/>
      <x v="645"/>
      <x v="38"/>
    </i>
    <i>
      <x v="997"/>
      <x v="660"/>
      <x v="42"/>
    </i>
    <i r="2">
      <x v="38"/>
    </i>
    <i>
      <x v="1189"/>
      <x v="911"/>
      <x v="38"/>
    </i>
    <i r="2">
      <x v="10"/>
    </i>
    <i>
      <x v="1140"/>
      <x v="693"/>
      <x v="12"/>
    </i>
    <i r="2">
      <x v="38"/>
    </i>
    <i r="2">
      <x v="35"/>
    </i>
    <i r="2">
      <x v="20"/>
    </i>
    <i r="2">
      <x v="42"/>
    </i>
    <i>
      <x v="864"/>
      <x v="956"/>
      <x v="20"/>
    </i>
    <i r="2">
      <x v="38"/>
    </i>
    <i r="2">
      <x v="42"/>
    </i>
    <i>
      <x v="898"/>
      <x v="923"/>
      <x v="35"/>
    </i>
    <i r="2">
      <x v="38"/>
    </i>
    <i r="2">
      <x v="34"/>
    </i>
    <i r="2">
      <x v="20"/>
    </i>
    <i>
      <x v="1120"/>
      <x v="310"/>
      <x v="38"/>
    </i>
    <i>
      <x v="224"/>
      <x v="515"/>
      <x v="17"/>
    </i>
    <i r="2">
      <x v="43"/>
    </i>
    <i r="2">
      <x v="35"/>
    </i>
    <i r="2">
      <x v="42"/>
    </i>
    <i>
      <x v="972"/>
      <x v="652"/>
      <x v="38"/>
    </i>
    <i>
      <x v="385"/>
      <x v="92"/>
      <x v="38"/>
    </i>
    <i r="2">
      <x v="30"/>
    </i>
    <i>
      <x v="1206"/>
      <x v="78"/>
      <x v="38"/>
    </i>
    <i>
      <x v="877"/>
      <x v="638"/>
      <x v="12"/>
    </i>
    <i r="2">
      <x v="43"/>
    </i>
    <i>
      <x v="117"/>
      <x v="890"/>
      <x v="42"/>
    </i>
    <i r="2">
      <x v="38"/>
    </i>
    <i r="2">
      <x/>
    </i>
    <i>
      <x v="397"/>
      <x v="921"/>
      <x v="16"/>
    </i>
    <i r="2">
      <x v="12"/>
    </i>
    <i>
      <x v="950"/>
      <x v="216"/>
      <x v="38"/>
    </i>
    <i r="2">
      <x/>
    </i>
    <i>
      <x v="426"/>
      <x v="113"/>
      <x v="17"/>
    </i>
    <i r="2">
      <x v="12"/>
    </i>
    <i r="2">
      <x v="43"/>
    </i>
    <i>
      <x v="208"/>
      <x v="1066"/>
      <x v="12"/>
    </i>
    <i>
      <x v="1170"/>
      <x v="116"/>
      <x v="38"/>
    </i>
    <i>
      <x v="1183"/>
      <x v="139"/>
      <x v="38"/>
    </i>
    <i>
      <x v="1254"/>
      <x v="912"/>
      <x v="12"/>
    </i>
    <i>
      <x v="522"/>
      <x v="1120"/>
      <x v="38"/>
    </i>
    <i r="2">
      <x/>
    </i>
    <i>
      <x v="1243"/>
      <x v="994"/>
      <x v="12"/>
    </i>
    <i>
      <x v="325"/>
      <x v="328"/>
      <x v="17"/>
    </i>
    <i r="2">
      <x v="12"/>
    </i>
    <i r="2">
      <x v="43"/>
    </i>
    <i r="2">
      <x v="35"/>
    </i>
    <i r="2">
      <x v="38"/>
    </i>
    <i>
      <x v="434"/>
      <x v="110"/>
      <x v="17"/>
    </i>
    <i r="2">
      <x v="43"/>
    </i>
    <i>
      <x v="35"/>
      <x v="999"/>
      <x v="19"/>
    </i>
    <i>
      <x v="314"/>
      <x v="79"/>
      <x v="38"/>
    </i>
    <i>
      <x v="812"/>
      <x v="174"/>
      <x v="12"/>
    </i>
    <i r="2">
      <x v="38"/>
    </i>
    <i r="2">
      <x v="28"/>
    </i>
    <i r="2">
      <x v="20"/>
    </i>
    <i r="2">
      <x v="29"/>
    </i>
    <i>
      <x v="1082"/>
      <x v="1103"/>
      <x v="38"/>
    </i>
    <i>
      <x v="297"/>
      <x v="1117"/>
      <x v="12"/>
    </i>
    <i>
      <x v="1144"/>
      <x v="61"/>
      <x v="12"/>
    </i>
    <i>
      <x v="605"/>
      <x v="542"/>
      <x v="35"/>
    </i>
    <i r="2">
      <x v="42"/>
    </i>
    <i>
      <x v="1214"/>
      <x v="1019"/>
      <x v="38"/>
    </i>
    <i>
      <x v="615"/>
      <x v="287"/>
      <x v="38"/>
    </i>
    <i r="2">
      <x/>
    </i>
    <i>
      <x v="680"/>
      <x v="787"/>
      <x v="42"/>
    </i>
    <i r="2">
      <x/>
    </i>
    <i r="2">
      <x v="36"/>
    </i>
    <i>
      <x v="1015"/>
      <x v="1065"/>
      <x v="38"/>
    </i>
    <i r="2">
      <x/>
    </i>
    <i>
      <x v="1134"/>
      <x v="715"/>
      <x v="38"/>
    </i>
    <i r="2">
      <x v="10"/>
    </i>
    <i>
      <x v="1207"/>
      <x v="917"/>
      <x v="12"/>
    </i>
    <i>
      <x v="96"/>
      <x v="531"/>
      <x v="17"/>
    </i>
    <i r="2">
      <x v="35"/>
    </i>
    <i r="2">
      <x v="43"/>
    </i>
    <i r="2">
      <x v="42"/>
    </i>
    <i r="2">
      <x v="41"/>
    </i>
    <i>
      <x v="1115"/>
      <x v="714"/>
      <x v="38"/>
    </i>
    <i>
      <x v="909"/>
      <x v="1241"/>
      <x v="38"/>
    </i>
    <i r="2">
      <x/>
    </i>
    <i>
      <x v="125"/>
      <x v="812"/>
      <x v="35"/>
    </i>
    <i r="2">
      <x v="38"/>
    </i>
    <i r="2">
      <x v="42"/>
    </i>
    <i>
      <x v="372"/>
      <x v="451"/>
      <x v="17"/>
    </i>
    <i r="2">
      <x v="43"/>
    </i>
    <i>
      <x v="892"/>
      <x v="641"/>
      <x v="12"/>
    </i>
    <i r="2">
      <x v="17"/>
    </i>
    <i r="2">
      <x v="43"/>
    </i>
    <i>
      <x v="1233"/>
      <x v="1072"/>
      <x v="12"/>
    </i>
    <i r="2">
      <x v="43"/>
    </i>
    <i r="2">
      <x v="38"/>
    </i>
    <i>
      <x v="1154"/>
      <x v="905"/>
      <x v="17"/>
    </i>
    <i r="2">
      <x v="12"/>
    </i>
    <i r="2">
      <x v="19"/>
    </i>
    <i r="2">
      <x v="43"/>
    </i>
    <i r="2">
      <x v="16"/>
    </i>
    <i>
      <x v="1176"/>
      <x v="316"/>
      <x v="33"/>
    </i>
    <i>
      <x v="148"/>
      <x v="893"/>
      <x v="38"/>
    </i>
    <i r="2">
      <x v="42"/>
    </i>
    <i r="2">
      <x/>
    </i>
    <i>
      <x v="809"/>
      <x v="1212"/>
      <x v="38"/>
    </i>
    <i r="2">
      <x v="8"/>
    </i>
    <i r="2">
      <x/>
    </i>
    <i>
      <x v="1122"/>
      <x v="833"/>
      <x v="17"/>
    </i>
    <i r="2">
      <x v="12"/>
    </i>
    <i r="2">
      <x v="43"/>
    </i>
    <i r="2">
      <x v="19"/>
    </i>
    <i r="2">
      <x v="16"/>
    </i>
    <i>
      <x v="520"/>
      <x v="246"/>
      <x v="38"/>
    </i>
    <i r="2">
      <x v="42"/>
    </i>
    <i>
      <x v="1177"/>
      <x v="933"/>
      <x v="38"/>
    </i>
    <i r="2">
      <x/>
    </i>
    <i>
      <x v="739"/>
      <x v="85"/>
      <x v="38"/>
    </i>
    <i r="2">
      <x v="28"/>
    </i>
    <i r="2">
      <x v="20"/>
    </i>
    <i r="2">
      <x v="29"/>
    </i>
    <i>
      <x v="915"/>
      <x v="41"/>
      <x v="38"/>
    </i>
    <i>
      <x v="156"/>
      <x v="817"/>
      <x v="42"/>
    </i>
    <i r="2">
      <x/>
    </i>
    <i>
      <x v="796"/>
      <x v="338"/>
      <x v="35"/>
    </i>
    <i r="2">
      <x v="42"/>
    </i>
    <i r="2">
      <x/>
    </i>
    <i r="2">
      <x v="14"/>
    </i>
    <i r="2">
      <x v="41"/>
    </i>
    <i>
      <x v="1110"/>
      <x v="919"/>
      <x v="12"/>
    </i>
    <i r="2">
      <x v="16"/>
    </i>
    <i r="2">
      <x v="38"/>
    </i>
    <i r="2">
      <x v="35"/>
    </i>
    <i r="2">
      <x v="34"/>
    </i>
    <i r="2">
      <x v="23"/>
    </i>
    <i>
      <x v="1255"/>
      <x v="856"/>
      <x v="38"/>
    </i>
    <i>
      <x v="394"/>
      <x v="193"/>
      <x v="12"/>
    </i>
    <i r="2">
      <x v="43"/>
    </i>
    <i>
      <x v="1220"/>
      <x v="1078"/>
      <x v="38"/>
    </i>
    <i>
      <x v="531"/>
      <x v="1008"/>
      <x v="12"/>
    </i>
    <i>
      <x v="1256"/>
      <x v="1124"/>
      <x v="12"/>
    </i>
    <i>
      <x v="592"/>
      <x v="178"/>
      <x v="38"/>
    </i>
    <i r="2">
      <x/>
    </i>
    <i>
      <x v="1157"/>
      <x v="832"/>
      <x v="17"/>
    </i>
    <i r="2">
      <x v="12"/>
    </i>
    <i r="2">
      <x v="43"/>
    </i>
    <i r="2">
      <x v="19"/>
    </i>
    <i r="2">
      <x v="16"/>
    </i>
    <i>
      <x v="132"/>
      <x v="663"/>
      <x v="12"/>
    </i>
    <i>
      <x v="388"/>
      <x v="1200"/>
      <x v="38"/>
    </i>
    <i r="2">
      <x/>
    </i>
    <i>
      <x v="36"/>
      <x v="4"/>
      <x v="38"/>
    </i>
    <i r="2">
      <x v="20"/>
    </i>
    <i>
      <x v="335"/>
      <x v="303"/>
      <x v="12"/>
    </i>
    <i r="2">
      <x v="43"/>
    </i>
    <i r="2">
      <x v="35"/>
    </i>
    <i r="2">
      <x v="38"/>
    </i>
    <i r="2">
      <x v="13"/>
    </i>
    <i r="2">
      <x v="42"/>
    </i>
    <i>
      <x v="184"/>
      <x v="1058"/>
      <x v="38"/>
    </i>
    <i>
      <x v="451"/>
      <x v="695"/>
      <x v="12"/>
    </i>
    <i>
      <x v="1038"/>
      <x v="1038"/>
      <x v="38"/>
    </i>
    <i r="2">
      <x/>
    </i>
    <i>
      <x v="577"/>
      <x v="823"/>
      <x v="38"/>
    </i>
    <i r="2">
      <x/>
    </i>
    <i>
      <x v="906"/>
      <x v="1214"/>
      <x v="12"/>
    </i>
    <i>
      <x v="442"/>
      <x v="426"/>
      <x v="17"/>
    </i>
    <i r="2">
      <x v="43"/>
    </i>
    <i r="2">
      <x v="18"/>
    </i>
    <i r="2">
      <x v="35"/>
    </i>
    <i>
      <x v="1106"/>
      <x v="1185"/>
      <x v="38"/>
    </i>
    <i>
      <x v="1229"/>
      <x v="64"/>
      <x v="38"/>
    </i>
    <i r="2">
      <x v="42"/>
    </i>
    <i>
      <x v="1223"/>
      <x v="1131"/>
      <x v="38"/>
    </i>
    <i>
      <x v="1195"/>
      <x v="104"/>
      <x v="12"/>
    </i>
    <i>
      <x v="1213"/>
      <x v="98"/>
      <x v="38"/>
    </i>
    <i>
      <x v="886"/>
      <x v="23"/>
      <x v="38"/>
    </i>
    <i r="2">
      <x v="26"/>
    </i>
    <i r="2">
      <x/>
    </i>
    <i>
      <x v="1113"/>
      <x v="891"/>
      <x v="38"/>
    </i>
    <i>
      <x v="1261"/>
      <x v="1260"/>
      <x v="38"/>
    </i>
    <i>
      <x v="1197"/>
      <x v="1206"/>
      <x v="38"/>
    </i>
    <i r="2">
      <x v="20"/>
    </i>
    <i>
      <x v="463"/>
      <x v="533"/>
      <x v="35"/>
    </i>
    <i r="2">
      <x v="42"/>
    </i>
    <i r="2">
      <x v="41"/>
    </i>
    <i>
      <x v="1051"/>
      <x v="1232"/>
      <x v="38"/>
    </i>
    <i r="2">
      <x/>
    </i>
    <i>
      <x v="261"/>
      <x v="133"/>
      <x v="38"/>
    </i>
    <i>
      <x v="52"/>
      <x v="1048"/>
      <x v="38"/>
    </i>
    <i r="2">
      <x v="42"/>
    </i>
    <i>
      <x v="329"/>
      <x v="329"/>
      <x v="12"/>
    </i>
    <i r="2">
      <x v="17"/>
    </i>
    <i r="2">
      <x v="43"/>
    </i>
    <i r="2">
      <x v="35"/>
    </i>
    <i r="2">
      <x v="38"/>
    </i>
    <i r="2">
      <x v="42"/>
    </i>
    <i r="2">
      <x v="41"/>
    </i>
    <i>
      <x v="1108"/>
      <x v="677"/>
      <x v="38"/>
    </i>
    <i r="2">
      <x v="42"/>
    </i>
    <i>
      <x v="409"/>
      <x v="267"/>
      <x v="38"/>
    </i>
    <i>
      <x v="1132"/>
      <x v="300"/>
      <x v="38"/>
    </i>
    <i>
      <x v="123"/>
      <x v="565"/>
      <x v="42"/>
    </i>
    <i>
      <x v="444"/>
      <x v="913"/>
      <x v="16"/>
    </i>
    <i>
      <x v="862"/>
      <x v="926"/>
      <x v="35"/>
    </i>
    <i r="2">
      <x v="38"/>
    </i>
    <i r="2">
      <x/>
    </i>
    <i r="2">
      <x v="42"/>
    </i>
    <i>
      <x v="63"/>
      <x v="1098"/>
      <x v="38"/>
    </i>
    <i>
      <x v="415"/>
      <x v="997"/>
      <x v="38"/>
    </i>
    <i r="2">
      <x v="20"/>
    </i>
    <i>
      <x v="101"/>
      <x v="776"/>
      <x v="42"/>
    </i>
    <i r="2">
      <x/>
    </i>
    <i>
      <x v="1086"/>
      <x v="884"/>
      <x v="38"/>
    </i>
    <i r="2">
      <x v="20"/>
    </i>
    <i r="2">
      <x v="42"/>
    </i>
    <i>
      <x v="1081"/>
      <x v="181"/>
      <x v="42"/>
    </i>
    <i>
      <x v="1116"/>
      <x v="689"/>
      <x v="38"/>
    </i>
    <i>
      <x v="76"/>
      <x v="1081"/>
      <x v="38"/>
    </i>
    <i>
      <x v="596"/>
      <x v="895"/>
      <x v="38"/>
    </i>
    <i r="2">
      <x/>
    </i>
    <i>
      <x v="765"/>
      <x v="55"/>
      <x v="38"/>
    </i>
    <i r="2">
      <x/>
    </i>
    <i>
      <x v="326"/>
      <x v="341"/>
      <x v="17"/>
    </i>
    <i r="2">
      <x v="12"/>
    </i>
    <i r="2">
      <x v="43"/>
    </i>
    <i r="2">
      <x v="19"/>
    </i>
    <i r="2">
      <x v="16"/>
    </i>
    <i r="2">
      <x v="35"/>
    </i>
    <i r="2">
      <x v="38"/>
    </i>
    <i r="2">
      <x v="42"/>
    </i>
    <i>
      <x v="1244"/>
      <x v="1012"/>
      <x v="38"/>
    </i>
    <i r="2">
      <x v="20"/>
    </i>
    <i>
      <x v="354"/>
      <x v="206"/>
      <x v="38"/>
    </i>
    <i r="2">
      <x/>
    </i>
    <i>
      <x v="1156"/>
      <x v="1108"/>
      <x v="38"/>
    </i>
    <i>
      <x v="871"/>
      <x v="851"/>
      <x v="38"/>
    </i>
    <i>
      <x v="1159"/>
      <x v="991"/>
      <x v="38"/>
    </i>
    <i>
      <x v="994"/>
      <x v="952"/>
      <x v="38"/>
    </i>
    <i r="2">
      <x v="20"/>
    </i>
    <i>
      <x v="345"/>
      <x v="327"/>
      <x v="12"/>
    </i>
    <i r="2">
      <x v="35"/>
    </i>
    <i r="2">
      <x v="38"/>
    </i>
    <i>
      <x v="253"/>
      <x v="131"/>
      <x v="16"/>
    </i>
    <i>
      <x v="1016"/>
      <x v="852"/>
      <x v="38"/>
    </i>
    <i>
      <x v="245"/>
      <x v="1249"/>
      <x v="38"/>
    </i>
    <i r="2">
      <x/>
    </i>
    <i>
      <x v="1102"/>
      <x v="885"/>
      <x v="38"/>
    </i>
    <i>
      <x v="380"/>
      <x v="70"/>
      <x v="38"/>
    </i>
    <i>
      <x v="679"/>
      <x v="670"/>
      <x/>
    </i>
    <i r="2">
      <x v="38"/>
    </i>
    <i r="2">
      <x v="25"/>
    </i>
    <i>
      <x v="757"/>
      <x v="784"/>
      <x v="42"/>
    </i>
    <i r="2">
      <x/>
    </i>
    <i>
      <x v="105"/>
      <x v="491"/>
      <x v="42"/>
    </i>
    <i r="2">
      <x/>
    </i>
    <i>
      <x v="557"/>
      <x v="1086"/>
      <x v="35"/>
    </i>
    <i r="2">
      <x v="42"/>
    </i>
    <i r="2">
      <x v="41"/>
    </i>
    <i>
      <x v="406"/>
      <x v="716"/>
      <x v="38"/>
    </i>
    <i r="2">
      <x/>
    </i>
    <i>
      <x v="1095"/>
      <x v="1216"/>
      <x v="12"/>
    </i>
    <i>
      <x v="952"/>
      <x v="680"/>
      <x v="38"/>
    </i>
    <i>
      <x v="1005"/>
      <x v="93"/>
      <x v="38"/>
    </i>
    <i r="2">
      <x v="29"/>
    </i>
    <i r="2">
      <x v="28"/>
    </i>
    <i>
      <x v="733"/>
      <x v="56"/>
      <x v="35"/>
    </i>
    <i r="2">
      <x v="38"/>
    </i>
    <i>
      <x v="724"/>
      <x v="766"/>
      <x v="14"/>
    </i>
    <i r="2">
      <x v="35"/>
    </i>
    <i r="2">
      <x/>
    </i>
    <i>
      <x v="1063"/>
      <x v="1215"/>
      <x v="38"/>
    </i>
    <i r="2">
      <x v="42"/>
    </i>
    <i r="2">
      <x/>
    </i>
    <i>
      <x v="810"/>
      <x v="772"/>
      <x v="17"/>
    </i>
    <i r="2">
      <x v="43"/>
    </i>
    <i>
      <x v="276"/>
      <x v="595"/>
      <x v="35"/>
    </i>
    <i r="2">
      <x v="42"/>
    </i>
    <i r="2">
      <x v="41"/>
    </i>
    <i>
      <x v="1030"/>
      <x v="927"/>
      <x v="38"/>
    </i>
    <i>
      <x v="60"/>
      <x v="1040"/>
      <x v="38"/>
    </i>
    <i>
      <x v="1147"/>
      <x v="909"/>
      <x v="38"/>
    </i>
    <i>
      <x v="94"/>
      <x v="1139"/>
      <x v="38"/>
    </i>
    <i>
      <x v="575"/>
      <x v="35"/>
      <x v="38"/>
    </i>
    <i r="2">
      <x v="42"/>
    </i>
    <i r="2">
      <x v="30"/>
    </i>
    <i>
      <x v="1173"/>
      <x v="886"/>
      <x v="38"/>
    </i>
    <i r="2">
      <x/>
    </i>
    <i>
      <x v="1162"/>
      <x v="214"/>
      <x v="38"/>
    </i>
    <i r="2">
      <x/>
    </i>
    <i>
      <x v="963"/>
      <x v="1135"/>
      <x v="38"/>
    </i>
    <i>
      <x v="1148"/>
      <x v="914"/>
      <x v="12"/>
    </i>
    <i>
      <x v="271"/>
      <x v="143"/>
      <x v="38"/>
    </i>
    <i r="2">
      <x v="25"/>
    </i>
    <i r="2">
      <x/>
    </i>
    <i>
      <x v="721"/>
      <x v="403"/>
      <x v="42"/>
    </i>
    <i r="2">
      <x/>
    </i>
    <i>
      <x v="655"/>
      <x v="357"/>
      <x v="42"/>
    </i>
    <i r="2">
      <x v="27"/>
    </i>
    <i r="2">
      <x/>
    </i>
    <i>
      <x v="590"/>
      <x v="990"/>
      <x/>
    </i>
    <i>
      <x v="792"/>
      <x v="484"/>
      <x v="42"/>
    </i>
    <i r="2">
      <x v="38"/>
    </i>
    <i r="2">
      <x/>
    </i>
    <i>
      <x v="1125"/>
      <x v="1152"/>
      <x v="20"/>
    </i>
    <i r="2">
      <x v="38"/>
    </i>
    <i>
      <x v="657"/>
      <x v="390"/>
      <x v="42"/>
    </i>
    <i r="2">
      <x/>
    </i>
    <i r="2">
      <x v="27"/>
    </i>
    <i>
      <x v="567"/>
      <x v="53"/>
      <x/>
    </i>
    <i r="2">
      <x v="38"/>
    </i>
    <i>
      <x v="720"/>
      <x v="352"/>
      <x v="42"/>
    </i>
    <i r="2">
      <x/>
    </i>
    <i r="2">
      <x v="38"/>
    </i>
    <i>
      <x v="433"/>
      <x v="330"/>
      <x v="17"/>
    </i>
    <i r="2">
      <x v="43"/>
    </i>
    <i>
      <x v="641"/>
      <x v="880"/>
      <x v="32"/>
    </i>
    <i r="2">
      <x v="33"/>
    </i>
    <i>
      <x v="613"/>
      <x v="60"/>
      <x v="32"/>
    </i>
    <i>
      <x v="209"/>
      <x v="373"/>
      <x v="35"/>
    </i>
    <i r="2">
      <x v="42"/>
    </i>
    <i r="2">
      <x v="41"/>
    </i>
    <i>
      <x v="350"/>
      <x v="83"/>
      <x v="38"/>
    </i>
    <i r="2">
      <x v="28"/>
    </i>
    <i>
      <x v="951"/>
      <x v="161"/>
      <x v="38"/>
    </i>
    <i>
      <x v="41"/>
      <x v="970"/>
      <x v="12"/>
    </i>
    <i r="2">
      <x v="38"/>
    </i>
    <i>
      <x v="1165"/>
      <x v="1221"/>
      <x v="38"/>
    </i>
    <i r="2">
      <x v="20"/>
    </i>
    <i>
      <x v="72"/>
      <x v="1102"/>
      <x v="38"/>
    </i>
    <i>
      <x v="401"/>
      <x v="69"/>
      <x v="38"/>
    </i>
    <i r="2">
      <x v="31"/>
    </i>
    <i>
      <x v="1071"/>
      <x v="52"/>
      <x v="38"/>
    </i>
    <i>
      <x v="1164"/>
      <x v="1194"/>
      <x v="38"/>
    </i>
    <i>
      <x v="781"/>
      <x v="859"/>
      <x v="42"/>
    </i>
    <i>
      <x v="1163"/>
      <x v="1116"/>
      <x v="12"/>
    </i>
    <i>
      <x v="199"/>
      <x v="1105"/>
      <x v="38"/>
    </i>
    <i>
      <x v="638"/>
      <x v="705"/>
      <x v="38"/>
    </i>
    <i>
      <x v="1107"/>
      <x v="1109"/>
      <x v="12"/>
    </i>
    <i r="2">
      <x v="38"/>
    </i>
    <i r="2">
      <x v="35"/>
    </i>
    <i r="2">
      <x v="23"/>
    </i>
    <i r="2">
      <x v="34"/>
    </i>
    <i r="2">
      <x v="42"/>
    </i>
    <i r="2">
      <x v="20"/>
    </i>
    <i>
      <x v="343"/>
      <x v="1180"/>
      <x v="38"/>
    </i>
    <i>
      <x v="836"/>
      <x v="380"/>
      <x v="42"/>
    </i>
    <i r="2">
      <x/>
    </i>
    <i>
      <x v="351"/>
      <x v="896"/>
      <x v="12"/>
    </i>
    <i r="2">
      <x v="19"/>
    </i>
    <i>
      <x v="443"/>
      <x v="222"/>
      <x v="38"/>
    </i>
    <i r="2">
      <x/>
    </i>
    <i>
      <x v="1178"/>
      <x v="627"/>
      <x v="38"/>
    </i>
    <i>
      <x v="48"/>
      <x v="725"/>
      <x v="38"/>
    </i>
    <i>
      <x v="491"/>
      <x v="561"/>
      <x v="35"/>
    </i>
    <i r="2">
      <x v="42"/>
    </i>
    <i r="2">
      <x v="41"/>
    </i>
    <i>
      <x v="152"/>
      <x v="573"/>
      <x v="42"/>
    </i>
    <i r="2">
      <x/>
    </i>
    <i>
      <x v="859"/>
      <x v="978"/>
      <x v="38"/>
    </i>
    <i>
      <x v="978"/>
      <x v="1162"/>
      <x v="38"/>
    </i>
    <i r="2">
      <x/>
    </i>
    <i>
      <x v="1123"/>
      <x v="321"/>
      <x v="38"/>
    </i>
    <i r="2">
      <x v="42"/>
    </i>
    <i>
      <x v="759"/>
      <x v="414"/>
      <x v="35"/>
    </i>
    <i r="2">
      <x v="42"/>
    </i>
    <i r="2">
      <x v="41"/>
    </i>
    <i>
      <x v="237"/>
      <x v="625"/>
      <x v="38"/>
    </i>
    <i r="2">
      <x v="4"/>
    </i>
    <i r="2">
      <x v="28"/>
    </i>
    <i>
      <x v="111"/>
      <x v="130"/>
      <x v="38"/>
    </i>
    <i r="2">
      <x v="42"/>
    </i>
    <i r="2">
      <x v="25"/>
    </i>
    <i r="2">
      <x v="23"/>
    </i>
    <i>
      <x v="1202"/>
      <x v="163"/>
      <x v="38"/>
    </i>
    <i>
      <x v="919"/>
      <x v="308"/>
      <x v="12"/>
    </i>
    <i r="2">
      <x v="42"/>
    </i>
    <i r="2">
      <x v="20"/>
    </i>
    <i r="2">
      <x v="38"/>
    </i>
    <i r="2">
      <x v="35"/>
    </i>
    <i>
      <x v="92"/>
      <x v="402"/>
      <x v="42"/>
    </i>
    <i>
      <x v="192"/>
      <x v="1089"/>
      <x v="38"/>
    </i>
    <i r="2">
      <x/>
    </i>
    <i>
      <x v="173"/>
      <x v="398"/>
      <x v="35"/>
    </i>
    <i r="2">
      <x v="42"/>
    </i>
    <i r="2">
      <x v="41"/>
    </i>
    <i>
      <x v="202"/>
      <x v="149"/>
      <x v="38"/>
    </i>
    <i r="2">
      <x/>
    </i>
    <i>
      <x v="827"/>
      <x v="902"/>
      <x v="38"/>
    </i>
    <i r="2">
      <x/>
    </i>
    <i>
      <x v="1083"/>
      <x v="855"/>
      <x v="38"/>
    </i>
    <i>
      <x v="330"/>
      <x v="1041"/>
      <x v="12"/>
    </i>
    <i r="2">
      <x v="35"/>
    </i>
    <i r="2">
      <x v="38"/>
    </i>
    <i>
      <x v="399"/>
      <x v="1047"/>
      <x v="38"/>
    </i>
    <i r="2">
      <x v="20"/>
    </i>
    <i r="2">
      <x v="35"/>
    </i>
    <i>
      <x v="1259"/>
      <x v="971"/>
      <x v="12"/>
    </i>
    <i r="2">
      <x v="16"/>
    </i>
    <i>
      <x v="586"/>
      <x v="252"/>
      <x v="38"/>
    </i>
    <i>
      <x v="588"/>
      <x v="694"/>
      <x v="38"/>
    </i>
    <i r="2">
      <x/>
    </i>
    <i r="2">
      <x v="20"/>
    </i>
    <i r="2">
      <x v="25"/>
    </i>
    <i>
      <x v="247"/>
      <x v="2"/>
      <x v="38"/>
    </i>
    <i>
      <x v="1124"/>
      <x v="20"/>
      <x v="38"/>
    </i>
    <i r="2">
      <x/>
    </i>
    <i>
      <x v="498"/>
      <x v="254"/>
      <x v="32"/>
    </i>
    <i>
      <x v="1093"/>
      <x v="697"/>
      <x v="12"/>
    </i>
    <i r="2">
      <x v="38"/>
    </i>
    <i>
      <x v="114"/>
      <x v="241"/>
      <x v="38"/>
    </i>
    <i r="2">
      <x/>
    </i>
    <i>
      <x v="34"/>
      <x v="1032"/>
      <x v="38"/>
    </i>
    <i r="2">
      <x v="20"/>
    </i>
    <i>
      <x v="1035"/>
      <x v="1213"/>
      <x v="38"/>
    </i>
    <i>
      <x v="929"/>
      <x v="850"/>
      <x v="38"/>
    </i>
    <i>
      <x v="619"/>
      <x v="471"/>
      <x v="35"/>
    </i>
    <i r="2">
      <x v="42"/>
    </i>
    <i>
      <x v="808"/>
      <x v="1142"/>
      <x v="16"/>
    </i>
    <i>
      <x v="718"/>
      <x v="757"/>
      <x v="42"/>
    </i>
    <i r="2">
      <x/>
    </i>
    <i>
      <x v="1065"/>
      <x v="313"/>
      <x v="38"/>
    </i>
    <i>
      <x v="1184"/>
      <x v="643"/>
      <x v="12"/>
    </i>
    <i r="2">
      <x v="16"/>
    </i>
    <i r="2">
      <x v="43"/>
    </i>
    <i>
      <x v="1211"/>
      <x v="170"/>
      <x v="38"/>
    </i>
    <i>
      <x v="347"/>
      <x v="219"/>
      <x v="38"/>
    </i>
    <i>
      <x v="478"/>
      <x v="864"/>
      <x v="12"/>
    </i>
    <i r="2">
      <x v="38"/>
    </i>
    <i>
      <x v="643"/>
      <x v="153"/>
      <x v="38"/>
    </i>
    <i r="2">
      <x/>
    </i>
    <i>
      <x v="967"/>
      <x v="922"/>
      <x v="12"/>
    </i>
    <i r="2">
      <x v="13"/>
    </i>
    <i>
      <x v="889"/>
      <x v="961"/>
      <x v="38"/>
    </i>
    <i r="2">
      <x v="20"/>
    </i>
    <i>
      <x v="211"/>
      <x v="434"/>
      <x v="35"/>
    </i>
    <i r="2">
      <x v="42"/>
    </i>
    <i>
      <x v="704"/>
      <x v="599"/>
      <x v="35"/>
    </i>
    <i r="2">
      <x/>
    </i>
    <i r="2">
      <x v="42"/>
    </i>
    <i>
      <x v="633"/>
      <x v="747"/>
      <x v="35"/>
    </i>
    <i r="2">
      <x/>
    </i>
    <i>
      <x v="691"/>
      <x v="523"/>
      <x v="42"/>
    </i>
    <i r="2">
      <x/>
    </i>
    <i>
      <x v="90"/>
      <x v="371"/>
      <x v="35"/>
    </i>
    <i r="2">
      <x v="42"/>
    </i>
    <i r="2">
      <x/>
    </i>
    <i r="2">
      <x v="41"/>
    </i>
    <i>
      <x v="926"/>
      <x v="1092"/>
      <x v="38"/>
    </i>
    <i>
      <x v="612"/>
      <x v="168"/>
      <x v="38"/>
    </i>
    <i r="2">
      <x/>
    </i>
    <i>
      <x v="523"/>
      <x v="89"/>
      <x v="42"/>
    </i>
    <i r="2">
      <x v="38"/>
    </i>
    <i>
      <x v="521"/>
      <x v="692"/>
      <x v="38"/>
    </i>
    <i>
      <x v="115"/>
      <x v="164"/>
      <x v="28"/>
    </i>
    <i r="2">
      <x v="29"/>
    </i>
    <i r="2">
      <x v="38"/>
    </i>
    <i r="2">
      <x v="30"/>
    </i>
    <i r="2">
      <x v="25"/>
    </i>
    <i r="2">
      <x v="20"/>
    </i>
    <i r="2">
      <x v="42"/>
    </i>
    <i r="2">
      <x/>
    </i>
    <i>
      <x v="473"/>
      <x v="522"/>
      <x v="35"/>
    </i>
    <i r="2">
      <x v="42"/>
    </i>
    <i r="2">
      <x v="41"/>
    </i>
    <i>
      <x v="1117"/>
      <x v="137"/>
      <x v="38"/>
    </i>
    <i r="2">
      <x v="20"/>
    </i>
    <i>
      <x v="711"/>
      <x v="340"/>
      <x v="35"/>
    </i>
    <i r="2">
      <x v="38"/>
    </i>
    <i r="2">
      <x v="42"/>
    </i>
    <i>
      <x v="236"/>
      <x v="857"/>
      <x v="38"/>
    </i>
    <i r="2">
      <x v="25"/>
    </i>
    <i>
      <x v="137"/>
      <x v="530"/>
      <x v="35"/>
    </i>
    <i r="2">
      <x v="42"/>
    </i>
    <i r="2">
      <x v="41"/>
    </i>
    <i r="2">
      <x v="38"/>
    </i>
    <i>
      <x v="333"/>
      <x v="1033"/>
      <x v="38"/>
    </i>
    <i r="2">
      <x v="20"/>
    </i>
    <i>
      <x v="249"/>
      <x v="709"/>
      <x v="35"/>
    </i>
    <i>
      <x v="1017"/>
      <x v="1031"/>
      <x v="38"/>
    </i>
    <i r="2">
      <x v="35"/>
    </i>
    <i r="2">
      <x v="20"/>
    </i>
    <i r="2">
      <x v="34"/>
    </i>
    <i>
      <x v="163"/>
      <x v="160"/>
      <x v="38"/>
    </i>
    <i r="2">
      <x/>
    </i>
    <i>
      <x v="1007"/>
      <x v="1219"/>
      <x v="38"/>
    </i>
    <i r="2">
      <x/>
    </i>
    <i>
      <x v="238"/>
      <x v="1136"/>
      <x v="12"/>
    </i>
    <i>
      <x v="157"/>
      <x v="334"/>
      <x v="42"/>
    </i>
    <i>
      <x v="458"/>
      <x v="594"/>
      <x v="35"/>
    </i>
    <i>
      <x v="589"/>
      <x v="686"/>
      <x v="38"/>
    </i>
    <i r="2">
      <x v="25"/>
    </i>
    <i r="2">
      <x v="32"/>
    </i>
    <i r="2">
      <x v="33"/>
    </i>
    <i>
      <x v="552"/>
      <x v="353"/>
      <x v="42"/>
    </i>
    <i>
      <x v="547"/>
      <x v="392"/>
      <x v="35"/>
    </i>
    <i r="2">
      <x v="38"/>
    </i>
    <i>
      <x v="1193"/>
      <x v="301"/>
      <x v="12"/>
    </i>
    <i r="2">
      <x v="43"/>
    </i>
    <i>
      <x v="328"/>
      <x v="197"/>
      <x v="38"/>
    </i>
    <i>
      <x v="1228"/>
      <x v="1"/>
      <x v="38"/>
    </i>
    <i r="2">
      <x v="35"/>
    </i>
    <i r="2">
      <x v="14"/>
    </i>
    <i>
      <x v="201"/>
      <x v="1173"/>
      <x v="16"/>
    </i>
    <i>
      <x v="867"/>
      <x v="868"/>
      <x v="33"/>
    </i>
    <i>
      <x v="969"/>
      <x v="981"/>
      <x v="38"/>
    </i>
    <i>
      <x v="1240"/>
      <x v="1230"/>
      <x v="20"/>
    </i>
    <i r="2">
      <x v="38"/>
    </i>
    <i r="2">
      <x v="42"/>
    </i>
    <i>
      <x v="14"/>
      <x v="25"/>
      <x v="38"/>
    </i>
    <i r="2">
      <x v="20"/>
    </i>
    <i r="2">
      <x v="35"/>
    </i>
    <i>
      <x v="844"/>
      <x v="102"/>
      <x v="38"/>
    </i>
    <i>
      <x v="839"/>
      <x v="901"/>
      <x v="12"/>
    </i>
    <i r="2">
      <x v="16"/>
    </i>
    <i>
      <x v="700"/>
      <x v="378"/>
      <x v="35"/>
    </i>
    <i r="2">
      <x v="42"/>
    </i>
    <i>
      <x v="848"/>
      <x v="872"/>
      <x v="38"/>
    </i>
    <i>
      <x v="1208"/>
      <x v="66"/>
      <x v="38"/>
    </i>
    <i>
      <x v="555"/>
      <x v="436"/>
      <x v="35"/>
    </i>
    <i r="2">
      <x v="42"/>
    </i>
    <i r="2">
      <x v="41"/>
    </i>
    <i r="2">
      <x v="38"/>
    </i>
    <i>
      <x v="214"/>
      <x v="424"/>
      <x v="17"/>
    </i>
    <i r="2">
      <x v="35"/>
    </i>
    <i r="2">
      <x v="43"/>
    </i>
    <i r="2">
      <x v="42"/>
    </i>
    <i>
      <x v="287"/>
      <x v="416"/>
      <x v="12"/>
    </i>
    <i r="2">
      <x v="43"/>
    </i>
    <i>
      <x v="400"/>
      <x v="323"/>
      <x v="16"/>
    </i>
    <i>
      <x v="232"/>
      <x v="1242"/>
      <x v="38"/>
    </i>
    <i>
      <x v="939"/>
      <x v="220"/>
      <x v="38"/>
    </i>
    <i r="2">
      <x/>
    </i>
    <i>
      <x v="617"/>
      <x v="460"/>
      <x v="35"/>
    </i>
    <i>
      <x v="826"/>
      <x v="190"/>
      <x v="38"/>
    </i>
    <i r="2">
      <x v="28"/>
    </i>
    <i r="2">
      <x v="29"/>
    </i>
    <i r="2">
      <x v="20"/>
    </i>
    <i>
      <x v="790"/>
      <x v="1150"/>
      <x v="38"/>
    </i>
    <i r="2">
      <x v="35"/>
    </i>
    <i r="2">
      <x v="25"/>
    </i>
    <i r="2">
      <x v="42"/>
    </i>
    <i>
      <x v="991"/>
      <x v="1090"/>
      <x v="38"/>
    </i>
    <i>
      <x v="597"/>
      <x v="622"/>
      <x v="32"/>
    </i>
    <i>
      <x v="467"/>
      <x v="541"/>
      <x v="35"/>
    </i>
    <i r="2">
      <x v="42"/>
    </i>
    <i r="2">
      <x/>
    </i>
    <i r="2">
      <x v="41"/>
    </i>
    <i>
      <x v="23"/>
      <x v="1096"/>
      <x v="38"/>
    </i>
    <i r="2">
      <x v="20"/>
    </i>
    <i>
      <x v="1127"/>
      <x v="38"/>
      <x v="12"/>
    </i>
    <i r="2">
      <x v="16"/>
    </i>
    <i r="2">
      <x v="43"/>
    </i>
    <i>
      <x v="988"/>
      <x v="907"/>
      <x v="38"/>
    </i>
    <i r="2">
      <x v="20"/>
    </i>
    <i>
      <x v="816"/>
      <x v="920"/>
      <x v="38"/>
    </i>
    <i>
      <x v="45"/>
      <x v="1099"/>
      <x v="16"/>
    </i>
    <i>
      <x v="562"/>
      <x v="233"/>
      <x v="42"/>
    </i>
    <i r="2">
      <x v="38"/>
    </i>
    <i r="2">
      <x/>
    </i>
    <i>
      <x v="4"/>
      <x v="1057"/>
      <x v="32"/>
    </i>
    <i r="2">
      <x v="38"/>
    </i>
    <i>
      <x v="750"/>
      <x v="1149"/>
      <x v="35"/>
    </i>
    <i r="2">
      <x v="38"/>
    </i>
    <i r="2">
      <x v="23"/>
    </i>
    <i r="2">
      <x v="42"/>
    </i>
    <i r="2">
      <x/>
    </i>
    <i>
      <x v="516"/>
      <x v="744"/>
      <x v="42"/>
    </i>
    <i>
      <x v="1201"/>
      <x v="120"/>
      <x v="38"/>
    </i>
    <i>
      <x v="538"/>
      <x v="388"/>
      <x v="42"/>
    </i>
    <i r="2">
      <x/>
    </i>
    <i>
      <x v="842"/>
      <x v="1130"/>
      <x v="38"/>
    </i>
    <i>
      <x v="506"/>
      <x v="782"/>
      <x v="35"/>
    </i>
    <i r="2">
      <x v="42"/>
    </i>
    <i r="2">
      <x v="41"/>
    </i>
    <i r="2">
      <x/>
    </i>
    <i>
      <x v="1052"/>
      <x v="1129"/>
      <x v="38"/>
    </i>
    <i>
      <x v="68"/>
      <x v="619"/>
      <x v="32"/>
    </i>
    <i r="2">
      <x v="11"/>
    </i>
    <i r="2">
      <x v="33"/>
    </i>
    <i r="2">
      <x v="25"/>
    </i>
    <i>
      <x v="180"/>
      <x v="849"/>
      <x v="38"/>
    </i>
    <i>
      <x v="61"/>
      <x v="1051"/>
      <x v="32"/>
    </i>
    <i r="2">
      <x v="11"/>
    </i>
    <i>
      <x v="515"/>
      <x v="745"/>
      <x v="35"/>
    </i>
    <i>
      <x v="186"/>
      <x v="750"/>
      <x/>
    </i>
    <i r="2">
      <x v="42"/>
    </i>
    <i>
      <x v="674"/>
      <x v="761"/>
      <x v="38"/>
    </i>
    <i r="2">
      <x v="42"/>
    </i>
    <i r="2">
      <x/>
    </i>
    <i>
      <x v="1133"/>
      <x v="224"/>
      <x/>
    </i>
    <i>
      <x v="1121"/>
      <x v="63"/>
      <x v="38"/>
    </i>
    <i>
      <x v="104"/>
      <x v="679"/>
      <x v="38"/>
    </i>
    <i r="2">
      <x/>
    </i>
    <i>
      <x v="865"/>
      <x v="1037"/>
      <x/>
    </i>
    <i r="2">
      <x v="38"/>
    </i>
    <i>
      <x v="737"/>
      <x v="824"/>
      <x v="42"/>
    </i>
    <i>
      <x v="1097"/>
      <x v="656"/>
      <x v="38"/>
    </i>
    <i>
      <x v="418"/>
      <x v="494"/>
      <x v="35"/>
    </i>
    <i r="2">
      <x v="42"/>
    </i>
    <i>
      <x v="736"/>
      <x v="606"/>
      <x v="42"/>
    </i>
    <i r="2">
      <x v="38"/>
    </i>
    <i r="2">
      <x/>
    </i>
    <i>
      <x v="27"/>
      <x v="1246"/>
      <x v="16"/>
    </i>
    <i>
      <x v="11"/>
      <x v="1053"/>
      <x v="38"/>
    </i>
    <i>
      <x v="1001"/>
      <x v="223"/>
      <x v="38"/>
    </i>
    <i r="2">
      <x v="28"/>
    </i>
    <i r="2">
      <x/>
    </i>
    <i>
      <x v="970"/>
      <x v="1064"/>
      <x v="38"/>
    </i>
    <i r="2">
      <x/>
    </i>
    <i>
      <x v="113"/>
      <x v="195"/>
      <x v="38"/>
    </i>
    <i r="2">
      <x/>
    </i>
    <i>
      <x v="1087"/>
      <x v="616"/>
      <x v="38"/>
    </i>
    <i>
      <x v="42"/>
      <x v="146"/>
      <x v="32"/>
    </i>
    <i>
      <x v="436"/>
      <x v="112"/>
      <x v="42"/>
    </i>
    <i>
      <x v="100"/>
      <x v="789"/>
      <x v="35"/>
    </i>
    <i r="2">
      <x v="42"/>
    </i>
    <i r="2">
      <x v="41"/>
    </i>
    <i>
      <x v="194"/>
      <x v="238"/>
      <x v="38"/>
    </i>
    <i>
      <x v="1044"/>
      <x v="722"/>
      <x v="38"/>
    </i>
    <i>
      <x v="229"/>
      <x v="1253"/>
      <x v="38"/>
    </i>
    <i r="2">
      <x v="20"/>
    </i>
    <i r="2">
      <x v="28"/>
    </i>
    <i r="2">
      <x v="29"/>
    </i>
    <i>
      <x v="762"/>
      <x v="560"/>
      <x v="35"/>
    </i>
    <i r="2">
      <x v="42"/>
    </i>
    <i r="2">
      <x/>
    </i>
    <i>
      <x v="685"/>
      <x v="556"/>
      <x v="38"/>
    </i>
    <i r="2">
      <x v="42"/>
    </i>
    <i>
      <x v="749"/>
      <x v="463"/>
      <x v="42"/>
    </i>
    <i>
      <x v="980"/>
      <x v="1258"/>
      <x v="38"/>
    </i>
    <i r="2">
      <x/>
    </i>
    <i>
      <x v="334"/>
      <x v="430"/>
      <x v="35"/>
    </i>
    <i r="2">
      <x v="42"/>
    </i>
    <i r="2">
      <x v="41"/>
    </i>
    <i>
      <x v="761"/>
      <x v="201"/>
      <x v="38"/>
    </i>
    <i>
      <x v="725"/>
      <x v="401"/>
      <x v="42"/>
    </i>
    <i>
      <x v="461"/>
      <x v="534"/>
      <x v="35"/>
    </i>
    <i r="2">
      <x v="38"/>
    </i>
    <i r="2">
      <x v="42"/>
    </i>
    <i>
      <x v="89"/>
      <x v="528"/>
      <x v="42"/>
    </i>
    <i r="2">
      <x/>
    </i>
    <i>
      <x v="973"/>
      <x v="848"/>
      <x v="38"/>
    </i>
    <i r="2">
      <x v="30"/>
    </i>
    <i r="2">
      <x v="25"/>
    </i>
    <i>
      <x v="225"/>
      <x v="243"/>
      <x v="38"/>
    </i>
    <i r="2">
      <x/>
    </i>
    <i>
      <x v="177"/>
      <x v="816"/>
      <x v="42"/>
    </i>
    <i r="2">
      <x/>
    </i>
    <i>
      <x v="706"/>
      <x v="370"/>
      <x v="42"/>
    </i>
    <i>
      <x v="1096"/>
      <x v="696"/>
      <x v="38"/>
    </i>
    <i>
      <x v="1167"/>
      <x v="1007"/>
      <x v="38"/>
    </i>
    <i>
      <x v="71"/>
      <x v="712"/>
      <x v="16"/>
    </i>
    <i>
      <x v="407"/>
      <x v="462"/>
      <x v="35"/>
    </i>
    <i r="2">
      <x v="42"/>
    </i>
    <i>
      <x v="457"/>
      <x v="775"/>
      <x v="35"/>
    </i>
    <i>
      <x v="322"/>
      <x v="508"/>
      <x v="35"/>
    </i>
    <i r="2">
      <x v="42"/>
    </i>
    <i>
      <x v="356"/>
      <x v="343"/>
      <x v="35"/>
    </i>
    <i r="2">
      <x v="42"/>
    </i>
    <i r="2">
      <x v="41"/>
    </i>
    <i>
      <x v="1149"/>
      <x v="973"/>
      <x v="38"/>
    </i>
    <i>
      <x v="910"/>
      <x v="115"/>
      <x v="38"/>
    </i>
    <i>
      <x v="1168"/>
      <x v="8"/>
      <x v="38"/>
    </i>
    <i>
      <x v="1021"/>
      <x v="1104"/>
      <x v="38"/>
    </i>
    <i r="2">
      <x/>
    </i>
    <i>
      <x v="187"/>
      <x v="488"/>
      <x v="35"/>
    </i>
    <i r="2">
      <x v="42"/>
    </i>
    <i>
      <x v="688"/>
      <x v="1161"/>
      <x v="38"/>
    </i>
    <i>
      <x v="824"/>
      <x v="611"/>
      <x v="35"/>
    </i>
    <i r="2">
      <x v="42"/>
    </i>
    <i r="2">
      <x v="41"/>
    </i>
    <i>
      <x v="479"/>
      <x v="1153"/>
      <x v="38"/>
    </i>
    <i>
      <x v="136"/>
      <x v="296"/>
      <x v="38"/>
    </i>
    <i>
      <x v="727"/>
      <x v="665"/>
      <x v="38"/>
    </i>
    <i>
      <x v="429"/>
      <x v="518"/>
      <x v="35"/>
    </i>
    <i r="2">
      <x v="42"/>
    </i>
    <i r="2">
      <x v="41"/>
    </i>
    <i>
      <x v="489"/>
      <x v="346"/>
      <x v="42"/>
    </i>
    <i>
      <x v="283"/>
      <x v="538"/>
      <x v="35"/>
    </i>
    <i r="2">
      <x v="42"/>
    </i>
    <i>
      <x v="953"/>
      <x v="667"/>
      <x v="38"/>
    </i>
    <i>
      <x v="40"/>
      <x v="324"/>
      <x v="33"/>
    </i>
    <i>
      <x v="570"/>
      <x v="399"/>
      <x v="35"/>
    </i>
    <i r="2">
      <x v="42"/>
    </i>
    <i>
      <x v="957"/>
      <x v="225"/>
      <x v="38"/>
    </i>
    <i r="2">
      <x v="4"/>
    </i>
    <i>
      <x v="305"/>
      <x v="572"/>
      <x v="42"/>
    </i>
    <i>
      <x v="38"/>
      <x v="1181"/>
      <x v="32"/>
    </i>
    <i r="2">
      <x v="38"/>
    </i>
    <i>
      <x v="73"/>
      <x v="976"/>
      <x v="38"/>
    </i>
    <i>
      <x v="881"/>
      <x v="942"/>
      <x v="43"/>
    </i>
    <i>
      <x v="1139"/>
      <x v="229"/>
      <x v="42"/>
    </i>
    <i>
      <x v="553"/>
      <x v="1198"/>
      <x v="38"/>
    </i>
    <i r="2">
      <x v="35"/>
    </i>
    <i r="2">
      <x v="42"/>
    </i>
    <i>
      <x v="756"/>
      <x v="759"/>
      <x v="42"/>
    </i>
    <i r="2">
      <x/>
    </i>
    <i>
      <x v="578"/>
      <x v="820"/>
      <x v="35"/>
    </i>
    <i r="2">
      <x/>
    </i>
    <i r="2">
      <x v="36"/>
    </i>
    <i>
      <x v="556"/>
      <x v="742"/>
      <x v="35"/>
    </i>
    <i r="2">
      <x v="42"/>
    </i>
    <i r="2">
      <x v="38"/>
    </i>
    <i r="2">
      <x v="41"/>
    </i>
    <i>
      <x v="913"/>
      <x v="337"/>
      <x v="42"/>
    </i>
    <i>
      <x v="108"/>
      <x v="564"/>
      <x v="35"/>
    </i>
    <i>
      <x v="250"/>
      <x v="208"/>
      <x v="38"/>
    </i>
    <i>
      <x v="416"/>
      <x v="1000"/>
      <x v="38"/>
    </i>
    <i>
      <x v="55"/>
      <x v="1176"/>
      <x v="38"/>
    </i>
    <i>
      <x v="452"/>
      <x v="273"/>
      <x v="32"/>
    </i>
    <i>
      <x v="803"/>
      <x v="570"/>
      <x v="38"/>
    </i>
    <i>
      <x v="496"/>
      <x v="1201"/>
      <x v="38"/>
    </i>
    <i>
      <x v="265"/>
      <x v="1085"/>
      <x v="35"/>
    </i>
    <i r="2">
      <x v="42"/>
    </i>
    <i r="2">
      <x v="41"/>
    </i>
    <i r="2">
      <x/>
    </i>
    <i>
      <x v="989"/>
      <x v="232"/>
      <x v="38"/>
    </i>
    <i>
      <x v="831"/>
      <x v="449"/>
      <x v="35"/>
    </i>
    <i>
      <x v="286"/>
      <x v="157"/>
      <x v="38"/>
    </i>
    <i>
      <x v="841"/>
      <x v="452"/>
      <x v="35"/>
    </i>
    <i r="2">
      <x v="42"/>
    </i>
    <i r="2">
      <x v="41"/>
    </i>
    <i>
      <x v="210"/>
      <x v="1255"/>
      <x v="38"/>
    </i>
    <i r="2">
      <x v="28"/>
    </i>
    <i>
      <x v="514"/>
      <x v="818"/>
      <x v="38"/>
    </i>
    <i r="2">
      <x v="42"/>
    </i>
    <i>
      <x v="1091"/>
      <x v="1196"/>
      <x v="38"/>
    </i>
    <i>
      <x v="51"/>
      <x v="1166"/>
      <x v="38"/>
    </i>
    <i>
      <x v="221"/>
      <x v="156"/>
      <x v="28"/>
    </i>
    <i>
      <x v="331"/>
      <x v="507"/>
      <x v="35"/>
    </i>
    <i r="2">
      <x v="42"/>
    </i>
    <i>
      <x v="280"/>
      <x v="1218"/>
      <x v="43"/>
    </i>
    <i>
      <x v="983"/>
      <x v="81"/>
      <x v="38"/>
    </i>
    <i>
      <x v="141"/>
      <x v="1207"/>
      <x v="38"/>
    </i>
    <i>
      <x v="654"/>
      <x v="588"/>
      <x v="42"/>
    </i>
    <i r="2">
      <x/>
    </i>
    <i>
      <x v="374"/>
      <x v="365"/>
      <x v="42"/>
    </i>
    <i>
      <x v="171"/>
      <x v="1062"/>
      <x v="38"/>
    </i>
    <i>
      <x v="626"/>
      <x v="685"/>
      <x v="38"/>
    </i>
    <i r="2">
      <x/>
    </i>
    <i>
      <x v="1150"/>
      <x v="932"/>
      <x v="12"/>
    </i>
    <i>
      <x v="1118"/>
      <x v="6"/>
      <x v="38"/>
    </i>
    <i>
      <x v="363"/>
      <x v="496"/>
      <x v="35"/>
    </i>
    <i r="2">
      <x v="42"/>
    </i>
    <i r="2">
      <x v="41"/>
    </i>
    <i>
      <x v="412"/>
      <x v="780"/>
      <x v="35"/>
    </i>
    <i r="2">
      <x v="42"/>
    </i>
    <i r="2">
      <x v="41"/>
    </i>
    <i>
      <x v="780"/>
      <x v="607"/>
      <x v="35"/>
    </i>
    <i r="2">
      <x v="42"/>
    </i>
    <i r="2">
      <x v="41"/>
    </i>
    <i>
      <x v="569"/>
      <x v="737"/>
      <x v="38"/>
    </i>
    <i r="2">
      <x/>
    </i>
    <i>
      <x v="698"/>
      <x v="474"/>
      <x v="42"/>
    </i>
    <i r="2">
      <x/>
    </i>
    <i>
      <x v="747"/>
      <x v="793"/>
      <x v="35"/>
    </i>
    <i r="2">
      <x v="38"/>
    </i>
    <i r="2">
      <x v="42"/>
    </i>
    <i r="2">
      <x v="41"/>
    </i>
    <i>
      <x v="39"/>
      <x v="411"/>
      <x v="33"/>
    </i>
    <i>
      <x v="707"/>
      <x v="1163"/>
      <x v="32"/>
    </i>
    <i>
      <x v="1142"/>
      <x v="309"/>
      <x v="38"/>
    </i>
    <i>
      <x v="710"/>
      <x v="805"/>
      <x v="35"/>
    </i>
    <i r="2">
      <x v="42"/>
    </i>
    <i r="2">
      <x v="41"/>
    </i>
    <i>
      <x v="795"/>
      <x v="438"/>
      <x v="42"/>
    </i>
    <i r="2">
      <x/>
    </i>
    <i>
      <x v="1166"/>
      <x v="1018"/>
      <x v="38"/>
    </i>
    <i>
      <x v="1067"/>
      <x v="1223"/>
      <x v="38"/>
    </i>
    <i>
      <x v="705"/>
      <x v="376"/>
      <x v="35"/>
    </i>
    <i>
      <x v="367"/>
      <x v="172"/>
      <x v="38"/>
    </i>
    <i r="2">
      <x/>
    </i>
    <i>
      <x v="663"/>
      <x v="389"/>
      <x v="42"/>
    </i>
    <i r="2">
      <x/>
    </i>
    <i>
      <x v="274"/>
      <x v="554"/>
      <x v="42"/>
    </i>
    <i>
      <x v="121"/>
      <x v="263"/>
      <x v="32"/>
    </i>
    <i>
      <x v="1019"/>
      <x v="1140"/>
      <x v="38"/>
    </i>
    <i>
      <x v="85"/>
      <x v="3"/>
      <x v="38"/>
    </i>
    <i>
      <x v="742"/>
      <x v="476"/>
      <x v="42"/>
    </i>
    <i r="2">
      <x/>
    </i>
    <i>
      <x v="1268"/>
      <x v="795"/>
      <x v="42"/>
    </i>
    <i>
      <x v="258"/>
      <x v="1118"/>
      <x v="43"/>
    </i>
    <i>
      <x v="207"/>
      <x v="951"/>
      <x v="38"/>
    </i>
    <i>
      <x v="1234"/>
      <x v="1001"/>
      <x v="38"/>
    </i>
    <i>
      <x v="984"/>
      <x v="272"/>
      <x v="32"/>
    </i>
    <i>
      <x v="579"/>
      <x v="381"/>
      <x v="35"/>
    </i>
    <i r="2">
      <x v="42"/>
    </i>
    <i>
      <x v="93"/>
      <x v="250"/>
      <x v="32"/>
    </i>
    <i>
      <x v="840"/>
      <x v="658"/>
      <x v="38"/>
    </i>
    <i r="2">
      <x/>
    </i>
    <i>
      <x v="728"/>
      <x v="811"/>
      <x v="35"/>
    </i>
    <i r="2">
      <x v="42"/>
    </i>
    <i>
      <x v="726"/>
      <x v="535"/>
      <x v="35"/>
    </i>
    <i>
      <x v="689"/>
      <x v="391"/>
      <x v="38"/>
    </i>
    <i r="2">
      <x v="35"/>
    </i>
    <i r="2">
      <x v="42"/>
    </i>
    <i>
      <x v="133"/>
      <x v="537"/>
      <x v="35"/>
    </i>
    <i>
      <x v="565"/>
      <x v="637"/>
      <x v="38"/>
    </i>
    <i>
      <x v="869"/>
      <x v="1195"/>
      <x v="38"/>
    </i>
    <i>
      <x v="624"/>
      <x v="332"/>
      <x v="35"/>
    </i>
    <i r="2">
      <x v="42"/>
    </i>
    <i>
      <x v="745"/>
      <x v="443"/>
      <x v="38"/>
    </i>
    <i r="2">
      <x v="42"/>
    </i>
    <i r="2">
      <x/>
    </i>
    <i>
      <x v="1"/>
      <x v="44"/>
      <x v="32"/>
    </i>
    <i>
      <x v="267"/>
      <x v="325"/>
      <x v="38"/>
    </i>
    <i r="2">
      <x/>
    </i>
    <i>
      <x v="1179"/>
      <x v="559"/>
      <x v="35"/>
    </i>
    <i r="2">
      <x v="38"/>
    </i>
    <i r="2">
      <x v="42"/>
    </i>
    <i>
      <x v="134"/>
      <x v="459"/>
      <x v="38"/>
    </i>
    <i>
      <x v="987"/>
      <x v="315"/>
      <x v="38"/>
    </i>
    <i>
      <x v="1105"/>
      <x v="169"/>
      <x v="38"/>
    </i>
    <i>
      <x v="956"/>
      <x v="987"/>
      <x v="38"/>
    </i>
    <i>
      <x v="920"/>
      <x v="1228"/>
      <x v="38"/>
    </i>
    <i>
      <x v="895"/>
      <x v="906"/>
      <x v="38"/>
    </i>
    <i>
      <x v="949"/>
      <x v="879"/>
      <x v="38"/>
    </i>
    <i>
      <x v="899"/>
      <x v="283"/>
      <x v="38"/>
    </i>
    <i>
      <x v="421"/>
      <x v="136"/>
      <x v="38"/>
    </i>
    <i>
      <x v="422"/>
      <x v="965"/>
      <x v="38"/>
    </i>
    <i>
      <x v="120"/>
      <x v="1039"/>
      <x v="38"/>
    </i>
    <i>
      <x v="107"/>
      <x v="292"/>
      <x v="38"/>
    </i>
    <i>
      <x v="213"/>
      <x v="173"/>
      <x v="38"/>
    </i>
    <i>
      <x v="558"/>
      <x v="467"/>
      <x v="38"/>
    </i>
    <i r="2">
      <x v="35"/>
    </i>
    <i r="2">
      <x v="42"/>
    </i>
    <i>
      <x v="83"/>
      <x v="26"/>
      <x v="32"/>
    </i>
    <i>
      <x v="1251"/>
      <x v="148"/>
      <x v="38"/>
    </i>
    <i r="2">
      <x/>
    </i>
    <i>
      <x v="829"/>
      <x v="1045"/>
      <x v="38"/>
    </i>
    <i>
      <x v="64"/>
      <x v="59"/>
      <x v="32"/>
    </i>
    <i>
      <x v="1011"/>
      <x v="910"/>
      <x v="38"/>
    </i>
    <i>
      <x v="1230"/>
      <x v="1002"/>
      <x v="20"/>
    </i>
    <i>
      <x v="167"/>
      <x v="760"/>
      <x v="38"/>
    </i>
    <i r="2">
      <x v="42"/>
    </i>
    <i r="2">
      <x/>
    </i>
    <i>
      <x v="944"/>
      <x v="993"/>
      <x v="38"/>
    </i>
    <i>
      <x v="890"/>
      <x v="1238"/>
      <x v="38"/>
    </i>
    <i r="2">
      <x v="20"/>
    </i>
    <i>
      <x v="54"/>
      <x v="837"/>
      <x v="38"/>
    </i>
    <i r="2">
      <x v="35"/>
    </i>
    <i>
      <x v="352"/>
      <x v="720"/>
      <x v="38"/>
    </i>
    <i>
      <x v="668"/>
      <x v="794"/>
      <x v="42"/>
    </i>
    <i r="2">
      <x/>
    </i>
    <i>
      <x v="954"/>
      <x v="682"/>
      <x v="38"/>
    </i>
    <i>
      <x v="866"/>
      <x v="1191"/>
      <x v="38"/>
    </i>
    <i>
      <x v="269"/>
      <x v="192"/>
      <x v="38"/>
    </i>
    <i>
      <x v="857"/>
      <x v="989"/>
      <x v="38"/>
    </i>
    <i>
      <x v="846"/>
      <x v="882"/>
      <x v="38"/>
    </i>
    <i>
      <x v="658"/>
      <x v="377"/>
      <x v="42"/>
    </i>
    <i r="2">
      <x/>
    </i>
    <i>
      <x v="19"/>
      <x v="945"/>
      <x v="38"/>
    </i>
    <i r="2">
      <x v="20"/>
    </i>
    <i>
      <x v="1040"/>
      <x v="141"/>
      <x v="38"/>
    </i>
    <i>
      <x v="849"/>
      <x v="995"/>
      <x v="38"/>
    </i>
    <i>
      <x v="67"/>
      <x v="827"/>
      <x v="38"/>
    </i>
    <i>
      <x v="47"/>
      <x v="947"/>
      <x v="38"/>
    </i>
    <i>
      <x v="289"/>
      <x v="718"/>
      <x v="38"/>
    </i>
    <i>
      <x v="835"/>
      <x v="363"/>
      <x v="35"/>
    </i>
    <i r="2">
      <x v="42"/>
    </i>
    <i r="2">
      <x v="41"/>
    </i>
    <i>
      <x v="975"/>
      <x v="39"/>
      <x v="12"/>
    </i>
    <i>
      <x v="959"/>
      <x/>
      <x v="38"/>
    </i>
    <i>
      <x v="309"/>
      <x v="577"/>
      <x v="42"/>
    </i>
    <i>
      <x v="1013"/>
      <x v="212"/>
      <x v="38"/>
    </i>
    <i>
      <x v="464"/>
      <x v="548"/>
      <x v="35"/>
    </i>
    <i r="2">
      <x v="42"/>
    </i>
    <i r="2">
      <x v="41"/>
    </i>
    <i>
      <x v="507"/>
      <x v="419"/>
      <x v="35"/>
    </i>
    <i r="2">
      <x/>
    </i>
    <i r="2">
      <x v="42"/>
    </i>
    <i r="2">
      <x v="41"/>
    </i>
    <i>
      <x v="86"/>
      <x v="710"/>
      <x v="30"/>
    </i>
    <i>
      <x v="1022"/>
      <x v="96"/>
      <x v="38"/>
    </i>
    <i>
      <x v="946"/>
      <x v="1029"/>
      <x v="38"/>
    </i>
    <i>
      <x v="439"/>
      <x v="1106"/>
      <x v="38"/>
    </i>
    <i>
      <x v="941"/>
      <x v="719"/>
      <x v="38"/>
    </i>
    <i>
      <x v="940"/>
      <x v="873"/>
      <x v="38"/>
    </i>
    <i>
      <x v="219"/>
      <x v="925"/>
      <x v="12"/>
    </i>
    <i>
      <x v="26"/>
      <x v="1107"/>
      <x v="32"/>
    </i>
    <i>
      <x v="687"/>
      <x v="808"/>
      <x/>
    </i>
    <i r="2">
      <x v="35"/>
    </i>
    <i>
      <x v="260"/>
      <x v="68"/>
      <x v="38"/>
    </i>
    <i>
      <x v="907"/>
      <x v="1257"/>
      <x v="38"/>
    </i>
    <i>
      <x v="543"/>
      <x v="404"/>
      <x v="35"/>
    </i>
    <i r="2">
      <x v="42"/>
    </i>
    <i r="2">
      <x v="41"/>
    </i>
    <i>
      <x v="1027"/>
      <x v="655"/>
      <x/>
    </i>
    <i>
      <x v="1033"/>
      <x v="1183"/>
      <x v="32"/>
    </i>
    <i>
      <x v="183"/>
      <x v="440"/>
      <x v="35"/>
    </i>
    <i r="2">
      <x v="42"/>
    </i>
    <i r="2">
      <x v="41"/>
    </i>
    <i>
      <x v="646"/>
      <x v="281"/>
      <x v="32"/>
    </i>
    <i>
      <x v="298"/>
      <x v="128"/>
      <x v="38"/>
    </i>
    <i r="2">
      <x v="27"/>
    </i>
    <i>
      <x v="927"/>
      <x v="289"/>
      <x v="35"/>
    </i>
    <i r="2">
      <x v="38"/>
    </i>
    <i r="2">
      <x/>
    </i>
    <i>
      <x v="300"/>
      <x v="489"/>
      <x v="38"/>
    </i>
    <i r="2">
      <x v="35"/>
    </i>
    <i>
      <x v="732"/>
      <x v="603"/>
      <x v="42"/>
    </i>
    <i>
      <x v="932"/>
      <x v="1123"/>
      <x v="38"/>
    </i>
    <i>
      <x v="893"/>
      <x v="215"/>
      <x/>
    </i>
    <i r="2">
      <x v="38"/>
    </i>
    <i r="2">
      <x v="20"/>
    </i>
    <i>
      <x v="694"/>
      <x v="454"/>
      <x v="35"/>
    </i>
    <i r="2">
      <x v="42"/>
    </i>
    <i r="2">
      <x v="41"/>
    </i>
    <i>
      <x v="524"/>
      <x v="1254"/>
      <x v="38"/>
    </i>
    <i r="2">
      <x/>
    </i>
    <i>
      <x v="84"/>
      <x v="998"/>
      <x v="32"/>
    </i>
    <i r="2">
      <x v="33"/>
    </i>
    <i>
      <x v="146"/>
      <x v="396"/>
      <x v="35"/>
    </i>
    <i r="2">
      <x v="38"/>
    </i>
    <i>
      <x v="435"/>
      <x v="425"/>
      <x v="35"/>
    </i>
    <i>
      <x v="16"/>
      <x v="1009"/>
      <x v="32"/>
    </i>
    <i>
      <x v="106"/>
      <x v="264"/>
      <x v="32"/>
    </i>
    <i>
      <x v="960"/>
      <x v="307"/>
      <x v="38"/>
    </i>
    <i>
      <x v="169"/>
      <x v="277"/>
      <x v="32"/>
    </i>
    <i>
      <x v="804"/>
      <x v="798"/>
      <x v="42"/>
    </i>
    <i>
      <x v="332"/>
      <x v="422"/>
      <x v="35"/>
    </i>
    <i r="2">
      <x v="38"/>
    </i>
    <i r="2">
      <x v="42"/>
    </i>
    <i>
      <x v="505"/>
      <x v="552"/>
      <x v="42"/>
    </i>
    <i>
      <x v="701"/>
      <x v="587"/>
      <x v="38"/>
    </i>
    <i r="2">
      <x v="35"/>
    </i>
    <i>
      <x v="256"/>
      <x v="268"/>
      <x v="32"/>
    </i>
    <i>
      <x v="198"/>
      <x v="1087"/>
      <x v="35"/>
    </i>
    <i r="2">
      <x v="42"/>
    </i>
    <i>
      <x v="370"/>
      <x v="36"/>
      <x v="32"/>
    </i>
    <i>
      <x v="837"/>
      <x v="379"/>
      <x v="42"/>
    </i>
    <i r="2">
      <x/>
    </i>
    <i>
      <x v="669"/>
      <x v="344"/>
      <x v="38"/>
    </i>
    <i r="2">
      <x v="35"/>
    </i>
    <i>
      <x v="594"/>
      <x v="537"/>
      <x v="42"/>
    </i>
    <i>
      <x v="1073"/>
      <x v="861"/>
      <x v="38"/>
    </i>
    <i r="2">
      <x v="25"/>
    </i>
    <i>
      <x v="78"/>
      <x v="1251"/>
      <x v="32"/>
    </i>
    <i>
      <x v="159"/>
      <x v="773"/>
      <x v="38"/>
    </i>
    <i r="2">
      <x v="42"/>
    </i>
    <i r="2">
      <x/>
    </i>
    <i>
      <x v="223"/>
      <x v="519"/>
      <x v="35"/>
    </i>
    <i r="2">
      <x v="38"/>
    </i>
    <i>
      <x v="672"/>
      <x v="804"/>
      <x v="35"/>
    </i>
    <i>
      <x v="678"/>
      <x v="1132"/>
      <x v="38"/>
    </i>
    <i>
      <x v="715"/>
      <x v="354"/>
      <x v="42"/>
    </i>
    <i>
      <x v="686"/>
      <x v="395"/>
      <x v="38"/>
    </i>
    <i r="2">
      <x/>
    </i>
    <i r="2">
      <x v="35"/>
    </i>
    <i>
      <x v="206"/>
      <x v="432"/>
      <x v="35"/>
    </i>
    <i r="2">
      <x v="42"/>
    </i>
    <i>
      <x v="419"/>
      <x v="1067"/>
      <x v="38"/>
    </i>
    <i>
      <x v="450"/>
      <x v="1217"/>
      <x v="38"/>
    </i>
    <i>
      <x v="284"/>
      <x v="453"/>
      <x v="35"/>
    </i>
    <i r="2">
      <x v="38"/>
    </i>
    <i r="2">
      <x v="42"/>
    </i>
    <i>
      <x v="545"/>
      <x v="900"/>
      <x v="38"/>
    </i>
    <i>
      <x v="398"/>
      <x v="1247"/>
      <x v="32"/>
    </i>
    <i>
      <x v="50"/>
      <x v="630"/>
      <x v="11"/>
    </i>
    <i>
      <x v="28"/>
      <x v="10"/>
      <x v="32"/>
    </i>
    <i>
      <x v="797"/>
      <x v="383"/>
      <x v="35"/>
    </i>
    <i>
      <x v="622"/>
      <x v="497"/>
      <x v="38"/>
    </i>
    <i r="2">
      <x v="35"/>
    </i>
    <i>
      <x v="20"/>
      <x v="1052"/>
      <x v="32"/>
    </i>
    <i>
      <x v="560"/>
      <x v="574"/>
      <x v="35"/>
    </i>
    <i>
      <x v="124"/>
      <x v="741"/>
      <x v="38"/>
    </i>
    <i>
      <x v="635"/>
      <x v="567"/>
      <x v="38"/>
    </i>
    <i r="2">
      <x v="35"/>
    </i>
    <i r="2">
      <x/>
    </i>
    <i>
      <x v="856"/>
      <x v="934"/>
      <x v="38"/>
    </i>
    <i>
      <x v="176"/>
      <x v="748"/>
      <x v="42"/>
    </i>
    <i>
      <x v="873"/>
      <x v="672"/>
      <x v="38"/>
    </i>
    <i>
      <x v="282"/>
      <x v="549"/>
      <x v="35"/>
    </i>
    <i r="2">
      <x v="42"/>
    </i>
    <i r="2">
      <x v="41"/>
    </i>
    <i>
      <x v="976"/>
      <x v="1082"/>
      <x v="38"/>
    </i>
    <i>
      <x v="928"/>
      <x v="406"/>
      <x v="35"/>
    </i>
    <i r="2">
      <x v="38"/>
    </i>
    <i r="2">
      <x v="42"/>
    </i>
    <i>
      <x v="583"/>
      <x v="601"/>
      <x v="35"/>
    </i>
    <i r="2">
      <x v="38"/>
    </i>
    <i r="2">
      <x v="42"/>
    </i>
    <i>
      <x v="233"/>
      <x v="1014"/>
      <x v="29"/>
    </i>
    <i r="2">
      <x/>
    </i>
    <i>
      <x v="441"/>
      <x v="1020"/>
      <x v="29"/>
    </i>
    <i r="2">
      <x/>
    </i>
    <i>
      <x v="15"/>
      <x v="27"/>
      <x v="20"/>
    </i>
    <i>
      <x v="241"/>
      <x v="1054"/>
      <x v="38"/>
    </i>
    <i>
      <x v="440"/>
      <x v="228"/>
      <x v="38"/>
    </i>
    <i>
      <x v="1077"/>
      <x v="129"/>
      <x v="38"/>
    </i>
    <i>
      <x v="548"/>
      <x v="1133"/>
      <x v="38"/>
    </i>
    <i>
      <x v="222"/>
      <x v="1209"/>
      <x v="38"/>
    </i>
    <i>
      <x v="945"/>
      <x v="858"/>
      <x v="38"/>
    </i>
    <i>
      <x v="821"/>
      <x v="1224"/>
      <x v="38"/>
    </i>
    <i>
      <x v="288"/>
      <x v="1188"/>
      <x v="32"/>
    </i>
    <i>
      <x v="995"/>
      <x v="1154"/>
      <x v="38"/>
    </i>
    <i>
      <x v="1264"/>
      <x v="724"/>
      <x v="32"/>
    </i>
    <i>
      <x v="581"/>
      <x v="384"/>
      <x v="35"/>
    </i>
    <i r="2">
      <x v="38"/>
    </i>
    <i r="2">
      <x v="42"/>
    </i>
    <i>
      <x v="677"/>
      <x v="582"/>
      <x v="35"/>
    </i>
    <i r="2">
      <x v="38"/>
    </i>
    <i>
      <x v="823"/>
      <x v="302"/>
      <x v="38"/>
    </i>
    <i>
      <x v="770"/>
      <x v="435"/>
      <x v="35"/>
    </i>
    <i>
      <x v="5"/>
      <x v="71"/>
      <x v="23"/>
    </i>
    <i r="2">
      <x v="38"/>
    </i>
    <i r="2">
      <x v="25"/>
    </i>
    <i>
      <x v="1029"/>
      <x v="82"/>
      <x v="38"/>
    </i>
    <i>
      <x v="1210"/>
      <x v="132"/>
      <x v="38"/>
    </i>
    <i>
      <x v="938"/>
      <x v="624"/>
      <x v="38"/>
    </i>
    <i>
      <x v="485"/>
      <x v="196"/>
      <x v="38"/>
    </i>
    <i>
      <x v="554"/>
      <x v="503"/>
      <x v="38"/>
    </i>
    <i>
      <x v="200"/>
      <x v="1095"/>
      <x v="38"/>
    </i>
    <i>
      <x v="971"/>
      <x v="134"/>
      <x v="38"/>
    </i>
    <i>
      <x v="140"/>
      <x v="835"/>
      <x v="30"/>
    </i>
    <i r="2">
      <x v="23"/>
    </i>
    <i r="2">
      <x v="38"/>
    </i>
    <i>
      <x v="735"/>
      <x v="762"/>
      <x v="35"/>
    </i>
    <i r="2">
      <x v="41"/>
    </i>
    <i r="2">
      <x v="42"/>
    </i>
    <i>
      <x v="364"/>
      <x v="547"/>
      <x v="35"/>
    </i>
    <i>
      <x v="1059"/>
      <x v="18"/>
      <x v="38"/>
    </i>
    <i>
      <x v="695"/>
      <x v="441"/>
      <x v="38"/>
    </i>
    <i r="2">
      <x v="35"/>
    </i>
    <i>
      <x v="642"/>
      <x v="271"/>
      <x v="32"/>
    </i>
    <i>
      <x v="723"/>
      <x v="666"/>
      <x v="14"/>
    </i>
    <i r="2">
      <x/>
    </i>
    <i>
      <x v="266"/>
      <x v="347"/>
      <x v="35"/>
    </i>
    <i>
      <x v="273"/>
      <x v="293"/>
      <x v="38"/>
    </i>
    <i>
      <x v="620"/>
      <x v="333"/>
      <x v="38"/>
    </i>
    <i r="2">
      <x v="35"/>
    </i>
    <i>
      <x v="884"/>
      <x v="431"/>
      <x v="35"/>
    </i>
    <i r="2">
      <x v="38"/>
    </i>
    <i r="2">
      <x v="42"/>
    </i>
    <i>
      <x v="511"/>
      <x v="87"/>
      <x v="38"/>
    </i>
    <i>
      <x v="17"/>
      <x v="728"/>
      <x v="32"/>
    </i>
    <i>
      <x v="53"/>
      <x v="726"/>
      <x v="11"/>
    </i>
    <i>
      <x v="673"/>
      <x v="799"/>
      <x v="38"/>
    </i>
    <i r="2">
      <x v="42"/>
    </i>
    <i>
      <x v="1032"/>
      <x v="198"/>
      <x v="38"/>
    </i>
    <i r="2">
      <x/>
    </i>
    <i>
      <x v="474"/>
      <x v="276"/>
      <x v="32"/>
    </i>
    <i>
      <x v="662"/>
      <x v="814"/>
      <x v="35"/>
    </i>
    <i r="2">
      <x v="38"/>
    </i>
    <i r="2">
      <x v="42"/>
    </i>
    <i>
      <x v="664"/>
      <x v="481"/>
      <x v="35"/>
    </i>
    <i>
      <x v="639"/>
      <x v="758"/>
      <x v="35"/>
    </i>
    <i r="2">
      <x v="42"/>
    </i>
    <i>
      <x v="195"/>
      <x v="182"/>
      <x v="38"/>
    </i>
    <i>
      <x v="481"/>
      <x v="412"/>
      <x v="32"/>
    </i>
    <i>
      <x v="591"/>
      <x v="297"/>
      <x v="38"/>
    </i>
    <i r="2">
      <x v="42"/>
    </i>
    <i>
      <x v="882"/>
      <x v="1190"/>
      <x v="32"/>
    </i>
    <i>
      <x v="3"/>
      <x v="1252"/>
      <x v="32"/>
    </i>
    <i>
      <x v="752"/>
      <x v="367"/>
      <x v="38"/>
    </i>
    <i>
      <x v="1066"/>
      <x v="245"/>
      <x v="38"/>
    </i>
    <i r="2">
      <x/>
    </i>
    <i>
      <x v="618"/>
      <x v="279"/>
      <x v="32"/>
    </i>
    <i>
      <x v="264"/>
      <x v="1084"/>
      <x v="35"/>
    </i>
    <i>
      <x v="389"/>
      <x v="550"/>
      <x v="35"/>
    </i>
    <i r="2">
      <x v="38"/>
    </i>
    <i>
      <x v="393"/>
      <x v="661"/>
      <x v="38"/>
    </i>
    <i>
      <x v="127"/>
      <x v="375"/>
      <x v="35"/>
    </i>
    <i r="2">
      <x v="42"/>
    </i>
    <i r="2">
      <x v="41"/>
    </i>
    <i>
      <x v="29"/>
      <x v="962"/>
      <x v="32"/>
    </i>
    <i>
      <x v="566"/>
      <x v="253"/>
      <x v="42"/>
    </i>
    <i>
      <x v="1263"/>
      <x v="711"/>
      <x v="32"/>
    </i>
    <i>
      <x v="621"/>
      <x v="187"/>
      <x v="35"/>
    </i>
    <i>
      <x v="58"/>
      <x v="1005"/>
      <x v="11"/>
    </i>
    <i r="2">
      <x v="32"/>
    </i>
    <i>
      <x v="31"/>
      <x v="1003"/>
      <x v="32"/>
    </i>
    <i>
      <x v="992"/>
      <x v="415"/>
      <x v="38"/>
    </i>
    <i>
      <x v="544"/>
      <x v="781"/>
      <x/>
    </i>
    <i>
      <x v="1041"/>
      <x v="1050"/>
      <x v="38"/>
    </i>
    <i>
      <x v="631"/>
      <x v="209"/>
      <x/>
    </i>
    <i>
      <x v="561"/>
      <x v="335"/>
      <x v="38"/>
    </i>
    <i r="2">
      <x v="35"/>
    </i>
    <i>
      <x v="168"/>
      <x v="740"/>
      <x v="42"/>
    </i>
    <i>
      <x v="734"/>
      <x v="394"/>
      <x v="35"/>
    </i>
    <i>
      <x v="119"/>
      <x v="194"/>
      <x v="38"/>
    </i>
    <i r="2">
      <x/>
    </i>
    <i>
      <x v="527"/>
      <x v="1006"/>
      <x v="38"/>
    </i>
    <i>
      <x v="66"/>
      <x v="946"/>
      <x v="38"/>
    </i>
    <i>
      <x v="660"/>
      <x v="369"/>
      <x v="35"/>
    </i>
    <i>
      <x v="339"/>
      <x v="62"/>
      <x v="38"/>
    </i>
    <i>
      <x v="722"/>
      <x v="473"/>
      <x v="35"/>
    </i>
    <i>
      <x v="307"/>
      <x v="1210"/>
      <x v="35"/>
    </i>
    <i r="2">
      <x/>
    </i>
    <i>
      <x v="239"/>
      <x v="950"/>
      <x v="38"/>
    </i>
    <i>
      <x v="696"/>
      <x v="536"/>
      <x v="38"/>
    </i>
    <i>
      <x v="584"/>
      <x v="386"/>
      <x v="35"/>
    </i>
    <i>
      <x v="504"/>
      <x v="524"/>
      <x v="35"/>
    </i>
    <i r="2">
      <x v="38"/>
    </i>
    <i r="2">
      <x v="42"/>
    </i>
    <i>
      <x v="147"/>
      <x v="420"/>
      <x v="35"/>
    </i>
    <i>
      <x v="197"/>
      <x v="480"/>
      <x v="35"/>
    </i>
    <i>
      <x v="661"/>
      <x v="810"/>
      <x v="35"/>
    </i>
    <i>
      <x v="361"/>
      <x v="355"/>
      <x v="38"/>
    </i>
    <i r="2">
      <x v="35"/>
    </i>
    <i>
      <x v="135"/>
      <x v="162"/>
      <x v="38"/>
    </i>
    <i>
      <x v="1009"/>
      <x v="1055"/>
      <x v="38"/>
    </i>
    <i>
      <x v="667"/>
      <x v="382"/>
      <x v="35"/>
    </i>
    <i r="2">
      <x v="42"/>
    </i>
    <i r="2">
      <x v="41"/>
    </i>
    <i>
      <x v="310"/>
      <x v="213"/>
      <x/>
    </i>
    <i r="2">
      <x v="38"/>
    </i>
    <i>
      <x v="645"/>
      <x v="1184"/>
      <x v="32"/>
    </i>
    <i>
      <x v="1248"/>
      <x v="76"/>
      <x v="33"/>
    </i>
    <i>
      <x v="625"/>
      <x v="405"/>
      <x v="38"/>
    </i>
    <i>
      <x v="1138"/>
      <x v="288"/>
      <x v="38"/>
    </i>
    <i>
      <x v="703"/>
      <x v="477"/>
      <x/>
    </i>
    <i r="2">
      <x v="35"/>
    </i>
    <i>
      <x v="542"/>
      <x v="345"/>
      <x v="35"/>
    </i>
    <i>
      <x v="12"/>
      <x v="967"/>
      <x v="11"/>
    </i>
    <i r="2">
      <x v="32"/>
    </i>
    <i>
      <x v="716"/>
      <x v="348"/>
      <x v="35"/>
    </i>
    <i r="2">
      <x v="42"/>
    </i>
    <i>
      <x v="37"/>
      <x v="738"/>
      <x v="38"/>
    </i>
    <i>
      <x v="24"/>
      <x v="51"/>
      <x v="32"/>
    </i>
    <i>
      <x v="659"/>
      <x v="469"/>
      <x v="35"/>
    </i>
    <i r="2">
      <x v="42"/>
    </i>
    <i r="2">
      <x v="41"/>
    </i>
    <i>
      <x v="861"/>
      <x v="1022"/>
      <x v="28"/>
    </i>
    <i r="2">
      <x/>
    </i>
    <i>
      <x v="308"/>
      <x v="815"/>
      <x v="35"/>
    </i>
    <i r="2">
      <x v="42"/>
    </i>
    <i>
      <x v="559"/>
      <x v="447"/>
      <x v="35"/>
    </i>
    <i>
      <x v="88"/>
      <x v="46"/>
      <x v="30"/>
    </i>
    <i r="2">
      <x v="25"/>
    </i>
    <i>
      <x v="670"/>
      <x v="785"/>
      <x v="35"/>
    </i>
    <i r="2">
      <x v="42"/>
    </i>
    <i>
      <x v="537"/>
      <x v="358"/>
      <x v="35"/>
    </i>
    <i>
      <x v="709"/>
      <x v="876"/>
      <x v="32"/>
    </i>
    <i>
      <x v="568"/>
      <x v="636"/>
      <x v="38"/>
    </i>
    <i r="2">
      <x/>
    </i>
    <i>
      <x v="775"/>
      <x v="199"/>
      <x v="38"/>
    </i>
    <i>
      <x v="97"/>
      <x v="361"/>
      <x v="35"/>
    </i>
    <i r="2">
      <x v="42"/>
    </i>
    <i>
      <x v="1109"/>
      <x v="184"/>
      <x v="38"/>
    </i>
    <i>
      <x v="302"/>
      <x v="407"/>
      <x v="35"/>
    </i>
    <i>
      <x v="174"/>
      <x v="620"/>
      <x v="38"/>
    </i>
    <i>
      <x v="719"/>
      <x v="351"/>
      <x v="42"/>
    </i>
    <i>
      <x v="355"/>
      <x v="490"/>
      <x v="38"/>
    </i>
    <i r="2">
      <x v="35"/>
    </i>
    <i>
      <x v="693"/>
      <x v="602"/>
      <x v="35"/>
    </i>
    <i>
      <x v="845"/>
      <x v="456"/>
      <x v="35"/>
    </i>
    <i>
      <x v="373"/>
      <x v="362"/>
      <x v="35"/>
    </i>
    <i>
      <x v="427"/>
      <x v="34"/>
      <x v="38"/>
    </i>
    <i>
      <x v="7"/>
      <x v="50"/>
      <x v="32"/>
    </i>
    <i>
      <x v="636"/>
      <x v="778"/>
      <x/>
    </i>
    <i>
      <x v="580"/>
      <x v="562"/>
      <x v="38"/>
    </i>
    <i>
      <x v="62"/>
      <x v="1245"/>
      <x v="32"/>
    </i>
    <i>
      <x v="1262"/>
      <x v="320"/>
      <x v="32"/>
    </i>
    <i>
      <x v="74"/>
      <x v="48"/>
      <x v="32"/>
    </i>
    <i>
      <x v="56"/>
      <x v="72"/>
      <x v="32"/>
    </i>
    <i>
      <x v="408"/>
      <x v="526"/>
      <x v="35"/>
    </i>
    <i>
      <x v="8"/>
      <x v="247"/>
      <x v="32"/>
    </i>
    <i>
      <x v="304"/>
      <x v="466"/>
      <x v="35"/>
    </i>
    <i r="2">
      <x v="38"/>
    </i>
    <i>
      <x v="573"/>
      <x v="57"/>
      <x v="38"/>
    </i>
    <i r="2">
      <x v="35"/>
    </i>
    <i>
      <x v="1060"/>
      <x v="126"/>
      <x v="38"/>
    </i>
    <i>
      <x/>
      <x v="1049"/>
      <x v="32"/>
    </i>
    <i>
      <x v="855"/>
      <x v="408"/>
      <x v="38"/>
    </i>
    <i>
      <x v="847"/>
      <x v="158"/>
      <x v="38"/>
    </i>
    <i>
      <x v="681"/>
      <x v="1156"/>
      <x v="38"/>
    </i>
    <i>
      <x v="883"/>
      <x v="493"/>
      <x v="35"/>
    </i>
    <i>
      <x v="653"/>
      <x v="275"/>
      <x v="32"/>
    </i>
    <i>
      <x v="593"/>
      <x v="800"/>
      <x v="35"/>
    </i>
    <i r="2">
      <x v="38"/>
    </i>
    <i r="2">
      <x v="42"/>
    </i>
    <i>
      <x v="312"/>
      <x v="349"/>
      <x v="38"/>
    </i>
    <i r="2">
      <x v="35"/>
    </i>
    <i r="2">
      <x v="42"/>
    </i>
    <i>
      <x v="647"/>
      <x v="95"/>
      <x v="30"/>
    </i>
    <i>
      <x v="46"/>
      <x v="1171"/>
      <x v="32"/>
    </i>
    <i>
      <x v="541"/>
      <x v="235"/>
      <x/>
    </i>
    <i>
      <x v="459"/>
      <x v="544"/>
      <x v="35"/>
    </i>
    <i r="2">
      <x v="38"/>
    </i>
    <i r="2">
      <x v="42"/>
    </i>
    <i>
      <x v="81"/>
      <x v="1013"/>
      <x v="32"/>
    </i>
    <i>
      <x v="534"/>
      <x v="826"/>
      <x v="11"/>
    </i>
    <i>
      <x v="595"/>
      <x v="600"/>
      <x v="38"/>
    </i>
    <i>
      <x v="943"/>
      <x v="1061"/>
      <x v="30"/>
    </i>
    <i>
      <x v="151"/>
      <x v="844"/>
      <x v="38"/>
    </i>
    <i>
      <x v="57"/>
      <x v="73"/>
      <x v="32"/>
    </i>
    <i>
      <x v="743"/>
      <x v="482"/>
      <x v="35"/>
    </i>
    <i>
      <x v="1012"/>
      <x v="285"/>
      <x v="38"/>
    </i>
    <i>
      <x v="774"/>
      <x v="1164"/>
      <x v="32"/>
    </i>
    <i>
      <x v="572"/>
      <x v="251"/>
      <x v="38"/>
    </i>
    <i>
      <x v="755"/>
      <x v="802"/>
      <x v="35"/>
    </i>
    <i r="2">
      <x v="38"/>
    </i>
    <i>
      <x v="851"/>
      <x v="492"/>
      <x v="38"/>
    </i>
    <i>
      <x v="985"/>
      <x v="734"/>
      <x v="33"/>
    </i>
    <i>
      <x v="162"/>
      <x v="261"/>
      <x v="32"/>
    </i>
    <i>
      <x v="21"/>
      <x v="1101"/>
      <x v="11"/>
    </i>
    <i r="2">
      <x v="32"/>
    </i>
    <i>
      <x v="353"/>
      <x v="455"/>
      <x v="35"/>
    </i>
    <i>
      <x v="103"/>
      <x v="37"/>
      <x v="35"/>
    </i>
    <i r="2">
      <x v="42"/>
    </i>
    <i>
      <x v="603"/>
      <x v="1186"/>
      <x v="32"/>
    </i>
    <i>
      <x v="763"/>
      <x v="299"/>
      <x v="23"/>
    </i>
    <i r="2">
      <x v="33"/>
    </i>
    <i r="2">
      <x v="38"/>
    </i>
    <i r="2">
      <x v="20"/>
    </i>
    <i>
      <x v="744"/>
      <x v="792"/>
      <x v="35"/>
    </i>
    <i>
      <x v="158"/>
      <x v="1187"/>
      <x v="32"/>
    </i>
    <i>
      <x v="702"/>
      <x v="291"/>
      <x v="25"/>
    </i>
    <i r="2">
      <x v="38"/>
    </i>
    <i>
      <x v="487"/>
      <x v="256"/>
      <x v="32"/>
    </i>
    <i>
      <x v="87"/>
      <x v="632"/>
      <x v="25"/>
    </i>
    <i>
      <x v="508"/>
      <x v="7"/>
      <x v="38"/>
    </i>
    <i>
      <x v="301"/>
      <x v="366"/>
      <x v="38"/>
    </i>
    <i r="2">
      <x v="35"/>
    </i>
    <i r="2">
      <x v="42"/>
    </i>
    <i>
      <x v="1260"/>
      <x v="1075"/>
      <x v="32"/>
    </i>
    <i>
      <x v="676"/>
      <x v="593"/>
      <x v="42"/>
    </i>
    <i>
      <x v="540"/>
      <x v="568"/>
      <x v="38"/>
    </i>
    <i>
      <x v="838"/>
      <x v="464"/>
      <x v="35"/>
    </i>
    <i>
      <x v="623"/>
      <x v="360"/>
      <x v="38"/>
    </i>
    <i>
      <x v="417"/>
      <x v="708"/>
      <x v="32"/>
    </i>
    <i>
      <x v="717"/>
      <x v="468"/>
      <x v="35"/>
    </i>
    <i>
      <x v="751"/>
      <x v="400"/>
      <x v="38"/>
    </i>
    <i r="2">
      <x v="35"/>
    </i>
    <i r="2">
      <x v="42"/>
    </i>
    <i>
      <x v="44"/>
      <x v="1128"/>
      <x v="32"/>
    </i>
    <i>
      <x v="699"/>
      <x v="589"/>
      <x v="35"/>
    </i>
    <i>
      <x v="1089"/>
      <x v="992"/>
      <x v="38"/>
    </i>
    <i>
      <x v="917"/>
      <x v="639"/>
      <x v="32"/>
    </i>
    <i r="2">
      <x v="11"/>
    </i>
    <i>
      <x v="344"/>
      <x v="266"/>
      <x v="32"/>
    </i>
    <i>
      <x v="32"/>
      <x v="972"/>
      <x v="32"/>
    </i>
    <i>
      <x v="729"/>
      <x v="478"/>
      <x v="35"/>
    </i>
    <i r="2">
      <x v="38"/>
    </i>
    <i>
      <x v="18"/>
      <x v="1144"/>
      <x v="32"/>
    </i>
    <i>
      <x v="628"/>
      <x v="203"/>
      <x v="38"/>
    </i>
    <i>
      <x v="306"/>
      <x v="771"/>
      <x v="35"/>
    </i>
    <i>
      <x v="999"/>
      <x v="91"/>
      <x v="30"/>
    </i>
    <i>
      <x v="784"/>
      <x v="265"/>
      <x v="32"/>
    </i>
    <i>
      <x v="666"/>
      <x v="385"/>
      <x v="35"/>
    </i>
    <i>
      <x v="675"/>
      <x v="592"/>
      <x v="35"/>
    </i>
    <i>
      <x v="769"/>
      <x v="282"/>
      <x v="32"/>
    </i>
    <i>
      <x v="748"/>
      <x v="813"/>
      <x v="42"/>
    </i>
    <i>
      <x v="649"/>
      <x v="1127"/>
      <x v="23"/>
    </i>
    <i>
      <x v="70"/>
      <x v="631"/>
      <x v="25"/>
    </i>
    <i>
      <x v="1267"/>
      <x v="774"/>
      <x v="35"/>
    </i>
    <i>
      <x v="22"/>
      <x v="1010"/>
      <x v="32"/>
    </i>
    <i>
      <x v="640"/>
      <x v="1227"/>
      <x v="32"/>
    </i>
    <i>
      <x v="644"/>
      <x v="413"/>
      <x v="32"/>
    </i>
    <i>
      <x v="652"/>
      <x v="691"/>
      <x v="25"/>
    </i>
    <i>
      <x v="1018"/>
      <x v="988"/>
      <x v="38"/>
    </i>
    <i>
      <x v="799"/>
      <x v="470"/>
      <x v="35"/>
    </i>
    <i r="2">
      <x v="38"/>
    </i>
    <i r="2">
      <x v="42"/>
    </i>
    <i>
      <x v="360"/>
      <x v="236"/>
      <x v="38"/>
    </i>
    <i r="2">
      <x/>
    </i>
    <i>
      <x v="582"/>
      <x v="394"/>
      <x v="38"/>
    </i>
    <i>
      <x v="1003"/>
      <x v="165"/>
      <x v="25"/>
    </i>
    <i>
      <x v="798"/>
      <x v="563"/>
      <x v="35"/>
    </i>
    <i>
      <x v="776"/>
      <x v="269"/>
      <x v="32"/>
    </i>
    <i>
      <x v="6"/>
      <x v="1071"/>
      <x v="25"/>
    </i>
    <i>
      <x v="65"/>
      <x v="1250"/>
      <x v="23"/>
    </i>
    <i>
      <x v="91"/>
      <x v="1220"/>
      <x v="25"/>
    </i>
    <i>
      <x v="128"/>
      <x v="259"/>
      <x v="32"/>
    </i>
    <i>
      <x v="80"/>
      <x v="11"/>
      <x v="25"/>
    </i>
    <i>
      <x v="252"/>
      <x v="1177"/>
      <x v="25"/>
    </i>
    <i>
      <x v="533"/>
      <x v="280"/>
      <x v="32"/>
    </i>
    <i>
      <x v="43"/>
      <x v="1034"/>
      <x v="11"/>
    </i>
    <i>
      <x v="10"/>
      <x v="1100"/>
      <x v="33"/>
    </i>
    <i>
      <x v="359"/>
      <x v="615"/>
      <x v="35"/>
    </i>
    <i>
      <x v="9"/>
      <x v="733"/>
      <x v="25"/>
    </i>
    <i r="2">
      <x v="23"/>
    </i>
    <i>
      <x v="692"/>
      <x v="587"/>
      <x v="42"/>
    </i>
    <i r="2">
      <x v="35"/>
    </i>
    <i>
      <x v="598"/>
      <x v="739"/>
      <x v="30"/>
    </i>
    <i r="2">
      <x v="23"/>
    </i>
    <i>
      <x v="358"/>
      <x v="612"/>
      <x v="35"/>
    </i>
    <i>
      <x v="357"/>
      <x v="374"/>
      <x v="38"/>
    </i>
    <i>
      <x v="143"/>
      <x v="809"/>
      <x v="35"/>
    </i>
    <i r="2">
      <x v="42"/>
    </i>
    <i>
      <x v="262"/>
      <x v="356"/>
      <x v="38"/>
    </i>
    <i>
      <x v="126"/>
      <x v="608"/>
      <x v="35"/>
    </i>
    <i>
      <x v="731"/>
      <x v="470"/>
      <x v="35"/>
    </i>
    <i>
      <x v="683"/>
      <x v="446"/>
      <x v="38"/>
    </i>
    <i r="2">
      <x v="42"/>
    </i>
    <i r="2">
      <x/>
    </i>
    <i>
      <x v="634"/>
      <x v="350"/>
      <x v="35"/>
    </i>
    <i>
      <x v="69"/>
      <x v="409"/>
      <x v="23"/>
    </i>
    <i>
      <x v="49"/>
      <x v="727"/>
      <x v="25"/>
    </i>
    <i>
      <x v="79"/>
      <x v="147"/>
      <x v="32"/>
    </i>
    <i>
      <x v="118"/>
      <x v="262"/>
      <x v="32"/>
    </i>
    <i>
      <x v="684"/>
      <x v="600"/>
      <x v="35"/>
    </i>
    <i>
      <x v="627"/>
      <x v="532"/>
      <x v="35"/>
    </i>
    <i>
      <x v="268"/>
      <x v="24"/>
      <x v="38"/>
    </i>
    <i r="2">
      <x v="20"/>
    </i>
    <i>
      <x v="1219"/>
      <x v="322"/>
      <x v="33"/>
    </i>
    <i>
      <x v="690"/>
      <x v="587"/>
      <x v="38"/>
    </i>
    <i>
      <x v="982"/>
      <x v="1097"/>
      <x v="25"/>
    </i>
    <i>
      <x v="469"/>
      <x v="260"/>
      <x v="32"/>
    </i>
    <i>
      <x v="730"/>
      <x v="586"/>
      <x v="38"/>
    </i>
    <i>
      <x v="145"/>
      <x v="270"/>
      <x v="32"/>
    </i>
    <i>
      <x v="25"/>
      <x v="1042"/>
      <x v="32"/>
    </i>
    <i>
      <x v="193"/>
      <x v="278"/>
      <x v="32"/>
    </i>
    <i>
      <x v="185"/>
      <x v="274"/>
      <x v="32"/>
    </i>
    <i>
      <x v="475"/>
      <x v="258"/>
      <x v="32"/>
    </i>
    <i>
      <x v="525"/>
      <x v="623"/>
      <x v="32"/>
    </i>
    <i>
      <x v="404"/>
      <x v="1189"/>
      <x v="32"/>
    </i>
    <i>
      <x v="1246"/>
      <x v="877"/>
      <x v="11"/>
    </i>
    <i>
      <x v="905"/>
      <x v="698"/>
      <x v="36"/>
    </i>
    <i>
      <x v="1037"/>
      <x v="47"/>
      <x v="25"/>
    </i>
    <i>
      <x v="708"/>
      <x v="908"/>
      <x v="25"/>
    </i>
    <i>
      <x v="33"/>
      <x v="968"/>
      <x v="30"/>
    </i>
    <i>
      <x v="656"/>
      <x v="1125"/>
      <x v="35"/>
    </i>
    <i>
      <x v="493"/>
      <x v="255"/>
      <x v="32"/>
    </i>
    <i>
      <x v="503"/>
      <x v="1119"/>
      <x v="35"/>
    </i>
    <i>
      <x v="1266"/>
      <x v="49"/>
      <x v="11"/>
    </i>
    <i>
      <x v="629"/>
      <x v="1226"/>
      <x v="33"/>
    </i>
    <i>
      <x v="609"/>
      <x v="1174"/>
      <x v="33"/>
    </i>
    <i>
      <x v="908"/>
      <x v="1063"/>
      <x v="38"/>
    </i>
    <i r="2">
      <x/>
    </i>
    <i>
      <x v="1265"/>
      <x v="43"/>
      <x v="32"/>
    </i>
    <i>
      <x v="59"/>
      <x v="295"/>
      <x v="32"/>
    </i>
    <i>
      <x v="303"/>
      <x v="336"/>
      <x v="38"/>
    </i>
    <i>
      <x v="77"/>
      <x v="304"/>
      <x v="23"/>
    </i>
    <i r="2">
      <x v="42"/>
    </i>
    <i>
      <x v="891"/>
      <x v="1024"/>
      <x v="38"/>
    </i>
    <i>
      <x v="172"/>
      <x v="866"/>
      <x v="38"/>
    </i>
    <i>
      <x v="1049"/>
      <x v="966"/>
      <x v="38"/>
    </i>
    <i>
      <x v="887"/>
      <x v="1080"/>
      <x v="38"/>
    </i>
    <i>
      <x v="904"/>
      <x v="571"/>
      <x v="42"/>
    </i>
    <i r="2">
      <x/>
    </i>
    <i>
      <x v="611"/>
      <x v="1079"/>
      <x v="38"/>
    </i>
    <i>
      <x v="753"/>
      <x v="764"/>
      <x v="42"/>
    </i>
    <i r="2">
      <x v="35"/>
    </i>
    <i>
      <x v="175"/>
      <x v="803"/>
      <x v="42"/>
    </i>
    <i>
      <x v="1000"/>
      <x v="127"/>
      <x v="21"/>
    </i>
    <i>
      <x v="1080"/>
      <x v="955"/>
      <x v="20"/>
    </i>
    <i>
      <x v="546"/>
      <x v="753"/>
      <x v="35"/>
    </i>
    <i>
      <x v="519"/>
      <x v="290"/>
      <x v="38"/>
    </i>
    <i>
      <x v="1034"/>
      <x v="29"/>
      <x v="38"/>
    </i>
    <i>
      <x v="977"/>
      <x v="836"/>
      <x v="38"/>
    </i>
    <i>
      <x v="986"/>
      <x v="960"/>
      <x v="23"/>
    </i>
    <i r="2">
      <x v="38"/>
    </i>
    <i>
      <x v="764"/>
      <x v="963"/>
      <x v="42"/>
    </i>
    <i>
      <x v="510"/>
      <x v="749"/>
      <x v="41"/>
    </i>
    <i>
      <x v="2"/>
      <x v="975"/>
      <x v="38"/>
    </i>
    <i>
      <x v="513"/>
      <x v="751"/>
      <x v="35"/>
    </i>
    <i>
      <x v="665"/>
      <x v="1017"/>
      <x v="35"/>
    </i>
    <i r="2">
      <x v="42"/>
    </i>
    <i>
      <x v="109"/>
      <x v="359"/>
      <x v="35"/>
    </i>
    <i r="2">
      <x/>
    </i>
    <i>
      <x v="1002"/>
      <x v="629"/>
      <x/>
    </i>
    <i>
      <x v="671"/>
      <x v="770"/>
      <x v="35"/>
    </i>
    <i>
      <x v="771"/>
      <x v="298"/>
      <x/>
    </i>
    <i>
      <x v="102"/>
      <x v="1199"/>
      <x v="38"/>
    </i>
    <i r="2">
      <x/>
    </i>
    <i>
      <x v="110"/>
      <x v="843"/>
      <x v="30"/>
    </i>
    <i r="2">
      <x v="25"/>
    </i>
    <i r="2">
      <x v="38"/>
    </i>
    <i>
      <x v="1160"/>
      <x v="1126"/>
      <x v="38"/>
    </i>
    <i r="2">
      <x/>
    </i>
    <i>
      <x v="149"/>
      <x v="1088"/>
      <x v="30"/>
    </i>
    <i>
      <x v="1050"/>
      <x v="1229"/>
      <x v="38"/>
    </i>
    <i>
      <x v="178"/>
      <x v="788"/>
      <x v="35"/>
    </i>
    <i>
      <x v="122"/>
      <x v="393"/>
      <x/>
    </i>
    <i>
      <x v="138"/>
      <x v="791"/>
      <x/>
    </i>
    <i>
      <x v="411"/>
      <x v="1225"/>
      <x v="25"/>
    </i>
    <i r="2">
      <x v="38"/>
    </i>
    <i>
      <x v="993"/>
      <x v="97"/>
      <x v="28"/>
    </i>
    <i>
      <x v="414"/>
      <x v="501"/>
      <x v="38"/>
    </i>
    <i>
      <x v="170"/>
      <x v="1148"/>
      <x v="38"/>
    </i>
    <i>
      <x v="1025"/>
      <x v="924"/>
      <x v="38"/>
    </i>
    <i>
      <x v="712"/>
      <x v="207"/>
      <x v="38"/>
    </i>
    <i r="2">
      <x/>
    </i>
    <i>
      <x v="1146"/>
      <x v="1237"/>
      <x/>
    </i>
    <i>
      <x v="872"/>
      <x v="465"/>
      <x/>
    </i>
    <i r="2">
      <x v="42"/>
    </i>
    <i>
      <x v="490"/>
      <x v="1160"/>
      <x/>
    </i>
    <i>
      <x v="754"/>
      <x v="752"/>
      <x v="35"/>
    </i>
    <i r="2">
      <x v="41"/>
    </i>
    <i>
      <x v="1036"/>
      <x v="1172"/>
      <x v="38"/>
    </i>
    <i>
      <x v="854"/>
      <x v="1112"/>
      <x v="45"/>
    </i>
    <i r="2">
      <x v="44"/>
    </i>
    <i>
      <x v="947"/>
      <x v="13"/>
      <x v="38"/>
    </i>
    <i>
      <x v="600"/>
      <x v="191"/>
      <x/>
    </i>
    <i>
      <x v="179"/>
      <x v="783"/>
      <x v="38"/>
    </i>
    <i r="2">
      <x/>
    </i>
    <i r="2">
      <x v="42"/>
    </i>
    <i>
      <x v="285"/>
      <x v="1193"/>
      <x/>
    </i>
    <i>
      <x v="313"/>
      <x v="1143"/>
      <x v="38"/>
    </i>
    <i r="2">
      <x/>
    </i>
    <i>
      <x v="536"/>
      <x v="707"/>
      <x/>
    </i>
    <i>
      <x v="1112"/>
      <x v="1091"/>
      <x v="38"/>
    </i>
    <i r="2">
      <x/>
    </i>
    <i>
      <x v="1006"/>
      <x v="674"/>
      <x/>
    </i>
    <i>
      <x v="843"/>
      <x v="16"/>
      <x v="38"/>
    </i>
    <i r="2">
      <x/>
    </i>
    <i>
      <x v="278"/>
      <x v="138"/>
      <x v="38"/>
    </i>
    <i r="2">
      <x/>
    </i>
    <i>
      <x v="368"/>
      <x v="239"/>
      <x v="20"/>
    </i>
    <i>
      <x v="852"/>
      <x v="768"/>
      <x v="38"/>
    </i>
    <i r="2">
      <x v="42"/>
    </i>
    <i r="2">
      <x/>
    </i>
    <i>
      <x v="874"/>
      <x v="878"/>
      <x v="38"/>
    </i>
    <i r="2">
      <x v="20"/>
    </i>
    <i>
      <x v="431"/>
      <x v="683"/>
      <x v="38"/>
    </i>
    <i r="2">
      <x/>
    </i>
    <i>
      <x v="204"/>
      <x v="845"/>
      <x v="38"/>
    </i>
    <i r="2">
      <x/>
    </i>
    <i>
      <x v="529"/>
      <x v="1205"/>
      <x v="38"/>
    </i>
    <i r="2">
      <x/>
    </i>
    <i>
      <x v="130"/>
      <x v="171"/>
      <x v="38"/>
    </i>
    <i r="2">
      <x v="25"/>
    </i>
    <i r="2">
      <x/>
    </i>
    <i>
      <x v="1061"/>
      <x v="979"/>
      <x v="38"/>
    </i>
    <i>
      <x v="1135"/>
      <x v="257"/>
      <x/>
    </i>
    <i r="2">
      <x v="38"/>
    </i>
    <i>
      <x v="587"/>
      <x v="647"/>
      <x/>
    </i>
    <i r="2">
      <x v="38"/>
    </i>
    <i>
      <x v="1064"/>
      <x v="729"/>
      <x v="38"/>
    </i>
    <i r="2">
      <x/>
    </i>
    <i>
      <x v="1111"/>
      <x v="830"/>
      <x v="38"/>
    </i>
    <i r="2">
      <x/>
    </i>
    <i t="grand">
      <x/>
    </i>
  </rowItems>
  <colItems count="1">
    <i/>
  </colItems>
  <dataFields count="1">
    <dataField name="Suma de SATV_SALDO" fld="7" baseField="0" baseItem="0" numFmtId="164"/>
  </dataFields>
  <formats count="2">
    <format dxfId="2">
      <pivotArea outline="0" collapsedLevelsAreSubtotals="1" fieldPosition="0"/>
    </format>
    <format dxfId="1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1C2F4-5CB4-4C79-A9E4-076692388188}">
  <dimension ref="A3:D15"/>
  <sheetViews>
    <sheetView workbookViewId="0">
      <selection activeCell="C5" sqref="C5"/>
    </sheetView>
  </sheetViews>
  <sheetFormatPr baseColWidth="10" defaultRowHeight="15" x14ac:dyDescent="0.25"/>
  <cols>
    <col min="1" max="1" width="17.5703125" bestFit="1" customWidth="1"/>
    <col min="2" max="2" width="22.5703125" bestFit="1" customWidth="1"/>
    <col min="3" max="3" width="16.42578125" bestFit="1" customWidth="1"/>
    <col min="4" max="4" width="17.42578125" bestFit="1" customWidth="1"/>
  </cols>
  <sheetData>
    <row r="3" spans="1:4" x14ac:dyDescent="0.25">
      <c r="A3" s="3" t="s">
        <v>1435</v>
      </c>
      <c r="B3" s="3" t="s">
        <v>1424</v>
      </c>
    </row>
    <row r="4" spans="1:4" x14ac:dyDescent="0.25">
      <c r="A4" s="3" t="s">
        <v>1421</v>
      </c>
      <c r="B4" t="s">
        <v>1431</v>
      </c>
      <c r="C4" t="s">
        <v>1432</v>
      </c>
      <c r="D4" t="s">
        <v>1422</v>
      </c>
    </row>
    <row r="5" spans="1:4" x14ac:dyDescent="0.25">
      <c r="A5" s="4">
        <v>22052002</v>
      </c>
      <c r="B5" s="9">
        <v>279441965.19</v>
      </c>
      <c r="C5" s="9">
        <v>54277833485.160309</v>
      </c>
      <c r="D5" s="9">
        <v>54557275450.350311</v>
      </c>
    </row>
    <row r="6" spans="1:4" x14ac:dyDescent="0.25">
      <c r="A6" s="4">
        <v>6165650201</v>
      </c>
      <c r="B6" s="9">
        <v>32390292.913999997</v>
      </c>
      <c r="C6" s="9"/>
      <c r="D6" s="9">
        <v>32390292.913999997</v>
      </c>
    </row>
    <row r="7" spans="1:4" x14ac:dyDescent="0.25">
      <c r="A7" s="4">
        <v>61653502020101</v>
      </c>
      <c r="B7" s="9">
        <v>1027618106.263</v>
      </c>
      <c r="C7" s="9"/>
      <c r="D7" s="9">
        <v>1027618106.263</v>
      </c>
    </row>
    <row r="8" spans="1:4" x14ac:dyDescent="0.25">
      <c r="A8" s="4">
        <v>61653502020301</v>
      </c>
      <c r="B8" s="9">
        <v>46770703.369599998</v>
      </c>
      <c r="C8" s="9"/>
      <c r="D8" s="9">
        <v>46770703.369599998</v>
      </c>
    </row>
    <row r="9" spans="1:4" x14ac:dyDescent="0.25">
      <c r="A9" s="4">
        <v>61653502020701</v>
      </c>
      <c r="B9" s="9">
        <v>442545648.94400001</v>
      </c>
      <c r="C9" s="9"/>
      <c r="D9" s="9">
        <v>442545648.94400001</v>
      </c>
    </row>
    <row r="10" spans="1:4" x14ac:dyDescent="0.25">
      <c r="A10" s="4">
        <v>61653502030101</v>
      </c>
      <c r="B10" s="9">
        <v>91003109.709399983</v>
      </c>
      <c r="C10" s="9"/>
      <c r="D10" s="9">
        <v>91003109.709399983</v>
      </c>
    </row>
    <row r="11" spans="1:4" x14ac:dyDescent="0.25">
      <c r="A11" s="4">
        <v>61654002030201</v>
      </c>
      <c r="B11" s="9">
        <v>56581372.931799993</v>
      </c>
      <c r="C11" s="9"/>
      <c r="D11" s="9">
        <v>56581372.931799993</v>
      </c>
    </row>
    <row r="12" spans="1:4" x14ac:dyDescent="0.25">
      <c r="A12" s="4">
        <v>61654002031001</v>
      </c>
      <c r="B12" s="9">
        <v>43766467228.192696</v>
      </c>
      <c r="C12" s="9"/>
      <c r="D12" s="9">
        <v>43766467228.192696</v>
      </c>
    </row>
    <row r="13" spans="1:4" x14ac:dyDescent="0.25">
      <c r="A13" s="4">
        <v>61654002031501</v>
      </c>
      <c r="B13" s="9">
        <v>8507529268.4197998</v>
      </c>
      <c r="C13" s="9"/>
      <c r="D13" s="9">
        <v>8507529268.4197998</v>
      </c>
    </row>
    <row r="14" spans="1:4" x14ac:dyDescent="0.25">
      <c r="A14" s="4">
        <v>61654202020101</v>
      </c>
      <c r="B14" s="9">
        <v>27485789.226</v>
      </c>
      <c r="C14" s="9"/>
      <c r="D14" s="9">
        <v>27485789.226</v>
      </c>
    </row>
    <row r="15" spans="1:4" x14ac:dyDescent="0.25">
      <c r="A15" s="4" t="s">
        <v>1422</v>
      </c>
      <c r="B15" s="9">
        <v>54277833485.160294</v>
      </c>
      <c r="C15" s="9">
        <v>54277833485.160309</v>
      </c>
      <c r="D15" s="9">
        <v>108555666970.3206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F8107-5AB5-4B84-8803-E7483F3ADCE1}">
  <dimension ref="A1:I394"/>
  <sheetViews>
    <sheetView tabSelected="1" topLeftCell="A373" workbookViewId="0">
      <selection sqref="A1:E394"/>
    </sheetView>
  </sheetViews>
  <sheetFormatPr baseColWidth="10" defaultRowHeight="15" x14ac:dyDescent="0.25"/>
  <cols>
    <col min="2" max="2" width="15.42578125" bestFit="1" customWidth="1"/>
    <col min="4" max="4" width="13.140625" style="5" bestFit="1" customWidth="1"/>
    <col min="7" max="7" width="15.42578125" style="2" bestFit="1" customWidth="1"/>
    <col min="8" max="9" width="14.140625" style="1" bestFit="1" customWidth="1"/>
  </cols>
  <sheetData>
    <row r="1" spans="1:5" x14ac:dyDescent="0.25">
      <c r="A1" t="s">
        <v>1436</v>
      </c>
      <c r="B1" t="s">
        <v>1427</v>
      </c>
      <c r="C1" t="s">
        <v>1428</v>
      </c>
      <c r="D1" s="5" t="s">
        <v>1429</v>
      </c>
      <c r="E1" t="s">
        <v>1430</v>
      </c>
    </row>
    <row r="2" spans="1:5" x14ac:dyDescent="0.25">
      <c r="A2">
        <v>1</v>
      </c>
      <c r="B2">
        <v>22052002</v>
      </c>
      <c r="C2" t="s">
        <v>1431</v>
      </c>
      <c r="D2" s="5">
        <v>0.5</v>
      </c>
      <c r="E2">
        <v>900453278</v>
      </c>
    </row>
    <row r="3" spans="1:5" x14ac:dyDescent="0.25">
      <c r="A3">
        <v>2</v>
      </c>
      <c r="B3">
        <v>22052002</v>
      </c>
      <c r="C3" t="s">
        <v>1431</v>
      </c>
      <c r="D3" s="5">
        <v>199899.75</v>
      </c>
      <c r="E3">
        <v>823003317</v>
      </c>
    </row>
    <row r="4" spans="1:5" x14ac:dyDescent="0.25">
      <c r="A4">
        <v>3</v>
      </c>
      <c r="B4">
        <v>22052002</v>
      </c>
      <c r="C4" t="s">
        <v>1431</v>
      </c>
      <c r="D4" s="5">
        <v>200232.8</v>
      </c>
      <c r="E4">
        <v>900237812</v>
      </c>
    </row>
    <row r="5" spans="1:5" x14ac:dyDescent="0.25">
      <c r="A5">
        <v>4</v>
      </c>
      <c r="B5">
        <v>22052002</v>
      </c>
      <c r="C5" t="s">
        <v>1431</v>
      </c>
      <c r="D5" s="5">
        <v>424000</v>
      </c>
      <c r="E5">
        <v>900472857</v>
      </c>
    </row>
    <row r="6" spans="1:5" x14ac:dyDescent="0.25">
      <c r="A6">
        <v>5</v>
      </c>
      <c r="B6">
        <v>22052002</v>
      </c>
      <c r="C6" t="s">
        <v>1431</v>
      </c>
      <c r="D6" s="5">
        <v>712746</v>
      </c>
      <c r="E6">
        <v>900372739</v>
      </c>
    </row>
    <row r="7" spans="1:5" x14ac:dyDescent="0.25">
      <c r="A7">
        <v>6</v>
      </c>
      <c r="B7">
        <v>22052002</v>
      </c>
      <c r="C7" t="s">
        <v>1431</v>
      </c>
      <c r="D7" s="5">
        <v>731046</v>
      </c>
      <c r="E7">
        <v>806007650</v>
      </c>
    </row>
    <row r="8" spans="1:5" x14ac:dyDescent="0.25">
      <c r="A8">
        <v>7</v>
      </c>
      <c r="B8">
        <v>22052002</v>
      </c>
      <c r="C8" t="s">
        <v>1431</v>
      </c>
      <c r="D8" s="5">
        <v>1237027.2</v>
      </c>
      <c r="E8">
        <v>900450008</v>
      </c>
    </row>
    <row r="9" spans="1:5" x14ac:dyDescent="0.25">
      <c r="A9">
        <v>8</v>
      </c>
      <c r="B9">
        <v>22052002</v>
      </c>
      <c r="C9" t="s">
        <v>1431</v>
      </c>
      <c r="D9" s="5">
        <v>1599313.24</v>
      </c>
      <c r="E9">
        <v>802013835</v>
      </c>
    </row>
    <row r="10" spans="1:5" x14ac:dyDescent="0.25">
      <c r="A10">
        <v>9</v>
      </c>
      <c r="B10">
        <v>22052002</v>
      </c>
      <c r="C10" t="s">
        <v>1431</v>
      </c>
      <c r="D10" s="5">
        <v>2363217</v>
      </c>
      <c r="E10">
        <v>800074112</v>
      </c>
    </row>
    <row r="11" spans="1:5" x14ac:dyDescent="0.25">
      <c r="A11">
        <v>10</v>
      </c>
      <c r="B11">
        <v>22052002</v>
      </c>
      <c r="C11" t="s">
        <v>1431</v>
      </c>
      <c r="D11" s="5">
        <v>4220489</v>
      </c>
      <c r="E11">
        <v>900164946</v>
      </c>
    </row>
    <row r="12" spans="1:5" x14ac:dyDescent="0.25">
      <c r="A12">
        <v>11</v>
      </c>
      <c r="B12">
        <v>22052002</v>
      </c>
      <c r="C12" t="s">
        <v>1431</v>
      </c>
      <c r="D12" s="5">
        <v>4676408</v>
      </c>
      <c r="E12">
        <v>900697151</v>
      </c>
    </row>
    <row r="13" spans="1:5" x14ac:dyDescent="0.25">
      <c r="A13">
        <v>12</v>
      </c>
      <c r="B13">
        <v>22052002</v>
      </c>
      <c r="C13" t="s">
        <v>1431</v>
      </c>
      <c r="D13" s="5">
        <v>5209599.2</v>
      </c>
      <c r="E13">
        <v>900468210</v>
      </c>
    </row>
    <row r="14" spans="1:5" x14ac:dyDescent="0.25">
      <c r="A14">
        <v>13</v>
      </c>
      <c r="B14">
        <v>22052002</v>
      </c>
      <c r="C14" t="s">
        <v>1431</v>
      </c>
      <c r="D14" s="5">
        <v>6471467</v>
      </c>
      <c r="E14">
        <v>900464901</v>
      </c>
    </row>
    <row r="15" spans="1:5" x14ac:dyDescent="0.25">
      <c r="A15">
        <v>14</v>
      </c>
      <c r="B15">
        <v>22052002</v>
      </c>
      <c r="C15" t="s">
        <v>1431</v>
      </c>
      <c r="D15" s="5">
        <v>8130049</v>
      </c>
      <c r="E15">
        <v>900761401</v>
      </c>
    </row>
    <row r="16" spans="1:5" x14ac:dyDescent="0.25">
      <c r="A16">
        <v>15</v>
      </c>
      <c r="B16">
        <v>22052002</v>
      </c>
      <c r="C16" t="s">
        <v>1431</v>
      </c>
      <c r="D16" s="5">
        <v>10544321</v>
      </c>
      <c r="E16">
        <v>900803163</v>
      </c>
    </row>
    <row r="17" spans="1:5" x14ac:dyDescent="0.25">
      <c r="A17">
        <v>16</v>
      </c>
      <c r="B17">
        <v>22052002</v>
      </c>
      <c r="C17" t="s">
        <v>1431</v>
      </c>
      <c r="D17" s="5">
        <v>10795863.6</v>
      </c>
      <c r="E17">
        <v>900085612</v>
      </c>
    </row>
    <row r="18" spans="1:5" x14ac:dyDescent="0.25">
      <c r="A18">
        <v>17</v>
      </c>
      <c r="B18">
        <v>22052002</v>
      </c>
      <c r="C18" t="s">
        <v>1431</v>
      </c>
      <c r="D18" s="5">
        <v>22467343</v>
      </c>
      <c r="E18">
        <v>900957660</v>
      </c>
    </row>
    <row r="19" spans="1:5" x14ac:dyDescent="0.25">
      <c r="A19">
        <v>18</v>
      </c>
      <c r="B19">
        <v>22052002</v>
      </c>
      <c r="C19" t="s">
        <v>1431</v>
      </c>
      <c r="D19" s="5">
        <v>25647578</v>
      </c>
      <c r="E19">
        <v>900743663</v>
      </c>
    </row>
    <row r="20" spans="1:5" x14ac:dyDescent="0.25">
      <c r="A20">
        <v>19</v>
      </c>
      <c r="B20">
        <v>22052002</v>
      </c>
      <c r="C20" t="s">
        <v>1431</v>
      </c>
      <c r="D20" s="5">
        <v>29121260</v>
      </c>
      <c r="E20">
        <v>900412760</v>
      </c>
    </row>
    <row r="21" spans="1:5" x14ac:dyDescent="0.25">
      <c r="A21">
        <v>20</v>
      </c>
      <c r="B21">
        <v>22052002</v>
      </c>
      <c r="C21" t="s">
        <v>1431</v>
      </c>
      <c r="D21" s="5">
        <v>30944096</v>
      </c>
      <c r="E21">
        <v>900603334</v>
      </c>
    </row>
    <row r="22" spans="1:5" x14ac:dyDescent="0.25">
      <c r="A22">
        <v>21</v>
      </c>
      <c r="B22">
        <v>22052002</v>
      </c>
      <c r="C22" t="s">
        <v>1431</v>
      </c>
      <c r="D22" s="5">
        <v>1883801</v>
      </c>
      <c r="E22">
        <v>819002176</v>
      </c>
    </row>
    <row r="23" spans="1:5" x14ac:dyDescent="0.25">
      <c r="A23">
        <v>22</v>
      </c>
      <c r="B23">
        <v>22052002</v>
      </c>
      <c r="C23" t="s">
        <v>1431</v>
      </c>
      <c r="D23" s="5">
        <v>111862207.90000001</v>
      </c>
      <c r="E23">
        <v>823004881</v>
      </c>
    </row>
    <row r="24" spans="1:5" x14ac:dyDescent="0.25">
      <c r="A24">
        <v>23</v>
      </c>
      <c r="B24">
        <v>22052002</v>
      </c>
      <c r="C24" t="s">
        <v>1432</v>
      </c>
      <c r="D24" s="5">
        <v>279441965.19</v>
      </c>
      <c r="E24">
        <v>900465319</v>
      </c>
    </row>
    <row r="25" spans="1:5" x14ac:dyDescent="0.25">
      <c r="A25">
        <v>24</v>
      </c>
      <c r="B25">
        <v>22052002</v>
      </c>
      <c r="C25" t="s">
        <v>1432</v>
      </c>
      <c r="D25" s="5">
        <v>4885318944.9207001</v>
      </c>
      <c r="E25">
        <v>900465319</v>
      </c>
    </row>
    <row r="26" spans="1:5" x14ac:dyDescent="0.25">
      <c r="A26">
        <v>25</v>
      </c>
      <c r="B26">
        <v>22052002</v>
      </c>
      <c r="C26" t="s">
        <v>1432</v>
      </c>
      <c r="D26" s="5">
        <v>4350000000</v>
      </c>
      <c r="E26">
        <v>900520510</v>
      </c>
    </row>
    <row r="27" spans="1:5" x14ac:dyDescent="0.25">
      <c r="A27">
        <v>26</v>
      </c>
      <c r="B27">
        <v>22052002</v>
      </c>
      <c r="C27" t="s">
        <v>1432</v>
      </c>
      <c r="D27" s="5">
        <v>2145889713.1815</v>
      </c>
      <c r="E27">
        <v>800194798</v>
      </c>
    </row>
    <row r="28" spans="1:5" x14ac:dyDescent="0.25">
      <c r="A28">
        <v>27</v>
      </c>
      <c r="B28">
        <v>22052002</v>
      </c>
      <c r="C28" t="s">
        <v>1432</v>
      </c>
      <c r="D28" s="5">
        <v>2443986890.5221004</v>
      </c>
      <c r="E28">
        <v>824001041</v>
      </c>
    </row>
    <row r="29" spans="1:5" x14ac:dyDescent="0.25">
      <c r="A29">
        <v>28</v>
      </c>
      <c r="B29">
        <v>22052002</v>
      </c>
      <c r="C29" t="s">
        <v>1432</v>
      </c>
      <c r="D29" s="5">
        <v>1400000000</v>
      </c>
      <c r="E29">
        <v>900879006</v>
      </c>
    </row>
    <row r="30" spans="1:5" x14ac:dyDescent="0.25">
      <c r="A30">
        <v>29</v>
      </c>
      <c r="B30">
        <v>22052002</v>
      </c>
      <c r="C30" t="s">
        <v>1432</v>
      </c>
      <c r="D30" s="5">
        <v>2119535585.7690001</v>
      </c>
      <c r="E30">
        <v>900600256</v>
      </c>
    </row>
    <row r="31" spans="1:5" x14ac:dyDescent="0.25">
      <c r="A31">
        <v>30</v>
      </c>
      <c r="B31">
        <v>22052002</v>
      </c>
      <c r="C31" t="s">
        <v>1432</v>
      </c>
      <c r="D31" s="5">
        <v>1002712556.2048001</v>
      </c>
      <c r="E31">
        <v>900423126</v>
      </c>
    </row>
    <row r="32" spans="1:5" x14ac:dyDescent="0.25">
      <c r="A32">
        <v>31</v>
      </c>
      <c r="B32">
        <v>22052002</v>
      </c>
      <c r="C32" t="s">
        <v>1432</v>
      </c>
      <c r="D32" s="5">
        <v>2430000000</v>
      </c>
      <c r="E32">
        <v>901086977</v>
      </c>
    </row>
    <row r="33" spans="1:5" x14ac:dyDescent="0.25">
      <c r="A33">
        <v>32</v>
      </c>
      <c r="B33">
        <v>22052002</v>
      </c>
      <c r="C33" t="s">
        <v>1432</v>
      </c>
      <c r="D33" s="5">
        <v>1100000000</v>
      </c>
      <c r="E33">
        <v>900470909</v>
      </c>
    </row>
    <row r="34" spans="1:5" x14ac:dyDescent="0.25">
      <c r="A34">
        <v>33</v>
      </c>
      <c r="B34">
        <v>22052002</v>
      </c>
      <c r="C34" t="s">
        <v>1432</v>
      </c>
      <c r="D34" s="5">
        <v>1705497827.7722001</v>
      </c>
      <c r="E34">
        <v>892000501</v>
      </c>
    </row>
    <row r="35" spans="1:5" x14ac:dyDescent="0.25">
      <c r="A35">
        <v>34</v>
      </c>
      <c r="B35">
        <v>22052002</v>
      </c>
      <c r="C35" t="s">
        <v>1432</v>
      </c>
      <c r="D35" s="5">
        <v>877501566.76979995</v>
      </c>
      <c r="E35">
        <v>811016192</v>
      </c>
    </row>
    <row r="36" spans="1:5" x14ac:dyDescent="0.25">
      <c r="A36">
        <v>35</v>
      </c>
      <c r="B36">
        <v>22052002</v>
      </c>
      <c r="C36" t="s">
        <v>1432</v>
      </c>
      <c r="D36" s="5">
        <v>1468388096.3135998</v>
      </c>
      <c r="E36">
        <v>812005522</v>
      </c>
    </row>
    <row r="37" spans="1:5" x14ac:dyDescent="0.25">
      <c r="A37">
        <v>36</v>
      </c>
      <c r="B37">
        <v>22052002</v>
      </c>
      <c r="C37" t="s">
        <v>1432</v>
      </c>
      <c r="D37" s="5">
        <v>1950000000</v>
      </c>
      <c r="E37">
        <v>901049966</v>
      </c>
    </row>
    <row r="38" spans="1:5" x14ac:dyDescent="0.25">
      <c r="A38">
        <v>37</v>
      </c>
      <c r="B38">
        <v>22052002</v>
      </c>
      <c r="C38" t="s">
        <v>1432</v>
      </c>
      <c r="D38" s="5">
        <v>1837567600.6254001</v>
      </c>
      <c r="E38">
        <v>802003697</v>
      </c>
    </row>
    <row r="39" spans="1:5" x14ac:dyDescent="0.25">
      <c r="A39">
        <v>38</v>
      </c>
      <c r="B39">
        <v>22052002</v>
      </c>
      <c r="C39" t="s">
        <v>1432</v>
      </c>
      <c r="D39" s="5">
        <v>1413585046.4819999</v>
      </c>
      <c r="E39">
        <v>900174577</v>
      </c>
    </row>
    <row r="40" spans="1:5" x14ac:dyDescent="0.25">
      <c r="A40">
        <v>39</v>
      </c>
      <c r="B40">
        <v>22052002</v>
      </c>
      <c r="C40" t="s">
        <v>1432</v>
      </c>
      <c r="D40" s="5">
        <v>845535788.67799997</v>
      </c>
      <c r="E40">
        <v>900008328</v>
      </c>
    </row>
    <row r="41" spans="1:5" x14ac:dyDescent="0.25">
      <c r="A41">
        <v>40</v>
      </c>
      <c r="B41">
        <v>22052002</v>
      </c>
      <c r="C41" t="s">
        <v>1432</v>
      </c>
      <c r="D41" s="5">
        <v>885854982.18419993</v>
      </c>
      <c r="E41">
        <v>802021332</v>
      </c>
    </row>
    <row r="42" spans="1:5" x14ac:dyDescent="0.25">
      <c r="A42">
        <v>41</v>
      </c>
      <c r="B42">
        <v>22052002</v>
      </c>
      <c r="C42" t="s">
        <v>1432</v>
      </c>
      <c r="D42" s="5">
        <v>513911631.92180002</v>
      </c>
      <c r="E42">
        <v>900272582</v>
      </c>
    </row>
    <row r="43" spans="1:5" x14ac:dyDescent="0.25">
      <c r="A43">
        <v>42</v>
      </c>
      <c r="B43">
        <v>22052002</v>
      </c>
      <c r="C43" t="s">
        <v>1432</v>
      </c>
      <c r="D43" s="5">
        <v>746034806.49739993</v>
      </c>
      <c r="E43">
        <v>892000401</v>
      </c>
    </row>
    <row r="44" spans="1:5" x14ac:dyDescent="0.25">
      <c r="A44">
        <v>43</v>
      </c>
      <c r="B44">
        <v>22052002</v>
      </c>
      <c r="C44" t="s">
        <v>1432</v>
      </c>
      <c r="D44" s="5">
        <v>730627016.49139988</v>
      </c>
      <c r="E44">
        <v>892115010</v>
      </c>
    </row>
    <row r="45" spans="1:5" x14ac:dyDescent="0.25">
      <c r="A45">
        <v>44</v>
      </c>
      <c r="B45">
        <v>22052002</v>
      </c>
      <c r="C45" t="s">
        <v>1432</v>
      </c>
      <c r="D45" s="5">
        <v>595089766.75259995</v>
      </c>
      <c r="E45">
        <v>890108597</v>
      </c>
    </row>
    <row r="46" spans="1:5" x14ac:dyDescent="0.25">
      <c r="A46">
        <v>45</v>
      </c>
      <c r="B46">
        <v>22052002</v>
      </c>
      <c r="C46" t="s">
        <v>1432</v>
      </c>
      <c r="D46" s="5">
        <v>788056167.43280005</v>
      </c>
      <c r="E46">
        <v>900099151</v>
      </c>
    </row>
    <row r="47" spans="1:5" x14ac:dyDescent="0.25">
      <c r="A47">
        <v>46</v>
      </c>
      <c r="B47">
        <v>22052002</v>
      </c>
      <c r="C47" t="s">
        <v>1432</v>
      </c>
      <c r="D47" s="5">
        <v>643793692.35720015</v>
      </c>
      <c r="E47">
        <v>900042103</v>
      </c>
    </row>
    <row r="48" spans="1:5" x14ac:dyDescent="0.25">
      <c r="A48">
        <v>47</v>
      </c>
      <c r="B48">
        <v>22052002</v>
      </c>
      <c r="C48" t="s">
        <v>1432</v>
      </c>
      <c r="D48" s="5">
        <v>1090841989.9328001</v>
      </c>
      <c r="E48">
        <v>900196347</v>
      </c>
    </row>
    <row r="49" spans="1:5" x14ac:dyDescent="0.25">
      <c r="A49">
        <v>48</v>
      </c>
      <c r="B49">
        <v>22052002</v>
      </c>
      <c r="C49" t="s">
        <v>1432</v>
      </c>
      <c r="D49" s="5">
        <v>673356596.44400001</v>
      </c>
      <c r="E49">
        <v>800253167</v>
      </c>
    </row>
    <row r="50" spans="1:5" x14ac:dyDescent="0.25">
      <c r="A50">
        <v>49</v>
      </c>
      <c r="B50">
        <v>22052002</v>
      </c>
      <c r="C50" t="s">
        <v>1432</v>
      </c>
      <c r="D50" s="5">
        <v>317327988.97240001</v>
      </c>
      <c r="E50">
        <v>839000356</v>
      </c>
    </row>
    <row r="51" spans="1:5" x14ac:dyDescent="0.25">
      <c r="A51">
        <v>50</v>
      </c>
      <c r="B51">
        <v>22052002</v>
      </c>
      <c r="C51" t="s">
        <v>1432</v>
      </c>
      <c r="D51" s="5">
        <v>396047494.3348</v>
      </c>
      <c r="E51">
        <v>892399994</v>
      </c>
    </row>
    <row r="52" spans="1:5" x14ac:dyDescent="0.25">
      <c r="A52">
        <v>51</v>
      </c>
      <c r="B52">
        <v>22052002</v>
      </c>
      <c r="C52" t="s">
        <v>1432</v>
      </c>
      <c r="D52" s="5">
        <v>442545648.94400001</v>
      </c>
      <c r="E52">
        <v>900665934</v>
      </c>
    </row>
    <row r="53" spans="1:5" x14ac:dyDescent="0.25">
      <c r="A53">
        <v>52</v>
      </c>
      <c r="B53">
        <v>22052002</v>
      </c>
      <c r="C53" t="s">
        <v>1432</v>
      </c>
      <c r="D53" s="5">
        <v>898559108.39240003</v>
      </c>
      <c r="E53">
        <v>901139193</v>
      </c>
    </row>
    <row r="54" spans="1:5" x14ac:dyDescent="0.25">
      <c r="A54">
        <v>53</v>
      </c>
      <c r="B54">
        <v>22052002</v>
      </c>
      <c r="C54" t="s">
        <v>1432</v>
      </c>
      <c r="D54" s="5">
        <v>171608087.16940001</v>
      </c>
      <c r="E54">
        <v>802009766</v>
      </c>
    </row>
    <row r="55" spans="1:5" x14ac:dyDescent="0.25">
      <c r="A55">
        <v>54</v>
      </c>
      <c r="B55">
        <v>22052002</v>
      </c>
      <c r="C55" t="s">
        <v>1432</v>
      </c>
      <c r="D55" s="5">
        <v>414658754.03820002</v>
      </c>
      <c r="E55">
        <v>892300708</v>
      </c>
    </row>
    <row r="56" spans="1:5" x14ac:dyDescent="0.25">
      <c r="A56">
        <v>55</v>
      </c>
      <c r="B56">
        <v>22052002</v>
      </c>
      <c r="C56" t="s">
        <v>1432</v>
      </c>
      <c r="D56" s="5">
        <v>446462071.55200005</v>
      </c>
      <c r="E56">
        <v>892300979</v>
      </c>
    </row>
    <row r="57" spans="1:5" x14ac:dyDescent="0.25">
      <c r="A57">
        <v>56</v>
      </c>
      <c r="B57">
        <v>22052002</v>
      </c>
      <c r="C57" t="s">
        <v>1432</v>
      </c>
      <c r="D57" s="5">
        <v>440102285.2198</v>
      </c>
      <c r="E57">
        <v>802000909</v>
      </c>
    </row>
    <row r="58" spans="1:5" x14ac:dyDescent="0.25">
      <c r="A58">
        <v>57</v>
      </c>
      <c r="B58">
        <v>22052002</v>
      </c>
      <c r="C58" t="s">
        <v>1432</v>
      </c>
      <c r="D58" s="5">
        <v>5791539.0455999989</v>
      </c>
      <c r="E58">
        <v>860013874</v>
      </c>
    </row>
    <row r="59" spans="1:5" x14ac:dyDescent="0.25">
      <c r="A59">
        <v>58</v>
      </c>
      <c r="B59">
        <v>22052002</v>
      </c>
      <c r="C59" t="s">
        <v>1432</v>
      </c>
      <c r="D59" s="5">
        <v>317589275.50419998</v>
      </c>
      <c r="E59">
        <v>900498069</v>
      </c>
    </row>
    <row r="60" spans="1:5" x14ac:dyDescent="0.25">
      <c r="A60">
        <v>59</v>
      </c>
      <c r="B60">
        <v>22052002</v>
      </c>
      <c r="C60" t="s">
        <v>1432</v>
      </c>
      <c r="D60" s="5">
        <v>509043549.01260006</v>
      </c>
      <c r="E60">
        <v>900213617</v>
      </c>
    </row>
    <row r="61" spans="1:5" x14ac:dyDescent="0.25">
      <c r="A61">
        <v>60</v>
      </c>
      <c r="B61">
        <v>22052002</v>
      </c>
      <c r="C61" t="s">
        <v>1432</v>
      </c>
      <c r="D61" s="5">
        <v>257155783.23119998</v>
      </c>
      <c r="E61">
        <v>800037021</v>
      </c>
    </row>
    <row r="62" spans="1:5" x14ac:dyDescent="0.25">
      <c r="A62">
        <v>61</v>
      </c>
      <c r="B62">
        <v>22052002</v>
      </c>
      <c r="C62" t="s">
        <v>1432</v>
      </c>
      <c r="D62" s="5">
        <v>12519132.206000002</v>
      </c>
      <c r="E62">
        <v>900090247</v>
      </c>
    </row>
    <row r="63" spans="1:5" x14ac:dyDescent="0.25">
      <c r="A63">
        <v>62</v>
      </c>
      <c r="B63">
        <v>22052002</v>
      </c>
      <c r="C63" t="s">
        <v>1432</v>
      </c>
      <c r="D63" s="5">
        <v>363599964.90299994</v>
      </c>
      <c r="E63">
        <v>812007194</v>
      </c>
    </row>
    <row r="64" spans="1:5" x14ac:dyDescent="0.25">
      <c r="A64">
        <v>63</v>
      </c>
      <c r="B64">
        <v>22052002</v>
      </c>
      <c r="C64" t="s">
        <v>1432</v>
      </c>
      <c r="D64" s="5">
        <v>264854598.40420002</v>
      </c>
      <c r="E64">
        <v>891780185</v>
      </c>
    </row>
    <row r="65" spans="1:5" x14ac:dyDescent="0.25">
      <c r="A65">
        <v>64</v>
      </c>
      <c r="B65">
        <v>22052002</v>
      </c>
      <c r="C65" t="s">
        <v>1432</v>
      </c>
      <c r="D65" s="5">
        <v>327503290.01739997</v>
      </c>
      <c r="E65">
        <v>900027397</v>
      </c>
    </row>
    <row r="66" spans="1:5" x14ac:dyDescent="0.25">
      <c r="A66">
        <v>65</v>
      </c>
      <c r="B66">
        <v>22052002</v>
      </c>
      <c r="C66" t="s">
        <v>1432</v>
      </c>
      <c r="D66" s="5">
        <v>232850787.34539998</v>
      </c>
      <c r="E66">
        <v>824002277</v>
      </c>
    </row>
    <row r="67" spans="1:5" x14ac:dyDescent="0.25">
      <c r="A67">
        <v>66</v>
      </c>
      <c r="B67">
        <v>22052002</v>
      </c>
      <c r="C67" t="s">
        <v>1432</v>
      </c>
      <c r="D67" s="5">
        <v>381293625.42040002</v>
      </c>
      <c r="E67">
        <v>900016598</v>
      </c>
    </row>
    <row r="68" spans="1:5" x14ac:dyDescent="0.25">
      <c r="A68">
        <v>67</v>
      </c>
      <c r="B68">
        <v>22052002</v>
      </c>
      <c r="C68" t="s">
        <v>1432</v>
      </c>
      <c r="D68" s="5">
        <v>310794813.59220004</v>
      </c>
      <c r="E68">
        <v>800183943</v>
      </c>
    </row>
    <row r="69" spans="1:5" x14ac:dyDescent="0.25">
      <c r="A69">
        <v>68</v>
      </c>
      <c r="B69">
        <v>22052002</v>
      </c>
      <c r="C69" t="s">
        <v>1432</v>
      </c>
      <c r="D69" s="5">
        <v>121666548.808</v>
      </c>
      <c r="E69">
        <v>900386591</v>
      </c>
    </row>
    <row r="70" spans="1:5" x14ac:dyDescent="0.25">
      <c r="A70">
        <v>69</v>
      </c>
      <c r="B70">
        <v>22052002</v>
      </c>
      <c r="C70" t="s">
        <v>1432</v>
      </c>
      <c r="D70" s="5">
        <v>14520251.810399996</v>
      </c>
      <c r="E70">
        <v>891701664</v>
      </c>
    </row>
    <row r="71" spans="1:5" x14ac:dyDescent="0.25">
      <c r="A71">
        <v>70</v>
      </c>
      <c r="B71">
        <v>22052002</v>
      </c>
      <c r="C71" t="s">
        <v>1432</v>
      </c>
      <c r="D71" s="5">
        <v>341572050.62400001</v>
      </c>
      <c r="E71">
        <v>802016357</v>
      </c>
    </row>
    <row r="72" spans="1:5" x14ac:dyDescent="0.25">
      <c r="A72">
        <v>71</v>
      </c>
      <c r="B72">
        <v>22052002</v>
      </c>
      <c r="C72" t="s">
        <v>1432</v>
      </c>
      <c r="D72" s="5">
        <v>254099479.928</v>
      </c>
      <c r="E72">
        <v>900341526</v>
      </c>
    </row>
    <row r="73" spans="1:5" x14ac:dyDescent="0.25">
      <c r="A73">
        <v>72</v>
      </c>
      <c r="B73">
        <v>22052002</v>
      </c>
      <c r="C73" t="s">
        <v>1432</v>
      </c>
      <c r="D73" s="5">
        <v>228985317.41680002</v>
      </c>
      <c r="E73">
        <v>825003080</v>
      </c>
    </row>
    <row r="74" spans="1:5" x14ac:dyDescent="0.25">
      <c r="A74">
        <v>73</v>
      </c>
      <c r="B74">
        <v>22052002</v>
      </c>
      <c r="C74" t="s">
        <v>1432</v>
      </c>
      <c r="D74" s="5">
        <v>6179394.8902000021</v>
      </c>
      <c r="E74">
        <v>900415382</v>
      </c>
    </row>
    <row r="75" spans="1:5" x14ac:dyDescent="0.25">
      <c r="A75">
        <v>74</v>
      </c>
      <c r="B75">
        <v>22052002</v>
      </c>
      <c r="C75" t="s">
        <v>1432</v>
      </c>
      <c r="D75" s="5">
        <v>335988705.75760001</v>
      </c>
      <c r="E75">
        <v>900540946</v>
      </c>
    </row>
    <row r="76" spans="1:5" x14ac:dyDescent="0.25">
      <c r="A76">
        <v>75</v>
      </c>
      <c r="B76">
        <v>22052002</v>
      </c>
      <c r="C76" t="s">
        <v>1432</v>
      </c>
      <c r="D76" s="5">
        <v>24090270.143800002</v>
      </c>
      <c r="E76">
        <v>900600550</v>
      </c>
    </row>
    <row r="77" spans="1:5" x14ac:dyDescent="0.25">
      <c r="A77">
        <v>76</v>
      </c>
      <c r="B77">
        <v>22052002</v>
      </c>
      <c r="C77" t="s">
        <v>1432</v>
      </c>
      <c r="D77" s="5">
        <v>161054915.09799999</v>
      </c>
      <c r="E77">
        <v>900552539</v>
      </c>
    </row>
    <row r="78" spans="1:5" x14ac:dyDescent="0.25">
      <c r="A78">
        <v>77</v>
      </c>
      <c r="B78">
        <v>22052002</v>
      </c>
      <c r="C78" t="s">
        <v>1432</v>
      </c>
      <c r="D78" s="5">
        <v>194017533.84299999</v>
      </c>
      <c r="E78">
        <v>900112364</v>
      </c>
    </row>
    <row r="79" spans="1:5" x14ac:dyDescent="0.25">
      <c r="A79">
        <v>78</v>
      </c>
      <c r="B79">
        <v>22052002</v>
      </c>
      <c r="C79" t="s">
        <v>1432</v>
      </c>
      <c r="D79" s="5">
        <v>168164662.26699999</v>
      </c>
      <c r="E79">
        <v>899999092</v>
      </c>
    </row>
    <row r="80" spans="1:5" x14ac:dyDescent="0.25">
      <c r="A80">
        <v>79</v>
      </c>
      <c r="B80">
        <v>22052002</v>
      </c>
      <c r="C80" t="s">
        <v>1432</v>
      </c>
      <c r="D80" s="5">
        <v>358245906.97140002</v>
      </c>
      <c r="E80">
        <v>900969772</v>
      </c>
    </row>
    <row r="81" spans="1:5" x14ac:dyDescent="0.25">
      <c r="A81">
        <v>80</v>
      </c>
      <c r="B81">
        <v>22052002</v>
      </c>
      <c r="C81" t="s">
        <v>1432</v>
      </c>
      <c r="D81" s="5">
        <v>84975008.228599995</v>
      </c>
      <c r="E81">
        <v>890212568</v>
      </c>
    </row>
    <row r="82" spans="1:5" x14ac:dyDescent="0.25">
      <c r="A82">
        <v>81</v>
      </c>
      <c r="B82">
        <v>22052002</v>
      </c>
      <c r="C82" t="s">
        <v>1432</v>
      </c>
      <c r="D82" s="5">
        <v>17823155.992599998</v>
      </c>
      <c r="E82">
        <v>832001966</v>
      </c>
    </row>
    <row r="83" spans="1:5" x14ac:dyDescent="0.25">
      <c r="A83">
        <v>82</v>
      </c>
      <c r="B83">
        <v>22052002</v>
      </c>
      <c r="C83" t="s">
        <v>1432</v>
      </c>
      <c r="D83" s="5">
        <v>248265651.34420002</v>
      </c>
      <c r="E83">
        <v>800232059</v>
      </c>
    </row>
    <row r="84" spans="1:5" x14ac:dyDescent="0.25">
      <c r="A84">
        <v>83</v>
      </c>
      <c r="B84">
        <v>22052002</v>
      </c>
      <c r="C84" t="s">
        <v>1432</v>
      </c>
      <c r="D84" s="5">
        <v>145458651.80559999</v>
      </c>
      <c r="E84">
        <v>900187288</v>
      </c>
    </row>
    <row r="85" spans="1:5" x14ac:dyDescent="0.25">
      <c r="A85">
        <v>84</v>
      </c>
      <c r="B85">
        <v>22052002</v>
      </c>
      <c r="C85" t="s">
        <v>1432</v>
      </c>
      <c r="D85" s="5">
        <v>8729607.3480000012</v>
      </c>
      <c r="E85">
        <v>900205591</v>
      </c>
    </row>
    <row r="86" spans="1:5" x14ac:dyDescent="0.25">
      <c r="A86">
        <v>85</v>
      </c>
      <c r="B86">
        <v>22052002</v>
      </c>
      <c r="C86" t="s">
        <v>1432</v>
      </c>
      <c r="D86" s="5">
        <v>125378354.8444</v>
      </c>
      <c r="E86">
        <v>900852997</v>
      </c>
    </row>
    <row r="87" spans="1:5" x14ac:dyDescent="0.25">
      <c r="A87">
        <v>86</v>
      </c>
      <c r="B87">
        <v>22052002</v>
      </c>
      <c r="C87" t="s">
        <v>1432</v>
      </c>
      <c r="D87" s="5">
        <v>60525708.430599995</v>
      </c>
      <c r="E87">
        <v>900196346</v>
      </c>
    </row>
    <row r="88" spans="1:5" x14ac:dyDescent="0.25">
      <c r="A88">
        <v>87</v>
      </c>
      <c r="B88">
        <v>22052002</v>
      </c>
      <c r="C88" t="s">
        <v>1432</v>
      </c>
      <c r="D88" s="5">
        <v>196188510.49700001</v>
      </c>
      <c r="E88">
        <v>812004935</v>
      </c>
    </row>
    <row r="89" spans="1:5" x14ac:dyDescent="0.25">
      <c r="A89">
        <v>88</v>
      </c>
      <c r="B89">
        <v>22052002</v>
      </c>
      <c r="C89" t="s">
        <v>1432</v>
      </c>
      <c r="D89" s="5">
        <v>4036965.4108000007</v>
      </c>
      <c r="E89">
        <v>824000440</v>
      </c>
    </row>
    <row r="90" spans="1:5" x14ac:dyDescent="0.25">
      <c r="A90">
        <v>89</v>
      </c>
      <c r="B90">
        <v>22052002</v>
      </c>
      <c r="C90" t="s">
        <v>1432</v>
      </c>
      <c r="D90" s="5">
        <v>188593870.0002</v>
      </c>
      <c r="E90">
        <v>900214926</v>
      </c>
    </row>
    <row r="91" spans="1:5" x14ac:dyDescent="0.25">
      <c r="A91">
        <v>90</v>
      </c>
      <c r="B91">
        <v>22052002</v>
      </c>
      <c r="C91" t="s">
        <v>1432</v>
      </c>
      <c r="D91" s="5">
        <v>94180444.276799992</v>
      </c>
      <c r="E91">
        <v>900267064</v>
      </c>
    </row>
    <row r="92" spans="1:5" x14ac:dyDescent="0.25">
      <c r="A92">
        <v>91</v>
      </c>
      <c r="B92">
        <v>22052002</v>
      </c>
      <c r="C92" t="s">
        <v>1432</v>
      </c>
      <c r="D92" s="5">
        <v>65061232.740000002</v>
      </c>
      <c r="E92">
        <v>819001483</v>
      </c>
    </row>
    <row r="93" spans="1:5" x14ac:dyDescent="0.25">
      <c r="A93">
        <v>92</v>
      </c>
      <c r="B93">
        <v>22052002</v>
      </c>
      <c r="C93" t="s">
        <v>1432</v>
      </c>
      <c r="D93" s="5">
        <v>36249957.165799998</v>
      </c>
      <c r="E93">
        <v>900136752</v>
      </c>
    </row>
    <row r="94" spans="1:5" x14ac:dyDescent="0.25">
      <c r="A94">
        <v>93</v>
      </c>
      <c r="B94">
        <v>22052002</v>
      </c>
      <c r="C94" t="s">
        <v>1432</v>
      </c>
      <c r="D94" s="5">
        <v>224291857.87539998</v>
      </c>
      <c r="E94">
        <v>900882304</v>
      </c>
    </row>
    <row r="95" spans="1:5" x14ac:dyDescent="0.25">
      <c r="A95">
        <v>94</v>
      </c>
      <c r="B95">
        <v>22052002</v>
      </c>
      <c r="C95" t="s">
        <v>1432</v>
      </c>
      <c r="D95" s="5">
        <v>65764391.922600001</v>
      </c>
      <c r="E95">
        <v>900002780</v>
      </c>
    </row>
    <row r="96" spans="1:5" x14ac:dyDescent="0.25">
      <c r="A96">
        <v>95</v>
      </c>
      <c r="B96">
        <v>22052002</v>
      </c>
      <c r="C96" t="s">
        <v>1432</v>
      </c>
      <c r="D96" s="5">
        <v>188450255.87080002</v>
      </c>
      <c r="E96">
        <v>900449481</v>
      </c>
    </row>
    <row r="97" spans="1:5" x14ac:dyDescent="0.25">
      <c r="A97">
        <v>96</v>
      </c>
      <c r="B97">
        <v>22052002</v>
      </c>
      <c r="C97" t="s">
        <v>1432</v>
      </c>
      <c r="D97" s="5">
        <v>14281705.649400001</v>
      </c>
      <c r="E97">
        <v>860090566</v>
      </c>
    </row>
    <row r="98" spans="1:5" x14ac:dyDescent="0.25">
      <c r="A98">
        <v>97</v>
      </c>
      <c r="B98">
        <v>22052002</v>
      </c>
      <c r="C98" t="s">
        <v>1432</v>
      </c>
      <c r="D98" s="5">
        <v>5388829.8799999999</v>
      </c>
      <c r="E98">
        <v>890112801</v>
      </c>
    </row>
    <row r="99" spans="1:5" x14ac:dyDescent="0.25">
      <c r="A99">
        <v>98</v>
      </c>
      <c r="B99">
        <v>22052002</v>
      </c>
      <c r="C99" t="s">
        <v>1432</v>
      </c>
      <c r="D99" s="5">
        <v>86934407.194600001</v>
      </c>
      <c r="E99">
        <v>890100279</v>
      </c>
    </row>
    <row r="100" spans="1:5" x14ac:dyDescent="0.25">
      <c r="A100">
        <v>99</v>
      </c>
      <c r="B100">
        <v>22052002</v>
      </c>
      <c r="C100" t="s">
        <v>1432</v>
      </c>
      <c r="D100" s="5">
        <v>5751345.5999999996</v>
      </c>
      <c r="E100">
        <v>800119945</v>
      </c>
    </row>
    <row r="101" spans="1:5" x14ac:dyDescent="0.25">
      <c r="A101">
        <v>100</v>
      </c>
      <c r="B101">
        <v>22052002</v>
      </c>
      <c r="C101" t="s">
        <v>1432</v>
      </c>
      <c r="D101" s="5">
        <v>87080984.236400008</v>
      </c>
      <c r="E101">
        <v>890904646</v>
      </c>
    </row>
    <row r="102" spans="1:5" x14ac:dyDescent="0.25">
      <c r="A102">
        <v>101</v>
      </c>
      <c r="B102">
        <v>22052002</v>
      </c>
      <c r="C102" t="s">
        <v>1432</v>
      </c>
      <c r="D102" s="5">
        <v>7312955.0199999996</v>
      </c>
      <c r="E102">
        <v>900378914</v>
      </c>
    </row>
    <row r="103" spans="1:5" x14ac:dyDescent="0.25">
      <c r="A103">
        <v>102</v>
      </c>
      <c r="B103">
        <v>22052002</v>
      </c>
      <c r="C103" t="s">
        <v>1432</v>
      </c>
      <c r="D103" s="5">
        <v>118463371.2192</v>
      </c>
      <c r="E103">
        <v>891780008</v>
      </c>
    </row>
    <row r="104" spans="1:5" x14ac:dyDescent="0.25">
      <c r="A104">
        <v>103</v>
      </c>
      <c r="B104">
        <v>22052002</v>
      </c>
      <c r="C104" t="s">
        <v>1432</v>
      </c>
      <c r="D104" s="5">
        <v>20203942.620400004</v>
      </c>
      <c r="E104">
        <v>823002227</v>
      </c>
    </row>
    <row r="105" spans="1:5" x14ac:dyDescent="0.25">
      <c r="A105">
        <v>104</v>
      </c>
      <c r="B105">
        <v>22052002</v>
      </c>
      <c r="C105" t="s">
        <v>1432</v>
      </c>
      <c r="D105" s="5">
        <v>149352991.78940001</v>
      </c>
      <c r="E105">
        <v>900223749</v>
      </c>
    </row>
    <row r="106" spans="1:5" x14ac:dyDescent="0.25">
      <c r="A106">
        <v>105</v>
      </c>
      <c r="B106">
        <v>22052002</v>
      </c>
      <c r="C106" t="s">
        <v>1432</v>
      </c>
      <c r="D106" s="5">
        <v>181813677.5546</v>
      </c>
      <c r="E106">
        <v>890480135</v>
      </c>
    </row>
    <row r="107" spans="1:5" x14ac:dyDescent="0.25">
      <c r="A107">
        <v>106</v>
      </c>
      <c r="B107">
        <v>22052002</v>
      </c>
      <c r="C107" t="s">
        <v>1432</v>
      </c>
      <c r="D107" s="5">
        <v>150066585.0124</v>
      </c>
      <c r="E107">
        <v>802001084</v>
      </c>
    </row>
    <row r="108" spans="1:5" x14ac:dyDescent="0.25">
      <c r="A108">
        <v>107</v>
      </c>
      <c r="B108">
        <v>22052002</v>
      </c>
      <c r="C108" t="s">
        <v>1432</v>
      </c>
      <c r="D108" s="5">
        <v>70792625.402799994</v>
      </c>
      <c r="E108">
        <v>806016920</v>
      </c>
    </row>
    <row r="109" spans="1:5" x14ac:dyDescent="0.25">
      <c r="A109">
        <v>108</v>
      </c>
      <c r="B109">
        <v>22052002</v>
      </c>
      <c r="C109" t="s">
        <v>1432</v>
      </c>
      <c r="D109" s="5">
        <v>91046123.497000009</v>
      </c>
      <c r="E109">
        <v>802019573</v>
      </c>
    </row>
    <row r="110" spans="1:5" x14ac:dyDescent="0.25">
      <c r="A110">
        <v>109</v>
      </c>
      <c r="B110">
        <v>22052002</v>
      </c>
      <c r="C110" t="s">
        <v>1432</v>
      </c>
      <c r="D110" s="5">
        <v>38452668.375799999</v>
      </c>
      <c r="E110">
        <v>824001252</v>
      </c>
    </row>
    <row r="111" spans="1:5" x14ac:dyDescent="0.25">
      <c r="A111">
        <v>110</v>
      </c>
      <c r="B111">
        <v>22052002</v>
      </c>
      <c r="C111" t="s">
        <v>1432</v>
      </c>
      <c r="D111" s="5">
        <v>83085291.192399994</v>
      </c>
      <c r="E111">
        <v>900177624</v>
      </c>
    </row>
    <row r="112" spans="1:5" x14ac:dyDescent="0.25">
      <c r="A112">
        <v>111</v>
      </c>
      <c r="B112">
        <v>22052002</v>
      </c>
      <c r="C112" t="s">
        <v>1432</v>
      </c>
      <c r="D112" s="5">
        <v>90129368.953400016</v>
      </c>
      <c r="E112">
        <v>802018443</v>
      </c>
    </row>
    <row r="113" spans="1:5" x14ac:dyDescent="0.25">
      <c r="A113">
        <v>112</v>
      </c>
      <c r="B113">
        <v>22052002</v>
      </c>
      <c r="C113" t="s">
        <v>1432</v>
      </c>
      <c r="D113" s="5">
        <v>12576870.552400002</v>
      </c>
      <c r="E113">
        <v>900056127</v>
      </c>
    </row>
    <row r="114" spans="1:5" x14ac:dyDescent="0.25">
      <c r="A114">
        <v>113</v>
      </c>
      <c r="B114">
        <v>22052002</v>
      </c>
      <c r="C114" t="s">
        <v>1432</v>
      </c>
      <c r="D114" s="5">
        <v>6510079.7104000002</v>
      </c>
      <c r="E114">
        <v>812004479</v>
      </c>
    </row>
    <row r="115" spans="1:5" x14ac:dyDescent="0.25">
      <c r="A115">
        <v>114</v>
      </c>
      <c r="B115">
        <v>22052002</v>
      </c>
      <c r="C115" t="s">
        <v>1432</v>
      </c>
      <c r="D115" s="5">
        <v>121694535.72639999</v>
      </c>
      <c r="E115">
        <v>900138649</v>
      </c>
    </row>
    <row r="116" spans="1:5" x14ac:dyDescent="0.25">
      <c r="A116">
        <v>115</v>
      </c>
      <c r="B116">
        <v>22052002</v>
      </c>
      <c r="C116" t="s">
        <v>1432</v>
      </c>
      <c r="D116" s="5">
        <v>154535943.96520001</v>
      </c>
      <c r="E116">
        <v>892280033</v>
      </c>
    </row>
    <row r="117" spans="1:5" x14ac:dyDescent="0.25">
      <c r="A117">
        <v>116</v>
      </c>
      <c r="B117">
        <v>22052002</v>
      </c>
      <c r="C117" t="s">
        <v>1432</v>
      </c>
      <c r="D117" s="5">
        <v>52403991.3684</v>
      </c>
      <c r="E117">
        <v>891855029</v>
      </c>
    </row>
    <row r="118" spans="1:5" x14ac:dyDescent="0.25">
      <c r="A118">
        <v>117</v>
      </c>
      <c r="B118">
        <v>22052002</v>
      </c>
      <c r="C118" t="s">
        <v>1432</v>
      </c>
      <c r="D118" s="5">
        <v>45627809.876599997</v>
      </c>
      <c r="E118">
        <v>901090960</v>
      </c>
    </row>
    <row r="119" spans="1:5" x14ac:dyDescent="0.25">
      <c r="A119">
        <v>118</v>
      </c>
      <c r="B119">
        <v>22052002</v>
      </c>
      <c r="C119" t="s">
        <v>1432</v>
      </c>
      <c r="D119" s="5">
        <v>88076498.479199991</v>
      </c>
      <c r="E119">
        <v>892300175</v>
      </c>
    </row>
    <row r="120" spans="1:5" x14ac:dyDescent="0.25">
      <c r="A120">
        <v>119</v>
      </c>
      <c r="B120">
        <v>22052002</v>
      </c>
      <c r="C120" t="s">
        <v>1432</v>
      </c>
      <c r="D120" s="5">
        <v>4595180.1826000009</v>
      </c>
      <c r="E120">
        <v>825003685</v>
      </c>
    </row>
    <row r="121" spans="1:5" x14ac:dyDescent="0.25">
      <c r="A121">
        <v>120</v>
      </c>
      <c r="B121">
        <v>22052002</v>
      </c>
      <c r="C121" t="s">
        <v>1432</v>
      </c>
      <c r="D121" s="5">
        <v>73745254.692200005</v>
      </c>
      <c r="E121">
        <v>806012426</v>
      </c>
    </row>
    <row r="122" spans="1:5" x14ac:dyDescent="0.25">
      <c r="A122">
        <v>121</v>
      </c>
      <c r="B122">
        <v>22052002</v>
      </c>
      <c r="C122" t="s">
        <v>1432</v>
      </c>
      <c r="D122" s="5">
        <v>74754977.219999999</v>
      </c>
      <c r="E122">
        <v>900016636</v>
      </c>
    </row>
    <row r="123" spans="1:5" x14ac:dyDescent="0.25">
      <c r="A123">
        <v>122</v>
      </c>
      <c r="B123">
        <v>22052002</v>
      </c>
      <c r="C123" t="s">
        <v>1432</v>
      </c>
      <c r="D123" s="5">
        <v>12996426.045400001</v>
      </c>
      <c r="E123">
        <v>900880778</v>
      </c>
    </row>
    <row r="124" spans="1:5" x14ac:dyDescent="0.25">
      <c r="A124">
        <v>123</v>
      </c>
      <c r="B124">
        <v>22052002</v>
      </c>
      <c r="C124" t="s">
        <v>1432</v>
      </c>
      <c r="D124" s="5">
        <v>54459467.329400003</v>
      </c>
      <c r="E124">
        <v>800204153</v>
      </c>
    </row>
    <row r="125" spans="1:5" x14ac:dyDescent="0.25">
      <c r="A125">
        <v>124</v>
      </c>
      <c r="B125">
        <v>22052002</v>
      </c>
      <c r="C125" t="s">
        <v>1432</v>
      </c>
      <c r="D125" s="5">
        <v>4320757.9562000008</v>
      </c>
      <c r="E125">
        <v>812003851</v>
      </c>
    </row>
    <row r="126" spans="1:5" x14ac:dyDescent="0.25">
      <c r="A126">
        <v>125</v>
      </c>
      <c r="B126">
        <v>22052002</v>
      </c>
      <c r="C126" t="s">
        <v>1432</v>
      </c>
      <c r="D126" s="5">
        <v>59783609.163599998</v>
      </c>
      <c r="E126">
        <v>900036695</v>
      </c>
    </row>
    <row r="127" spans="1:5" x14ac:dyDescent="0.25">
      <c r="A127">
        <v>126</v>
      </c>
      <c r="B127">
        <v>22052002</v>
      </c>
      <c r="C127" t="s">
        <v>1432</v>
      </c>
      <c r="D127" s="5">
        <v>36224921.135199994</v>
      </c>
      <c r="E127">
        <v>900437964</v>
      </c>
    </row>
    <row r="128" spans="1:5" x14ac:dyDescent="0.25">
      <c r="A128">
        <v>127</v>
      </c>
      <c r="B128">
        <v>22052002</v>
      </c>
      <c r="C128" t="s">
        <v>1432</v>
      </c>
      <c r="D128" s="5">
        <v>83908721.364999995</v>
      </c>
      <c r="E128">
        <v>802009783</v>
      </c>
    </row>
    <row r="129" spans="1:5" x14ac:dyDescent="0.25">
      <c r="A129">
        <v>128</v>
      </c>
      <c r="B129">
        <v>22052002</v>
      </c>
      <c r="C129" t="s">
        <v>1432</v>
      </c>
      <c r="D129" s="5">
        <v>38084228.781199999</v>
      </c>
      <c r="E129">
        <v>900246954</v>
      </c>
    </row>
    <row r="130" spans="1:5" x14ac:dyDescent="0.25">
      <c r="A130">
        <v>129</v>
      </c>
      <c r="B130">
        <v>22052002</v>
      </c>
      <c r="C130" t="s">
        <v>1432</v>
      </c>
      <c r="D130" s="5">
        <v>26606817.4848</v>
      </c>
      <c r="E130">
        <v>900993679</v>
      </c>
    </row>
    <row r="131" spans="1:5" x14ac:dyDescent="0.25">
      <c r="A131">
        <v>130</v>
      </c>
      <c r="B131">
        <v>22052002</v>
      </c>
      <c r="C131" t="s">
        <v>1432</v>
      </c>
      <c r="D131" s="5">
        <v>29293526.969000001</v>
      </c>
      <c r="E131">
        <v>824005694</v>
      </c>
    </row>
    <row r="132" spans="1:5" x14ac:dyDescent="0.25">
      <c r="A132">
        <v>131</v>
      </c>
      <c r="B132">
        <v>22052002</v>
      </c>
      <c r="C132" t="s">
        <v>1432</v>
      </c>
      <c r="D132" s="5">
        <v>30286824.108799998</v>
      </c>
      <c r="E132">
        <v>891180268</v>
      </c>
    </row>
    <row r="133" spans="1:5" x14ac:dyDescent="0.25">
      <c r="A133">
        <v>132</v>
      </c>
      <c r="B133">
        <v>22052002</v>
      </c>
      <c r="C133" t="s">
        <v>1432</v>
      </c>
      <c r="D133" s="5">
        <v>21226934.093399998</v>
      </c>
      <c r="E133">
        <v>901000449</v>
      </c>
    </row>
    <row r="134" spans="1:5" x14ac:dyDescent="0.25">
      <c r="A134">
        <v>133</v>
      </c>
      <c r="B134">
        <v>22052002</v>
      </c>
      <c r="C134" t="s">
        <v>1432</v>
      </c>
      <c r="D134" s="5">
        <v>7478426.8733999999</v>
      </c>
      <c r="E134">
        <v>892115096</v>
      </c>
    </row>
    <row r="135" spans="1:5" x14ac:dyDescent="0.25">
      <c r="A135">
        <v>134</v>
      </c>
      <c r="B135">
        <v>22052002</v>
      </c>
      <c r="C135" t="s">
        <v>1432</v>
      </c>
      <c r="D135" s="5">
        <v>32394734.0878</v>
      </c>
      <c r="E135">
        <v>822007837</v>
      </c>
    </row>
    <row r="136" spans="1:5" x14ac:dyDescent="0.25">
      <c r="A136">
        <v>135</v>
      </c>
      <c r="B136">
        <v>22052002</v>
      </c>
      <c r="C136" t="s">
        <v>1432</v>
      </c>
      <c r="D136" s="5">
        <v>129246138.6804</v>
      </c>
      <c r="E136">
        <v>900993819</v>
      </c>
    </row>
    <row r="137" spans="1:5" x14ac:dyDescent="0.25">
      <c r="A137">
        <v>136</v>
      </c>
      <c r="B137">
        <v>22052002</v>
      </c>
      <c r="C137" t="s">
        <v>1432</v>
      </c>
      <c r="D137" s="5">
        <v>64126478.320799999</v>
      </c>
      <c r="E137">
        <v>800130625</v>
      </c>
    </row>
    <row r="138" spans="1:5" x14ac:dyDescent="0.25">
      <c r="A138">
        <v>137</v>
      </c>
      <c r="B138">
        <v>22052002</v>
      </c>
      <c r="C138" t="s">
        <v>1432</v>
      </c>
      <c r="D138" s="5">
        <v>21824219.524800003</v>
      </c>
      <c r="E138">
        <v>890480113</v>
      </c>
    </row>
    <row r="139" spans="1:5" x14ac:dyDescent="0.25">
      <c r="A139">
        <v>138</v>
      </c>
      <c r="B139">
        <v>22052002</v>
      </c>
      <c r="C139" t="s">
        <v>1432</v>
      </c>
      <c r="D139" s="5">
        <v>73302842.316200003</v>
      </c>
      <c r="E139">
        <v>806015201</v>
      </c>
    </row>
    <row r="140" spans="1:5" x14ac:dyDescent="0.25">
      <c r="A140">
        <v>139</v>
      </c>
      <c r="B140">
        <v>22052002</v>
      </c>
      <c r="C140" t="s">
        <v>1432</v>
      </c>
      <c r="D140" s="5">
        <v>11049123.278200001</v>
      </c>
      <c r="E140">
        <v>800174123</v>
      </c>
    </row>
    <row r="141" spans="1:5" x14ac:dyDescent="0.25">
      <c r="A141">
        <v>140</v>
      </c>
      <c r="B141">
        <v>22052002</v>
      </c>
      <c r="C141" t="s">
        <v>1432</v>
      </c>
      <c r="D141" s="5">
        <v>26763281.991600003</v>
      </c>
      <c r="E141">
        <v>900823956</v>
      </c>
    </row>
    <row r="142" spans="1:5" x14ac:dyDescent="0.25">
      <c r="A142">
        <v>141</v>
      </c>
      <c r="B142">
        <v>22052002</v>
      </c>
      <c r="C142" t="s">
        <v>1432</v>
      </c>
      <c r="D142" s="5">
        <v>71251966.720199987</v>
      </c>
      <c r="E142">
        <v>822002459</v>
      </c>
    </row>
    <row r="143" spans="1:5" x14ac:dyDescent="0.25">
      <c r="A143">
        <v>142</v>
      </c>
      <c r="B143">
        <v>22052002</v>
      </c>
      <c r="C143" t="s">
        <v>1432</v>
      </c>
      <c r="D143" s="5">
        <v>24864611.548</v>
      </c>
      <c r="E143">
        <v>825001800</v>
      </c>
    </row>
    <row r="144" spans="1:5" x14ac:dyDescent="0.25">
      <c r="A144">
        <v>143</v>
      </c>
      <c r="B144">
        <v>22052002</v>
      </c>
      <c r="C144" t="s">
        <v>1432</v>
      </c>
      <c r="D144" s="5">
        <v>39567773.753200002</v>
      </c>
      <c r="E144">
        <v>819003210</v>
      </c>
    </row>
    <row r="145" spans="1:5" x14ac:dyDescent="0.25">
      <c r="A145">
        <v>144</v>
      </c>
      <c r="B145">
        <v>22052002</v>
      </c>
      <c r="C145" t="s">
        <v>1432</v>
      </c>
      <c r="D145" s="5">
        <v>7299318.2906000009</v>
      </c>
      <c r="E145">
        <v>806001061</v>
      </c>
    </row>
    <row r="146" spans="1:5" x14ac:dyDescent="0.25">
      <c r="A146">
        <v>145</v>
      </c>
      <c r="B146">
        <v>22052002</v>
      </c>
      <c r="C146" t="s">
        <v>1432</v>
      </c>
      <c r="D146" s="5">
        <v>182103912.6886</v>
      </c>
      <c r="E146">
        <v>900601052</v>
      </c>
    </row>
    <row r="147" spans="1:5" x14ac:dyDescent="0.25">
      <c r="A147">
        <v>146</v>
      </c>
      <c r="B147">
        <v>22052002</v>
      </c>
      <c r="C147" t="s">
        <v>1432</v>
      </c>
      <c r="D147" s="5">
        <v>23357889.193799999</v>
      </c>
      <c r="E147">
        <v>830507718</v>
      </c>
    </row>
    <row r="148" spans="1:5" x14ac:dyDescent="0.25">
      <c r="A148">
        <v>147</v>
      </c>
      <c r="B148">
        <v>22052002</v>
      </c>
      <c r="C148" t="s">
        <v>1432</v>
      </c>
      <c r="D148" s="5">
        <v>62695071.328399993</v>
      </c>
      <c r="E148">
        <v>900513306</v>
      </c>
    </row>
    <row r="149" spans="1:5" x14ac:dyDescent="0.25">
      <c r="A149">
        <v>148</v>
      </c>
      <c r="B149">
        <v>22052002</v>
      </c>
      <c r="C149" t="s">
        <v>1432</v>
      </c>
      <c r="D149" s="5">
        <v>6017778.0432000002</v>
      </c>
      <c r="E149">
        <v>890110705</v>
      </c>
    </row>
    <row r="150" spans="1:5" x14ac:dyDescent="0.25">
      <c r="A150">
        <v>149</v>
      </c>
      <c r="B150">
        <v>22052002</v>
      </c>
      <c r="C150" t="s">
        <v>1432</v>
      </c>
      <c r="D150" s="5">
        <v>10250333.52</v>
      </c>
      <c r="E150">
        <v>900025914</v>
      </c>
    </row>
    <row r="151" spans="1:5" x14ac:dyDescent="0.25">
      <c r="A151">
        <v>150</v>
      </c>
      <c r="B151">
        <v>22052002</v>
      </c>
      <c r="C151" t="s">
        <v>1432</v>
      </c>
      <c r="D151" s="5">
        <v>4665054.3002000004</v>
      </c>
      <c r="E151">
        <v>824000426</v>
      </c>
    </row>
    <row r="152" spans="1:5" x14ac:dyDescent="0.25">
      <c r="A152">
        <v>151</v>
      </c>
      <c r="B152">
        <v>22052002</v>
      </c>
      <c r="C152" t="s">
        <v>1432</v>
      </c>
      <c r="D152" s="5">
        <v>18645336.773000002</v>
      </c>
      <c r="E152">
        <v>890102768</v>
      </c>
    </row>
    <row r="153" spans="1:5" x14ac:dyDescent="0.25">
      <c r="A153">
        <v>152</v>
      </c>
      <c r="B153">
        <v>22052002</v>
      </c>
      <c r="C153" t="s">
        <v>1432</v>
      </c>
      <c r="D153" s="5">
        <v>4041977.4345999993</v>
      </c>
      <c r="E153">
        <v>900554086</v>
      </c>
    </row>
    <row r="154" spans="1:5" x14ac:dyDescent="0.25">
      <c r="A154">
        <v>153</v>
      </c>
      <c r="B154">
        <v>22052002</v>
      </c>
      <c r="C154" t="s">
        <v>1432</v>
      </c>
      <c r="D154" s="5">
        <v>113843388.62819999</v>
      </c>
      <c r="E154">
        <v>900269029</v>
      </c>
    </row>
    <row r="155" spans="1:5" x14ac:dyDescent="0.25">
      <c r="A155">
        <v>154</v>
      </c>
      <c r="B155">
        <v>22052002</v>
      </c>
      <c r="C155" t="s">
        <v>1432</v>
      </c>
      <c r="D155" s="5">
        <v>106949584.00839999</v>
      </c>
      <c r="E155">
        <v>830510991</v>
      </c>
    </row>
    <row r="156" spans="1:5" x14ac:dyDescent="0.25">
      <c r="A156">
        <v>155</v>
      </c>
      <c r="B156">
        <v>22052002</v>
      </c>
      <c r="C156" t="s">
        <v>1432</v>
      </c>
      <c r="D156" s="5">
        <v>12274458.300999999</v>
      </c>
      <c r="E156">
        <v>892115009</v>
      </c>
    </row>
    <row r="157" spans="1:5" x14ac:dyDescent="0.25">
      <c r="A157">
        <v>156</v>
      </c>
      <c r="B157">
        <v>22052002</v>
      </c>
      <c r="C157" t="s">
        <v>1432</v>
      </c>
      <c r="D157" s="5">
        <v>56298109.117599986</v>
      </c>
      <c r="E157">
        <v>819002025</v>
      </c>
    </row>
    <row r="158" spans="1:5" x14ac:dyDescent="0.25">
      <c r="A158">
        <v>157</v>
      </c>
      <c r="B158">
        <v>22052002</v>
      </c>
      <c r="C158" t="s">
        <v>1432</v>
      </c>
      <c r="D158" s="5">
        <v>17643095.604400001</v>
      </c>
      <c r="E158">
        <v>890103127</v>
      </c>
    </row>
    <row r="159" spans="1:5" x14ac:dyDescent="0.25">
      <c r="A159">
        <v>158</v>
      </c>
      <c r="B159">
        <v>22052002</v>
      </c>
      <c r="C159" t="s">
        <v>1432</v>
      </c>
      <c r="D159" s="5">
        <v>89091947.362599999</v>
      </c>
      <c r="E159">
        <v>892120115</v>
      </c>
    </row>
    <row r="160" spans="1:5" x14ac:dyDescent="0.25">
      <c r="A160">
        <v>159</v>
      </c>
      <c r="B160">
        <v>22052002</v>
      </c>
      <c r="C160" t="s">
        <v>1432</v>
      </c>
      <c r="D160" s="5">
        <v>35587909.825999998</v>
      </c>
      <c r="E160">
        <v>824005609</v>
      </c>
    </row>
    <row r="161" spans="1:5" x14ac:dyDescent="0.25">
      <c r="A161">
        <v>160</v>
      </c>
      <c r="B161">
        <v>22052002</v>
      </c>
      <c r="C161" t="s">
        <v>1432</v>
      </c>
      <c r="D161" s="5">
        <v>9299615.5181999989</v>
      </c>
      <c r="E161">
        <v>891080015</v>
      </c>
    </row>
    <row r="162" spans="1:5" x14ac:dyDescent="0.25">
      <c r="A162">
        <v>161</v>
      </c>
      <c r="B162">
        <v>22052002</v>
      </c>
      <c r="C162" t="s">
        <v>1432</v>
      </c>
      <c r="D162" s="5">
        <v>25258994.496399999</v>
      </c>
      <c r="E162">
        <v>802017925</v>
      </c>
    </row>
    <row r="163" spans="1:5" x14ac:dyDescent="0.25">
      <c r="A163">
        <v>162</v>
      </c>
      <c r="B163">
        <v>22052002</v>
      </c>
      <c r="C163" t="s">
        <v>1432</v>
      </c>
      <c r="D163" s="5">
        <v>161527453.0758</v>
      </c>
      <c r="E163">
        <v>891079999</v>
      </c>
    </row>
    <row r="164" spans="1:5" x14ac:dyDescent="0.25">
      <c r="A164">
        <v>163</v>
      </c>
      <c r="B164">
        <v>22052002</v>
      </c>
      <c r="C164" t="s">
        <v>1432</v>
      </c>
      <c r="D164" s="5">
        <v>10258570.42</v>
      </c>
      <c r="E164">
        <v>900005955</v>
      </c>
    </row>
    <row r="165" spans="1:5" x14ac:dyDescent="0.25">
      <c r="A165">
        <v>164</v>
      </c>
      <c r="B165">
        <v>22052002</v>
      </c>
      <c r="C165" t="s">
        <v>1432</v>
      </c>
      <c r="D165" s="5">
        <v>11960286.52</v>
      </c>
      <c r="E165">
        <v>900959051</v>
      </c>
    </row>
    <row r="166" spans="1:5" x14ac:dyDescent="0.25">
      <c r="A166">
        <v>165</v>
      </c>
      <c r="B166">
        <v>22052002</v>
      </c>
      <c r="C166" t="s">
        <v>1432</v>
      </c>
      <c r="D166" s="5">
        <v>27683011.7368</v>
      </c>
      <c r="E166">
        <v>819006193</v>
      </c>
    </row>
    <row r="167" spans="1:5" x14ac:dyDescent="0.25">
      <c r="A167">
        <v>166</v>
      </c>
      <c r="B167">
        <v>22052002</v>
      </c>
      <c r="C167" t="s">
        <v>1432</v>
      </c>
      <c r="D167" s="5">
        <v>8656457.5999999996</v>
      </c>
      <c r="E167">
        <v>830120157</v>
      </c>
    </row>
    <row r="168" spans="1:5" x14ac:dyDescent="0.25">
      <c r="A168">
        <v>167</v>
      </c>
      <c r="B168">
        <v>22052002</v>
      </c>
      <c r="C168" t="s">
        <v>1432</v>
      </c>
      <c r="D168" s="5">
        <v>27485789.226</v>
      </c>
      <c r="E168">
        <v>900270453</v>
      </c>
    </row>
    <row r="169" spans="1:5" x14ac:dyDescent="0.25">
      <c r="A169">
        <v>168</v>
      </c>
      <c r="B169">
        <v>22052002</v>
      </c>
      <c r="C169" t="s">
        <v>1432</v>
      </c>
      <c r="D169" s="5">
        <v>18092234.1908</v>
      </c>
      <c r="E169">
        <v>860015536</v>
      </c>
    </row>
    <row r="170" spans="1:5" x14ac:dyDescent="0.25">
      <c r="A170">
        <v>169</v>
      </c>
      <c r="B170">
        <v>22052002</v>
      </c>
      <c r="C170" t="s">
        <v>1432</v>
      </c>
      <c r="D170" s="5">
        <v>100077741.3846</v>
      </c>
      <c r="E170">
        <v>800201726</v>
      </c>
    </row>
    <row r="171" spans="1:5" x14ac:dyDescent="0.25">
      <c r="A171">
        <v>170</v>
      </c>
      <c r="B171">
        <v>22052002</v>
      </c>
      <c r="C171" t="s">
        <v>1432</v>
      </c>
      <c r="D171" s="5">
        <v>71959723.680600002</v>
      </c>
      <c r="E171">
        <v>890303461</v>
      </c>
    </row>
    <row r="172" spans="1:5" x14ac:dyDescent="0.25">
      <c r="A172">
        <v>171</v>
      </c>
      <c r="B172">
        <v>22052002</v>
      </c>
      <c r="C172" t="s">
        <v>1432</v>
      </c>
      <c r="D172" s="5">
        <v>21695465.321600001</v>
      </c>
      <c r="E172">
        <v>900472595</v>
      </c>
    </row>
    <row r="173" spans="1:5" x14ac:dyDescent="0.25">
      <c r="A173">
        <v>172</v>
      </c>
      <c r="B173">
        <v>22052002</v>
      </c>
      <c r="C173" t="s">
        <v>1432</v>
      </c>
      <c r="D173" s="5">
        <v>51367789.828599997</v>
      </c>
      <c r="E173">
        <v>900441355</v>
      </c>
    </row>
    <row r="174" spans="1:5" x14ac:dyDescent="0.25">
      <c r="A174">
        <v>173</v>
      </c>
      <c r="B174">
        <v>22052002</v>
      </c>
      <c r="C174" t="s">
        <v>1432</v>
      </c>
      <c r="D174" s="5">
        <v>9589664</v>
      </c>
      <c r="E174">
        <v>812007222</v>
      </c>
    </row>
    <row r="175" spans="1:5" x14ac:dyDescent="0.25">
      <c r="A175">
        <v>174</v>
      </c>
      <c r="B175">
        <v>22052002</v>
      </c>
      <c r="C175" t="s">
        <v>1432</v>
      </c>
      <c r="D175" s="5">
        <v>8336611.6581999995</v>
      </c>
      <c r="E175">
        <v>813001952</v>
      </c>
    </row>
    <row r="176" spans="1:5" x14ac:dyDescent="0.25">
      <c r="A176">
        <v>175</v>
      </c>
      <c r="B176">
        <v>22052002</v>
      </c>
      <c r="C176" t="s">
        <v>1432</v>
      </c>
      <c r="D176" s="5">
        <v>6194226.8961999994</v>
      </c>
      <c r="E176">
        <v>891180134</v>
      </c>
    </row>
    <row r="177" spans="1:5" x14ac:dyDescent="0.25">
      <c r="A177">
        <v>176</v>
      </c>
      <c r="B177">
        <v>22052002</v>
      </c>
      <c r="C177" t="s">
        <v>1432</v>
      </c>
      <c r="D177" s="5">
        <v>13246025.146199999</v>
      </c>
      <c r="E177">
        <v>900179340</v>
      </c>
    </row>
    <row r="178" spans="1:5" x14ac:dyDescent="0.25">
      <c r="A178">
        <v>177</v>
      </c>
      <c r="B178">
        <v>22052002</v>
      </c>
      <c r="C178" t="s">
        <v>1432</v>
      </c>
      <c r="D178" s="5">
        <v>46770703.369599998</v>
      </c>
      <c r="E178">
        <v>891200240</v>
      </c>
    </row>
    <row r="179" spans="1:5" x14ac:dyDescent="0.25">
      <c r="A179">
        <v>178</v>
      </c>
      <c r="B179">
        <v>22052002</v>
      </c>
      <c r="C179" t="s">
        <v>1432</v>
      </c>
      <c r="D179" s="5">
        <v>33293619.331000004</v>
      </c>
      <c r="E179">
        <v>900520007</v>
      </c>
    </row>
    <row r="180" spans="1:5" x14ac:dyDescent="0.25">
      <c r="A180">
        <v>179</v>
      </c>
      <c r="B180">
        <v>22052002</v>
      </c>
      <c r="C180" t="s">
        <v>1432</v>
      </c>
      <c r="D180" s="5">
        <v>7004391.8868000004</v>
      </c>
      <c r="E180">
        <v>890200500</v>
      </c>
    </row>
    <row r="181" spans="1:5" x14ac:dyDescent="0.25">
      <c r="A181">
        <v>180</v>
      </c>
      <c r="B181">
        <v>22052002</v>
      </c>
      <c r="C181" t="s">
        <v>1432</v>
      </c>
      <c r="D181" s="5">
        <v>56881428.127999999</v>
      </c>
      <c r="E181">
        <v>900623609</v>
      </c>
    </row>
    <row r="182" spans="1:5" x14ac:dyDescent="0.25">
      <c r="A182">
        <v>181</v>
      </c>
      <c r="B182">
        <v>22052002</v>
      </c>
      <c r="C182" t="s">
        <v>1432</v>
      </c>
      <c r="D182" s="5">
        <v>6678626.9018000001</v>
      </c>
      <c r="E182">
        <v>900273552</v>
      </c>
    </row>
    <row r="183" spans="1:5" x14ac:dyDescent="0.25">
      <c r="A183">
        <v>182</v>
      </c>
      <c r="B183">
        <v>22052002</v>
      </c>
      <c r="C183" t="s">
        <v>1432</v>
      </c>
      <c r="D183" s="5">
        <v>39812003.894599997</v>
      </c>
      <c r="E183">
        <v>811046900</v>
      </c>
    </row>
    <row r="184" spans="1:5" x14ac:dyDescent="0.25">
      <c r="A184">
        <v>183</v>
      </c>
      <c r="B184">
        <v>22052002</v>
      </c>
      <c r="C184" t="s">
        <v>1432</v>
      </c>
      <c r="D184" s="5">
        <v>100416043.33320001</v>
      </c>
      <c r="E184">
        <v>900136013</v>
      </c>
    </row>
    <row r="185" spans="1:5" x14ac:dyDescent="0.25">
      <c r="A185">
        <v>184</v>
      </c>
      <c r="B185">
        <v>22052002</v>
      </c>
      <c r="C185" t="s">
        <v>1432</v>
      </c>
      <c r="D185" s="5">
        <v>22131722.493999999</v>
      </c>
      <c r="E185">
        <v>899999123</v>
      </c>
    </row>
    <row r="186" spans="1:5" x14ac:dyDescent="0.25">
      <c r="A186">
        <v>185</v>
      </c>
      <c r="B186">
        <v>22052002</v>
      </c>
      <c r="C186" t="s">
        <v>1432</v>
      </c>
      <c r="D186" s="5">
        <v>62033520.280200005</v>
      </c>
      <c r="E186">
        <v>901106350</v>
      </c>
    </row>
    <row r="187" spans="1:5" x14ac:dyDescent="0.25">
      <c r="A187">
        <v>186</v>
      </c>
      <c r="B187">
        <v>22052002</v>
      </c>
      <c r="C187" t="s">
        <v>1432</v>
      </c>
      <c r="D187" s="5">
        <v>11547580.707600001</v>
      </c>
      <c r="E187">
        <v>899999151</v>
      </c>
    </row>
    <row r="188" spans="1:5" x14ac:dyDescent="0.25">
      <c r="A188">
        <v>187</v>
      </c>
      <c r="B188">
        <v>22052002</v>
      </c>
      <c r="C188" t="s">
        <v>1432</v>
      </c>
      <c r="D188" s="5">
        <v>12251861.2258</v>
      </c>
      <c r="E188">
        <v>900007860</v>
      </c>
    </row>
    <row r="189" spans="1:5" x14ac:dyDescent="0.25">
      <c r="A189">
        <v>188</v>
      </c>
      <c r="B189">
        <v>22052002</v>
      </c>
      <c r="C189" t="s">
        <v>1432</v>
      </c>
      <c r="D189" s="5">
        <v>18438700</v>
      </c>
      <c r="E189">
        <v>802010728</v>
      </c>
    </row>
    <row r="190" spans="1:5" x14ac:dyDescent="0.25">
      <c r="A190">
        <v>189</v>
      </c>
      <c r="B190">
        <v>22052002</v>
      </c>
      <c r="C190" t="s">
        <v>1432</v>
      </c>
      <c r="D190" s="5">
        <v>26755300.685400002</v>
      </c>
      <c r="E190">
        <v>900670459</v>
      </c>
    </row>
    <row r="191" spans="1:5" x14ac:dyDescent="0.25">
      <c r="A191">
        <v>190</v>
      </c>
      <c r="B191">
        <v>22052002</v>
      </c>
      <c r="C191" t="s">
        <v>1432</v>
      </c>
      <c r="D191" s="5">
        <v>25511457.02</v>
      </c>
      <c r="E191">
        <v>900390423</v>
      </c>
    </row>
    <row r="192" spans="1:5" x14ac:dyDescent="0.25">
      <c r="A192">
        <v>191</v>
      </c>
      <c r="B192">
        <v>22052002</v>
      </c>
      <c r="C192" t="s">
        <v>1432</v>
      </c>
      <c r="D192" s="5">
        <v>25250373.544199999</v>
      </c>
      <c r="E192">
        <v>900454409</v>
      </c>
    </row>
    <row r="193" spans="1:5" x14ac:dyDescent="0.25">
      <c r="A193">
        <v>192</v>
      </c>
      <c r="B193">
        <v>22052002</v>
      </c>
      <c r="C193" t="s">
        <v>1432</v>
      </c>
      <c r="D193" s="5">
        <v>102900000</v>
      </c>
      <c r="E193">
        <v>900497022</v>
      </c>
    </row>
    <row r="194" spans="1:5" x14ac:dyDescent="0.25">
      <c r="A194">
        <v>193</v>
      </c>
      <c r="B194">
        <v>22052002</v>
      </c>
      <c r="C194" t="s">
        <v>1432</v>
      </c>
      <c r="D194" s="5">
        <v>11150268.9802</v>
      </c>
      <c r="E194">
        <v>890980757</v>
      </c>
    </row>
    <row r="195" spans="1:5" x14ac:dyDescent="0.25">
      <c r="A195">
        <v>194</v>
      </c>
      <c r="B195">
        <v>22052002</v>
      </c>
      <c r="C195" t="s">
        <v>1432</v>
      </c>
      <c r="D195" s="5">
        <v>55223574.270199999</v>
      </c>
      <c r="E195">
        <v>830124110</v>
      </c>
    </row>
    <row r="196" spans="1:5" x14ac:dyDescent="0.25">
      <c r="A196">
        <v>195</v>
      </c>
      <c r="B196">
        <v>22052002</v>
      </c>
      <c r="C196" t="s">
        <v>1432</v>
      </c>
      <c r="D196" s="5">
        <v>3239082</v>
      </c>
      <c r="E196">
        <v>900990842</v>
      </c>
    </row>
    <row r="197" spans="1:5" x14ac:dyDescent="0.25">
      <c r="A197">
        <v>196</v>
      </c>
      <c r="B197">
        <v>22052002</v>
      </c>
      <c r="C197" t="s">
        <v>1432</v>
      </c>
      <c r="D197" s="5">
        <v>28222194.369599998</v>
      </c>
      <c r="E197">
        <v>900787254</v>
      </c>
    </row>
    <row r="198" spans="1:5" x14ac:dyDescent="0.25">
      <c r="A198">
        <v>197</v>
      </c>
      <c r="B198">
        <v>22052002</v>
      </c>
      <c r="C198" t="s">
        <v>1432</v>
      </c>
      <c r="D198" s="5">
        <v>1454134</v>
      </c>
      <c r="E198">
        <v>823002149</v>
      </c>
    </row>
    <row r="199" spans="1:5" x14ac:dyDescent="0.25">
      <c r="A199">
        <v>198</v>
      </c>
      <c r="B199">
        <v>22052002</v>
      </c>
      <c r="C199" t="s">
        <v>1432</v>
      </c>
      <c r="D199" s="5">
        <v>21964327.635599997</v>
      </c>
      <c r="E199">
        <v>900893311</v>
      </c>
    </row>
    <row r="200" spans="1:5" x14ac:dyDescent="0.25">
      <c r="A200">
        <v>199</v>
      </c>
      <c r="B200">
        <v>22052002</v>
      </c>
      <c r="C200" t="s">
        <v>1432</v>
      </c>
      <c r="D200" s="5">
        <v>12164261.76</v>
      </c>
      <c r="E200">
        <v>800227279</v>
      </c>
    </row>
    <row r="201" spans="1:5" x14ac:dyDescent="0.25">
      <c r="A201">
        <v>200</v>
      </c>
      <c r="B201">
        <v>22052002</v>
      </c>
      <c r="C201" t="s">
        <v>1432</v>
      </c>
      <c r="D201" s="5">
        <v>10287704.869399998</v>
      </c>
      <c r="E201">
        <v>891480000</v>
      </c>
    </row>
    <row r="202" spans="1:5" x14ac:dyDescent="0.25">
      <c r="A202">
        <v>201</v>
      </c>
      <c r="B202">
        <v>22052002</v>
      </c>
      <c r="C202" t="s">
        <v>1432</v>
      </c>
      <c r="D202" s="5">
        <v>725960</v>
      </c>
      <c r="E202">
        <v>832008321</v>
      </c>
    </row>
    <row r="203" spans="1:5" x14ac:dyDescent="0.25">
      <c r="A203">
        <v>202</v>
      </c>
      <c r="B203">
        <v>22052002</v>
      </c>
      <c r="C203" t="s">
        <v>1432</v>
      </c>
      <c r="D203" s="5">
        <v>720000</v>
      </c>
      <c r="E203">
        <v>1052946088</v>
      </c>
    </row>
    <row r="204" spans="1:5" x14ac:dyDescent="0.25">
      <c r="A204">
        <v>203</v>
      </c>
      <c r="B204">
        <v>22052002</v>
      </c>
      <c r="C204" t="s">
        <v>1432</v>
      </c>
      <c r="D204" s="5">
        <v>29633643.120000001</v>
      </c>
      <c r="E204">
        <v>900233294</v>
      </c>
    </row>
    <row r="205" spans="1:5" x14ac:dyDescent="0.25">
      <c r="A205">
        <v>204</v>
      </c>
      <c r="B205">
        <v>22052002</v>
      </c>
      <c r="C205" t="s">
        <v>1432</v>
      </c>
      <c r="D205" s="5">
        <v>574496</v>
      </c>
      <c r="E205">
        <v>800231235</v>
      </c>
    </row>
    <row r="206" spans="1:5" x14ac:dyDescent="0.25">
      <c r="A206">
        <v>205</v>
      </c>
      <c r="B206">
        <v>22052002</v>
      </c>
      <c r="C206" t="s">
        <v>1432</v>
      </c>
      <c r="D206" s="5">
        <v>15001354.6746</v>
      </c>
      <c r="E206">
        <v>900054563</v>
      </c>
    </row>
    <row r="207" spans="1:5" x14ac:dyDescent="0.25">
      <c r="A207">
        <v>206</v>
      </c>
      <c r="B207">
        <v>22052002</v>
      </c>
      <c r="C207" t="s">
        <v>1432</v>
      </c>
      <c r="D207" s="5">
        <v>14008100</v>
      </c>
      <c r="E207">
        <v>804013017</v>
      </c>
    </row>
    <row r="208" spans="1:5" x14ac:dyDescent="0.25">
      <c r="A208">
        <v>207</v>
      </c>
      <c r="B208">
        <v>22052002</v>
      </c>
      <c r="C208" t="s">
        <v>1432</v>
      </c>
      <c r="D208" s="5">
        <v>13128000</v>
      </c>
      <c r="E208">
        <v>900518251</v>
      </c>
    </row>
    <row r="209" spans="1:9" x14ac:dyDescent="0.25">
      <c r="A209">
        <v>208</v>
      </c>
      <c r="B209">
        <v>22052002</v>
      </c>
      <c r="C209" t="s">
        <v>1432</v>
      </c>
      <c r="D209" s="5">
        <v>69688</v>
      </c>
      <c r="E209">
        <v>890906347</v>
      </c>
    </row>
    <row r="210" spans="1:9" x14ac:dyDescent="0.25">
      <c r="A210">
        <v>209</v>
      </c>
      <c r="B210" s="2">
        <v>61654002031001</v>
      </c>
      <c r="C210" t="s">
        <v>1431</v>
      </c>
      <c r="D210" s="5">
        <v>4885318944.9207001</v>
      </c>
      <c r="E210">
        <v>900465319</v>
      </c>
      <c r="G210" s="2">
        <f>VLOOKUP(E210,Hoja4!$A$5:$D$2946,3,0)</f>
        <v>61654002031001</v>
      </c>
      <c r="H210" s="1">
        <f>VLOOKUP(E210,Hoja4!$A$5:$D$2946,4,0)</f>
        <v>18190494457</v>
      </c>
      <c r="I210" s="1">
        <f>+H210-D210</f>
        <v>13305175512.0793</v>
      </c>
    </row>
    <row r="211" spans="1:9" x14ac:dyDescent="0.25">
      <c r="A211">
        <v>210</v>
      </c>
      <c r="B211" s="2">
        <v>61654002031001</v>
      </c>
      <c r="C211" t="s">
        <v>1431</v>
      </c>
      <c r="D211" s="5">
        <v>4350000000</v>
      </c>
      <c r="E211">
        <v>900520510</v>
      </c>
      <c r="G211" s="2">
        <f>VLOOKUP(E211,Hoja4!$A$5:$D$2946,3,0)</f>
        <v>61654002031001</v>
      </c>
      <c r="H211" s="1">
        <f>VLOOKUP(E211,Hoja4!$A$5:$D$2946,4,0)</f>
        <v>19061846545</v>
      </c>
      <c r="I211" s="1">
        <f t="shared" ref="I211:I274" si="0">+H211-D211</f>
        <v>14711846545</v>
      </c>
    </row>
    <row r="212" spans="1:9" x14ac:dyDescent="0.25">
      <c r="A212">
        <v>211</v>
      </c>
      <c r="B212" s="2">
        <v>61654002031001</v>
      </c>
      <c r="C212" t="s">
        <v>1431</v>
      </c>
      <c r="D212" s="5">
        <v>2145889713.1815</v>
      </c>
      <c r="E212">
        <v>800194798</v>
      </c>
      <c r="G212" s="2">
        <f>VLOOKUP(E212,Hoja4!$A$5:$D$2946,3,0)</f>
        <v>61654002031001</v>
      </c>
      <c r="H212" s="1">
        <f>VLOOKUP(E212,Hoja4!$A$5:$D$2946,4,0)</f>
        <v>15995689103</v>
      </c>
      <c r="I212" s="1">
        <f t="shared" si="0"/>
        <v>13849799389.818501</v>
      </c>
    </row>
    <row r="213" spans="1:9" x14ac:dyDescent="0.25">
      <c r="A213">
        <v>212</v>
      </c>
      <c r="B213" s="2">
        <v>61654002031001</v>
      </c>
      <c r="C213" t="s">
        <v>1431</v>
      </c>
      <c r="D213" s="5">
        <v>2443986890.5221004</v>
      </c>
      <c r="E213">
        <v>824001041</v>
      </c>
      <c r="G213" s="2">
        <f>VLOOKUP(E213,Hoja4!$A$5:$D$2946,3,0)</f>
        <v>61654002031001</v>
      </c>
      <c r="H213" s="1">
        <f>VLOOKUP(E213,Hoja4!$A$5:$D$2946,4,0)</f>
        <v>12378446187</v>
      </c>
      <c r="I213" s="1">
        <f t="shared" si="0"/>
        <v>9934459296.4778996</v>
      </c>
    </row>
    <row r="214" spans="1:9" x14ac:dyDescent="0.25">
      <c r="A214">
        <v>213</v>
      </c>
      <c r="B214" s="2">
        <v>61654002031001</v>
      </c>
      <c r="C214" t="s">
        <v>1431</v>
      </c>
      <c r="D214" s="5">
        <v>1400000000</v>
      </c>
      <c r="E214">
        <v>900879006</v>
      </c>
      <c r="G214" s="2">
        <f>VLOOKUP(E214,Hoja4!$A$5:$D$2946,3,0)</f>
        <v>61654002031001</v>
      </c>
      <c r="H214" s="1">
        <f>VLOOKUP(E214,Hoja4!$A$5:$D$2946,4,0)</f>
        <v>13794577407</v>
      </c>
      <c r="I214" s="1">
        <f t="shared" si="0"/>
        <v>12394577407</v>
      </c>
    </row>
    <row r="215" spans="1:9" x14ac:dyDescent="0.25">
      <c r="A215">
        <v>214</v>
      </c>
      <c r="B215" s="2">
        <v>61654002031001</v>
      </c>
      <c r="C215" t="s">
        <v>1431</v>
      </c>
      <c r="D215" s="5">
        <v>2119535585.7690001</v>
      </c>
      <c r="E215">
        <v>900600256</v>
      </c>
      <c r="G215" s="2">
        <f>VLOOKUP(E215,Hoja4!$A$5:$D$2946,3,0)</f>
        <v>61654002031001</v>
      </c>
      <c r="H215" s="1">
        <f>VLOOKUP(E215,Hoja4!$A$5:$D$2946,4,0)</f>
        <v>12795799163</v>
      </c>
      <c r="I215" s="1">
        <f t="shared" si="0"/>
        <v>10676263577.230999</v>
      </c>
    </row>
    <row r="216" spans="1:9" x14ac:dyDescent="0.25">
      <c r="A216">
        <v>215</v>
      </c>
      <c r="B216" s="2">
        <v>61654002031001</v>
      </c>
      <c r="C216" t="s">
        <v>1431</v>
      </c>
      <c r="D216" s="5">
        <v>1002712556.2048001</v>
      </c>
      <c r="E216">
        <v>900423126</v>
      </c>
      <c r="G216" s="2">
        <f>VLOOKUP(E216,Hoja4!$A$5:$D$2946,3,0)</f>
        <v>61654002031001</v>
      </c>
      <c r="H216" s="1">
        <f>VLOOKUP(E216,Hoja4!$A$5:$D$2946,4,0)</f>
        <v>12554191962</v>
      </c>
      <c r="I216" s="1">
        <f t="shared" si="0"/>
        <v>11551479405.7952</v>
      </c>
    </row>
    <row r="217" spans="1:9" x14ac:dyDescent="0.25">
      <c r="A217">
        <v>216</v>
      </c>
      <c r="B217" s="2">
        <v>61654002031001</v>
      </c>
      <c r="C217" t="s">
        <v>1431</v>
      </c>
      <c r="D217" s="5">
        <v>2430000000</v>
      </c>
      <c r="E217">
        <v>901086977</v>
      </c>
      <c r="G217" s="2">
        <f>VLOOKUP(E217,Hoja4!$A$5:$D$2946,3,0)</f>
        <v>61654002031001</v>
      </c>
      <c r="H217" s="1">
        <f>VLOOKUP(E217,Hoja4!$A$5:$D$2946,4,0)</f>
        <v>12818333506</v>
      </c>
      <c r="I217" s="1">
        <f t="shared" si="0"/>
        <v>10388333506</v>
      </c>
    </row>
    <row r="218" spans="1:9" x14ac:dyDescent="0.25">
      <c r="A218">
        <v>217</v>
      </c>
      <c r="B218" s="2">
        <v>61654002031001</v>
      </c>
      <c r="C218" t="s">
        <v>1431</v>
      </c>
      <c r="D218" s="5">
        <v>1100000000</v>
      </c>
      <c r="E218">
        <v>900470909</v>
      </c>
      <c r="G218" s="2">
        <f>VLOOKUP(E218,Hoja4!$A$5:$D$2946,3,0)</f>
        <v>61654002031001</v>
      </c>
      <c r="H218" s="1">
        <f>VLOOKUP(E218,Hoja4!$A$5:$D$2946,4,0)</f>
        <v>13966426812</v>
      </c>
      <c r="I218" s="1">
        <f t="shared" si="0"/>
        <v>12866426812</v>
      </c>
    </row>
    <row r="219" spans="1:9" x14ac:dyDescent="0.25">
      <c r="A219">
        <v>218</v>
      </c>
      <c r="B219" s="2">
        <v>61654002031501</v>
      </c>
      <c r="C219" t="s">
        <v>1431</v>
      </c>
      <c r="D219" s="5">
        <v>1705497827.7722001</v>
      </c>
      <c r="E219">
        <v>892000501</v>
      </c>
      <c r="G219" s="2">
        <f>VLOOKUP(E219,Hoja4!$A$5:$D$2946,3,0)</f>
        <v>61654002031501</v>
      </c>
      <c r="H219" s="1">
        <f>VLOOKUP(E219,Hoja4!$A$5:$D$2946,4,0)</f>
        <v>15913948296.99</v>
      </c>
      <c r="I219" s="1">
        <f t="shared" si="0"/>
        <v>14208450469.2178</v>
      </c>
    </row>
    <row r="220" spans="1:9" x14ac:dyDescent="0.25">
      <c r="A220">
        <v>219</v>
      </c>
      <c r="B220" s="2">
        <v>61654002031501</v>
      </c>
      <c r="C220" t="s">
        <v>1431</v>
      </c>
      <c r="D220" s="5">
        <v>877501566.76979995</v>
      </c>
      <c r="E220">
        <v>811016192</v>
      </c>
      <c r="G220" s="2">
        <f>VLOOKUP(E220,Hoja4!$A$5:$D$2946,3,0)</f>
        <v>61654002031501</v>
      </c>
      <c r="H220" s="1">
        <f>VLOOKUP(E220,Hoja4!$A$5:$D$2946,4,0)</f>
        <v>3718001969</v>
      </c>
      <c r="I220" s="1">
        <f t="shared" si="0"/>
        <v>2840500402.2301998</v>
      </c>
    </row>
    <row r="221" spans="1:9" x14ac:dyDescent="0.25">
      <c r="A221">
        <v>220</v>
      </c>
      <c r="B221" s="2">
        <v>61654002031001</v>
      </c>
      <c r="C221" t="s">
        <v>1431</v>
      </c>
      <c r="D221" s="5">
        <v>1468388096.3135998</v>
      </c>
      <c r="E221">
        <v>812005522</v>
      </c>
      <c r="G221" s="2">
        <f>VLOOKUP(E221,Hoja4!$A$5:$D$2946,3,0)</f>
        <v>61654002031001</v>
      </c>
      <c r="H221" s="1">
        <f>VLOOKUP(E221,Hoja4!$A$5:$D$2946,4,0)</f>
        <v>4375428351</v>
      </c>
      <c r="I221" s="1">
        <f t="shared" si="0"/>
        <v>2907040254.6864004</v>
      </c>
    </row>
    <row r="222" spans="1:9" x14ac:dyDescent="0.25">
      <c r="A222">
        <v>221</v>
      </c>
      <c r="B222" s="2">
        <v>61654002031001</v>
      </c>
      <c r="C222" t="s">
        <v>1431</v>
      </c>
      <c r="D222" s="5">
        <v>1950000000</v>
      </c>
      <c r="E222">
        <v>901049966</v>
      </c>
      <c r="G222" s="2">
        <f>VLOOKUP(E222,Hoja4!$A$5:$D$2946,3,0)</f>
        <v>61654002031001</v>
      </c>
      <c r="H222" s="1">
        <f>VLOOKUP(E222,Hoja4!$A$5:$D$2946,4,0)</f>
        <v>10175797228</v>
      </c>
      <c r="I222" s="1">
        <f t="shared" si="0"/>
        <v>8225797228</v>
      </c>
    </row>
    <row r="223" spans="1:9" x14ac:dyDescent="0.25">
      <c r="A223">
        <v>222</v>
      </c>
      <c r="B223" s="2">
        <v>61654002031001</v>
      </c>
      <c r="C223" t="s">
        <v>1431</v>
      </c>
      <c r="D223" s="5">
        <v>1837567600.6254001</v>
      </c>
      <c r="E223">
        <v>802003697</v>
      </c>
      <c r="G223" s="2">
        <f>VLOOKUP(E223,Hoja4!$A$5:$D$2946,3,0)</f>
        <v>61654002031001</v>
      </c>
      <c r="H223" s="1">
        <f>VLOOKUP(E223,Hoja4!$A$5:$D$2946,4,0)</f>
        <v>2692995737</v>
      </c>
      <c r="I223" s="1">
        <f t="shared" si="0"/>
        <v>855428136.37459993</v>
      </c>
    </row>
    <row r="224" spans="1:9" x14ac:dyDescent="0.25">
      <c r="A224">
        <v>223</v>
      </c>
      <c r="B224" s="2">
        <v>61654002031001</v>
      </c>
      <c r="C224" t="s">
        <v>1431</v>
      </c>
      <c r="D224" s="5">
        <v>1413585046.4819999</v>
      </c>
      <c r="E224">
        <v>900174577</v>
      </c>
      <c r="G224" s="2">
        <f>VLOOKUP(E224,Hoja4!$A$5:$D$2946,3,0)</f>
        <v>61654002031001</v>
      </c>
      <c r="H224" s="1">
        <f>VLOOKUP(E224,Hoja4!$A$5:$D$2946,4,0)</f>
        <v>5627823452</v>
      </c>
      <c r="I224" s="1">
        <f t="shared" si="0"/>
        <v>4214238405.5180001</v>
      </c>
    </row>
    <row r="225" spans="1:9" x14ac:dyDescent="0.25">
      <c r="A225">
        <v>224</v>
      </c>
      <c r="B225" s="2">
        <v>61654002031001</v>
      </c>
      <c r="C225" t="s">
        <v>1431</v>
      </c>
      <c r="D225" s="5">
        <v>845535788.67799997</v>
      </c>
      <c r="E225">
        <v>900008328</v>
      </c>
      <c r="G225" s="2">
        <f>VLOOKUP(E225,Hoja4!$A$5:$D$2946,3,0)</f>
        <v>61654002031001</v>
      </c>
      <c r="H225" s="1">
        <f>VLOOKUP(E225,Hoja4!$A$5:$D$2946,4,0)</f>
        <v>8688054398.2000008</v>
      </c>
      <c r="I225" s="1">
        <f t="shared" si="0"/>
        <v>7842518609.5220013</v>
      </c>
    </row>
    <row r="226" spans="1:9" x14ac:dyDescent="0.25">
      <c r="A226">
        <v>225</v>
      </c>
      <c r="B226" s="2">
        <v>61654002031001</v>
      </c>
      <c r="C226" t="s">
        <v>1431</v>
      </c>
      <c r="D226" s="5">
        <v>885854982.18419993</v>
      </c>
      <c r="E226">
        <v>802021332</v>
      </c>
      <c r="G226" s="2">
        <f>VLOOKUP(E226,Hoja4!$A$5:$D$2946,3,0)</f>
        <v>61654002031001</v>
      </c>
      <c r="H226" s="1">
        <f>VLOOKUP(E226,Hoja4!$A$5:$D$2946,4,0)</f>
        <v>2113427364</v>
      </c>
      <c r="I226" s="1">
        <f t="shared" si="0"/>
        <v>1227572381.8158002</v>
      </c>
    </row>
    <row r="227" spans="1:9" x14ac:dyDescent="0.25">
      <c r="A227">
        <v>226</v>
      </c>
      <c r="B227" s="2">
        <v>61654002031001</v>
      </c>
      <c r="C227" t="s">
        <v>1431</v>
      </c>
      <c r="D227" s="5">
        <v>513911631.92180002</v>
      </c>
      <c r="E227">
        <v>900272582</v>
      </c>
      <c r="G227" s="2">
        <f>VLOOKUP(E227,Hoja4!$A$5:$D$2946,3,0)</f>
        <v>61654002031001</v>
      </c>
      <c r="H227" s="1">
        <f>VLOOKUP(E227,Hoja4!$A$5:$D$2946,4,0)</f>
        <v>6782577840.6000004</v>
      </c>
      <c r="I227" s="1">
        <f t="shared" si="0"/>
        <v>6268666208.6782007</v>
      </c>
    </row>
    <row r="228" spans="1:9" x14ac:dyDescent="0.25">
      <c r="A228">
        <v>227</v>
      </c>
      <c r="B228" s="2">
        <v>61654002031001</v>
      </c>
      <c r="C228" t="s">
        <v>1431</v>
      </c>
      <c r="D228" s="5">
        <v>746034806.49739993</v>
      </c>
      <c r="E228">
        <v>892000401</v>
      </c>
      <c r="G228" s="2">
        <f>VLOOKUP(E228,Hoja4!$A$5:$D$2946,3,0)</f>
        <v>61654002031001</v>
      </c>
      <c r="H228" s="1">
        <f>VLOOKUP(E228,Hoja4!$A$5:$D$2946,4,0)</f>
        <v>7713644063.1000004</v>
      </c>
      <c r="I228" s="1">
        <f t="shared" si="0"/>
        <v>6967609256.6026001</v>
      </c>
    </row>
    <row r="229" spans="1:9" x14ac:dyDescent="0.25">
      <c r="A229">
        <v>228</v>
      </c>
      <c r="B229" s="2">
        <v>61654002031501</v>
      </c>
      <c r="C229" t="s">
        <v>1431</v>
      </c>
      <c r="D229" s="5">
        <v>730627016.49139988</v>
      </c>
      <c r="E229">
        <v>892115010</v>
      </c>
      <c r="G229" s="2">
        <f>VLOOKUP(E229,Hoja4!$A$5:$D$2946,3,0)</f>
        <v>61654002031501</v>
      </c>
      <c r="H229" s="1">
        <f>VLOOKUP(E229,Hoja4!$A$5:$D$2946,4,0)</f>
        <v>5010610836</v>
      </c>
      <c r="I229" s="1">
        <f t="shared" si="0"/>
        <v>4279983819.5086002</v>
      </c>
    </row>
    <row r="230" spans="1:9" x14ac:dyDescent="0.25">
      <c r="A230">
        <v>229</v>
      </c>
      <c r="B230" s="2">
        <v>61654002031001</v>
      </c>
      <c r="C230" t="s">
        <v>1431</v>
      </c>
      <c r="D230" s="5">
        <v>595089766.75259995</v>
      </c>
      <c r="E230">
        <v>890108597</v>
      </c>
      <c r="G230" s="2">
        <f>VLOOKUP(E230,Hoja4!$A$5:$D$2946,3,0)</f>
        <v>61654002031001</v>
      </c>
      <c r="H230" s="1">
        <f>VLOOKUP(E230,Hoja4!$A$5:$D$2946,4,0)</f>
        <v>2655861478</v>
      </c>
      <c r="I230" s="1">
        <f t="shared" si="0"/>
        <v>2060771711.2474</v>
      </c>
    </row>
    <row r="231" spans="1:9" x14ac:dyDescent="0.25">
      <c r="A231">
        <v>230</v>
      </c>
      <c r="B231" s="2">
        <v>61654002031001</v>
      </c>
      <c r="C231" t="s">
        <v>1431</v>
      </c>
      <c r="D231" s="5">
        <v>788056167.43280005</v>
      </c>
      <c r="E231">
        <v>900099151</v>
      </c>
      <c r="G231" s="2">
        <f>VLOOKUP(E231,Hoja4!$A$5:$D$2946,3,0)</f>
        <v>61654002031001</v>
      </c>
      <c r="H231" s="1">
        <f>VLOOKUP(E231,Hoja4!$A$5:$D$2946,4,0)</f>
        <v>2546721723</v>
      </c>
      <c r="I231" s="1">
        <f t="shared" si="0"/>
        <v>1758665555.5671999</v>
      </c>
    </row>
    <row r="232" spans="1:9" x14ac:dyDescent="0.25">
      <c r="A232">
        <v>231</v>
      </c>
      <c r="B232" s="2">
        <v>61654002031501</v>
      </c>
      <c r="C232" t="s">
        <v>1431</v>
      </c>
      <c r="D232" s="5">
        <v>643793692.35720015</v>
      </c>
      <c r="E232">
        <v>900042103</v>
      </c>
      <c r="G232" s="2">
        <f>VLOOKUP(E232,Hoja4!$A$5:$D$2946,3,0)</f>
        <v>61654002031501</v>
      </c>
      <c r="H232" s="1">
        <f>VLOOKUP(E232,Hoja4!$A$5:$D$2946,4,0)</f>
        <v>4541708843</v>
      </c>
      <c r="I232" s="1">
        <f t="shared" si="0"/>
        <v>3897915150.6427999</v>
      </c>
    </row>
    <row r="233" spans="1:9" x14ac:dyDescent="0.25">
      <c r="A233">
        <v>232</v>
      </c>
      <c r="B233" s="2">
        <v>61654002031501</v>
      </c>
      <c r="C233" t="s">
        <v>1431</v>
      </c>
      <c r="D233" s="5">
        <v>1090841989.9328001</v>
      </c>
      <c r="E233">
        <v>900196347</v>
      </c>
      <c r="G233" s="2">
        <f>VLOOKUP(E233,Hoja4!$A$5:$D$2946,3,0)</f>
        <v>61654002031501</v>
      </c>
      <c r="H233" s="1">
        <f>VLOOKUP(E233,Hoja4!$A$5:$D$2946,4,0)</f>
        <v>10555476230</v>
      </c>
      <c r="I233" s="1">
        <f t="shared" si="0"/>
        <v>9464634240.0671997</v>
      </c>
    </row>
    <row r="234" spans="1:9" x14ac:dyDescent="0.25">
      <c r="A234">
        <v>233</v>
      </c>
      <c r="B234" s="2">
        <v>61654002031501</v>
      </c>
      <c r="C234" t="s">
        <v>1431</v>
      </c>
      <c r="D234" s="5">
        <v>673356596.44400001</v>
      </c>
      <c r="E234">
        <v>800253167</v>
      </c>
      <c r="G234" s="2">
        <f>VLOOKUP(E234,Hoja4!$A$5:$D$2946,3,0)</f>
        <v>61654002031501</v>
      </c>
      <c r="H234" s="1">
        <f>VLOOKUP(E234,Hoja4!$A$5:$D$2946,4,0)</f>
        <v>2089594716</v>
      </c>
      <c r="I234" s="1">
        <f t="shared" si="0"/>
        <v>1416238119.556</v>
      </c>
    </row>
    <row r="235" spans="1:9" x14ac:dyDescent="0.25">
      <c r="A235">
        <v>234</v>
      </c>
      <c r="B235" s="2">
        <v>61654002031001</v>
      </c>
      <c r="C235" t="s">
        <v>1431</v>
      </c>
      <c r="D235" s="5">
        <v>317327988.97240001</v>
      </c>
      <c r="E235">
        <v>839000356</v>
      </c>
      <c r="G235" s="2">
        <f>VLOOKUP(E235,Hoja4!$A$5:$D$2946,3,0)</f>
        <v>61654002031001</v>
      </c>
      <c r="H235" s="1">
        <f>VLOOKUP(E235,Hoja4!$A$5:$D$2946,4,0)</f>
        <v>3420657678</v>
      </c>
      <c r="I235" s="1">
        <f t="shared" si="0"/>
        <v>3103329689.0275998</v>
      </c>
    </row>
    <row r="236" spans="1:9" x14ac:dyDescent="0.25">
      <c r="A236">
        <v>235</v>
      </c>
      <c r="B236" s="2">
        <v>61654002031501</v>
      </c>
      <c r="C236" t="s">
        <v>1431</v>
      </c>
      <c r="D236" s="5">
        <v>396047494.3348</v>
      </c>
      <c r="E236">
        <v>892399994</v>
      </c>
      <c r="G236" s="2">
        <f>VLOOKUP(E236,Hoja4!$A$5:$D$2946,3,0)</f>
        <v>61654002031501</v>
      </c>
      <c r="H236" s="1">
        <f>VLOOKUP(E236,Hoja4!$A$5:$D$2946,4,0)</f>
        <v>5417956898</v>
      </c>
      <c r="I236" s="1">
        <f t="shared" si="0"/>
        <v>5021909403.6652002</v>
      </c>
    </row>
    <row r="237" spans="1:9" x14ac:dyDescent="0.25">
      <c r="A237">
        <v>236</v>
      </c>
      <c r="B237" s="2">
        <v>61653502020701</v>
      </c>
      <c r="C237" t="s">
        <v>1431</v>
      </c>
      <c r="D237" s="5">
        <v>442545648.94400001</v>
      </c>
      <c r="E237">
        <v>900665934</v>
      </c>
      <c r="G237" s="2">
        <f>VLOOKUP(E237,Hoja4!$A$5:$D$2946,3,0)</f>
        <v>61653502020701</v>
      </c>
      <c r="H237" s="1">
        <f>VLOOKUP(E237,Hoja4!$A$5:$D$2946,4,0)</f>
        <v>13847899320.799999</v>
      </c>
      <c r="I237" s="1">
        <f t="shared" si="0"/>
        <v>13405353671.855999</v>
      </c>
    </row>
    <row r="238" spans="1:9" x14ac:dyDescent="0.25">
      <c r="A238">
        <v>237</v>
      </c>
      <c r="B238" s="2">
        <v>61653502020101</v>
      </c>
      <c r="C238" t="s">
        <v>1431</v>
      </c>
      <c r="D238" s="5">
        <v>898559108.39240003</v>
      </c>
      <c r="E238">
        <v>901139193</v>
      </c>
      <c r="G238" s="2">
        <f>VLOOKUP(E238,Hoja4!$A$5:$D$2946,3,0)</f>
        <v>61653502020101</v>
      </c>
      <c r="H238" s="1">
        <f>VLOOKUP(E238,Hoja4!$A$5:$D$2946,4,0)</f>
        <v>15441485447</v>
      </c>
      <c r="I238" s="1">
        <f t="shared" si="0"/>
        <v>14542926338.607599</v>
      </c>
    </row>
    <row r="239" spans="1:9" x14ac:dyDescent="0.25">
      <c r="A239">
        <v>238</v>
      </c>
      <c r="B239" s="2">
        <v>61654002031501</v>
      </c>
      <c r="C239" t="s">
        <v>1431</v>
      </c>
      <c r="D239" s="5">
        <v>171608087.16940001</v>
      </c>
      <c r="E239">
        <v>802009766</v>
      </c>
      <c r="G239" s="2">
        <f>VLOOKUP(E239,Hoja4!$A$5:$D$2946,3,0)</f>
        <v>61654002031501</v>
      </c>
      <c r="H239" s="1">
        <f>VLOOKUP(E239,Hoja4!$A$5:$D$2946,4,0)</f>
        <v>939728023</v>
      </c>
      <c r="I239" s="1">
        <f t="shared" si="0"/>
        <v>768119935.83060002</v>
      </c>
    </row>
    <row r="240" spans="1:9" x14ac:dyDescent="0.25">
      <c r="A240">
        <v>239</v>
      </c>
      <c r="B240" s="2">
        <v>61654002031001</v>
      </c>
      <c r="C240" t="s">
        <v>1431</v>
      </c>
      <c r="D240" s="5">
        <v>414658754.03820002</v>
      </c>
      <c r="E240">
        <v>892300708</v>
      </c>
      <c r="G240" s="2">
        <f>VLOOKUP(E240,Hoja4!$A$5:$D$2946,3,0)</f>
        <v>61654002031001</v>
      </c>
      <c r="H240" s="1">
        <f>VLOOKUP(E240,Hoja4!$A$5:$D$2946,4,0)</f>
        <v>2184649471</v>
      </c>
      <c r="I240" s="1">
        <f t="shared" si="0"/>
        <v>1769990716.9618001</v>
      </c>
    </row>
    <row r="241" spans="1:9" x14ac:dyDescent="0.25">
      <c r="A241">
        <v>240</v>
      </c>
      <c r="B241" s="2">
        <v>61654002031001</v>
      </c>
      <c r="C241" t="s">
        <v>1431</v>
      </c>
      <c r="D241" s="5">
        <v>446462071.55200005</v>
      </c>
      <c r="E241">
        <v>892300979</v>
      </c>
      <c r="G241" s="2">
        <f>VLOOKUP(E241,Hoja4!$A$5:$D$2946,3,0)</f>
        <v>61654002031001</v>
      </c>
      <c r="H241" s="1">
        <f>VLOOKUP(E241,Hoja4!$A$5:$D$2946,4,0)</f>
        <v>5290366710.3599997</v>
      </c>
      <c r="I241" s="1">
        <f t="shared" si="0"/>
        <v>4843904638.8079996</v>
      </c>
    </row>
    <row r="242" spans="1:9" x14ac:dyDescent="0.25">
      <c r="A242">
        <v>241</v>
      </c>
      <c r="B242" s="2">
        <v>61654002031001</v>
      </c>
      <c r="C242" t="s">
        <v>1431</v>
      </c>
      <c r="D242" s="5">
        <v>440102285.2198</v>
      </c>
      <c r="E242">
        <v>802000909</v>
      </c>
      <c r="G242" s="2">
        <f>VLOOKUP(E242,Hoja4!$A$5:$D$2946,3,0)</f>
        <v>61654002031001</v>
      </c>
      <c r="H242" s="1">
        <f>VLOOKUP(E242,Hoja4!$A$5:$D$2946,4,0)</f>
        <v>2905717507</v>
      </c>
      <c r="I242" s="1">
        <f t="shared" si="0"/>
        <v>2465615221.7802</v>
      </c>
    </row>
    <row r="243" spans="1:9" x14ac:dyDescent="0.25">
      <c r="A243">
        <v>242</v>
      </c>
      <c r="B243" s="2">
        <v>61654002031001</v>
      </c>
      <c r="C243" t="s">
        <v>1431</v>
      </c>
      <c r="D243" s="5">
        <v>5791539.0455999989</v>
      </c>
      <c r="E243">
        <v>860013874</v>
      </c>
      <c r="G243" s="2">
        <f>VLOOKUP(E243,Hoja4!$A$5:$D$2946,3,0)</f>
        <v>61654002031001</v>
      </c>
      <c r="H243" s="1">
        <f>VLOOKUP(E243,Hoja4!$A$5:$D$2946,4,0)</f>
        <v>204230130</v>
      </c>
      <c r="I243" s="1">
        <f t="shared" si="0"/>
        <v>198438590.9544</v>
      </c>
    </row>
    <row r="244" spans="1:9" x14ac:dyDescent="0.25">
      <c r="A244">
        <v>243</v>
      </c>
      <c r="B244" s="2">
        <v>61654002031001</v>
      </c>
      <c r="C244" t="s">
        <v>1431</v>
      </c>
      <c r="D244" s="5">
        <v>317589275.50419998</v>
      </c>
      <c r="E244">
        <v>900498069</v>
      </c>
      <c r="G244" s="2">
        <f>VLOOKUP(E244,Hoja4!$A$5:$D$2946,3,0)</f>
        <v>61654002031001</v>
      </c>
      <c r="H244" s="1">
        <f>VLOOKUP(E244,Hoja4!$A$5:$D$2946,4,0)</f>
        <v>3808884862</v>
      </c>
      <c r="I244" s="1">
        <f t="shared" si="0"/>
        <v>3491295586.4958</v>
      </c>
    </row>
    <row r="245" spans="1:9" x14ac:dyDescent="0.25">
      <c r="A245">
        <v>244</v>
      </c>
      <c r="B245" s="2">
        <v>61654002031001</v>
      </c>
      <c r="C245" t="s">
        <v>1431</v>
      </c>
      <c r="D245" s="5">
        <v>509043549.01260006</v>
      </c>
      <c r="E245">
        <v>900213617</v>
      </c>
      <c r="G245" s="2">
        <f>VLOOKUP(E245,Hoja4!$A$5:$D$2946,3,0)</f>
        <v>61654002031001</v>
      </c>
      <c r="H245" s="1">
        <f>VLOOKUP(E245,Hoja4!$A$5:$D$2946,4,0)</f>
        <v>5686803691</v>
      </c>
      <c r="I245" s="1">
        <f t="shared" si="0"/>
        <v>5177760141.9874001</v>
      </c>
    </row>
    <row r="246" spans="1:9" x14ac:dyDescent="0.25">
      <c r="A246">
        <v>245</v>
      </c>
      <c r="B246" s="2">
        <v>61654002031501</v>
      </c>
      <c r="C246" t="s">
        <v>1431</v>
      </c>
      <c r="D246" s="5">
        <v>257155783.23119998</v>
      </c>
      <c r="E246">
        <v>800037021</v>
      </c>
      <c r="G246" s="2">
        <f>VLOOKUP(E246,Hoja4!$A$5:$D$2946,3,0)</f>
        <v>61654002031501</v>
      </c>
      <c r="H246" s="1">
        <f>VLOOKUP(E246,Hoja4!$A$5:$D$2946,4,0)</f>
        <v>3184577098</v>
      </c>
      <c r="I246" s="1">
        <f t="shared" si="0"/>
        <v>2927421314.7687998</v>
      </c>
    </row>
    <row r="247" spans="1:9" x14ac:dyDescent="0.25">
      <c r="A247">
        <v>246</v>
      </c>
      <c r="B247" s="2">
        <v>61654002031001</v>
      </c>
      <c r="C247" t="s">
        <v>1431</v>
      </c>
      <c r="D247" s="5">
        <v>12519132.206000002</v>
      </c>
      <c r="E247">
        <v>900090247</v>
      </c>
      <c r="G247" s="2">
        <f>VLOOKUP(E247,Hoja4!$A$5:$D$2946,3,0)</f>
        <v>61654002031001</v>
      </c>
      <c r="H247" s="1">
        <f>VLOOKUP(E247,Hoja4!$A$5:$D$2946,4,0)</f>
        <v>557131818</v>
      </c>
      <c r="I247" s="1">
        <f t="shared" si="0"/>
        <v>544612685.79400003</v>
      </c>
    </row>
    <row r="248" spans="1:9" x14ac:dyDescent="0.25">
      <c r="A248">
        <v>247</v>
      </c>
      <c r="B248" s="2">
        <v>61654002031001</v>
      </c>
      <c r="C248" t="s">
        <v>1431</v>
      </c>
      <c r="D248" s="5">
        <v>363599964.90299994</v>
      </c>
      <c r="E248">
        <v>812007194</v>
      </c>
      <c r="G248" s="2">
        <f>VLOOKUP(E248,Hoja4!$A$5:$D$2946,3,0)</f>
        <v>61654002031001</v>
      </c>
      <c r="H248" s="1">
        <f>VLOOKUP(E248,Hoja4!$A$5:$D$2946,4,0)</f>
        <v>2977479651</v>
      </c>
      <c r="I248" s="1">
        <f t="shared" si="0"/>
        <v>2613879686.0970001</v>
      </c>
    </row>
    <row r="249" spans="1:9" x14ac:dyDescent="0.25">
      <c r="A249">
        <v>248</v>
      </c>
      <c r="B249" s="2">
        <v>61654002031501</v>
      </c>
      <c r="C249" t="s">
        <v>1431</v>
      </c>
      <c r="D249" s="5">
        <v>264854598.40420002</v>
      </c>
      <c r="E249">
        <v>891780185</v>
      </c>
      <c r="G249" s="2">
        <f>VLOOKUP(E249,Hoja4!$A$5:$D$2946,3,0)</f>
        <v>61654002031501</v>
      </c>
      <c r="H249" s="1">
        <f>VLOOKUP(E249,Hoja4!$A$5:$D$2946,4,0)</f>
        <v>1248883083</v>
      </c>
      <c r="I249" s="1">
        <f t="shared" si="0"/>
        <v>984028484.59579992</v>
      </c>
    </row>
    <row r="250" spans="1:9" x14ac:dyDescent="0.25">
      <c r="A250">
        <v>249</v>
      </c>
      <c r="B250" s="2">
        <v>61654002031001</v>
      </c>
      <c r="C250" t="s">
        <v>1431</v>
      </c>
      <c r="D250" s="5">
        <v>327503290.01739997</v>
      </c>
      <c r="E250">
        <v>900027397</v>
      </c>
      <c r="G250" s="2">
        <f>VLOOKUP(E250,Hoja4!$A$5:$D$2946,3,0)</f>
        <v>61654002031001</v>
      </c>
      <c r="H250" s="1">
        <f>VLOOKUP(E250,Hoja4!$A$5:$D$2946,4,0)</f>
        <v>702543053</v>
      </c>
      <c r="I250" s="1">
        <f t="shared" si="0"/>
        <v>375039762.98260003</v>
      </c>
    </row>
    <row r="251" spans="1:9" x14ac:dyDescent="0.25">
      <c r="A251">
        <v>250</v>
      </c>
      <c r="B251" s="2">
        <v>61654002031001</v>
      </c>
      <c r="C251" t="s">
        <v>1431</v>
      </c>
      <c r="D251" s="5">
        <v>232850787.34539998</v>
      </c>
      <c r="E251">
        <v>824002277</v>
      </c>
      <c r="G251" s="2">
        <f>VLOOKUP(E251,Hoja4!$A$5:$D$2946,3,0)</f>
        <v>61654002031001</v>
      </c>
      <c r="H251" s="1">
        <f>VLOOKUP(E251,Hoja4!$A$5:$D$2946,4,0)</f>
        <v>1289109161</v>
      </c>
      <c r="I251" s="1">
        <f t="shared" si="0"/>
        <v>1056258373.6546</v>
      </c>
    </row>
    <row r="252" spans="1:9" x14ac:dyDescent="0.25">
      <c r="A252">
        <v>251</v>
      </c>
      <c r="B252" s="2">
        <v>61654002031001</v>
      </c>
      <c r="C252" t="s">
        <v>1431</v>
      </c>
      <c r="D252" s="5">
        <v>381293625.42040002</v>
      </c>
      <c r="E252">
        <v>900016598</v>
      </c>
      <c r="G252" s="2">
        <f>VLOOKUP(E252,Hoja4!$A$5:$D$2946,3,0)</f>
        <v>61654002031001</v>
      </c>
      <c r="H252" s="1">
        <f>VLOOKUP(E252,Hoja4!$A$5:$D$2946,4,0)</f>
        <v>4426867682</v>
      </c>
      <c r="I252" s="1">
        <f t="shared" si="0"/>
        <v>4045574056.5795999</v>
      </c>
    </row>
    <row r="253" spans="1:9" x14ac:dyDescent="0.25">
      <c r="A253">
        <v>252</v>
      </c>
      <c r="B253" s="2">
        <v>61654002031001</v>
      </c>
      <c r="C253" t="s">
        <v>1431</v>
      </c>
      <c r="D253" s="5">
        <v>310794813.59220004</v>
      </c>
      <c r="E253">
        <v>800183943</v>
      </c>
      <c r="G253" s="2">
        <f>VLOOKUP(E253,Hoja4!$A$5:$D$2946,3,0)</f>
        <v>61654002031001</v>
      </c>
      <c r="H253" s="1">
        <f>VLOOKUP(E253,Hoja4!$A$5:$D$2946,4,0)</f>
        <v>2308208715</v>
      </c>
      <c r="I253" s="1">
        <f t="shared" si="0"/>
        <v>1997413901.4078</v>
      </c>
    </row>
    <row r="254" spans="1:9" x14ac:dyDescent="0.25">
      <c r="A254">
        <v>253</v>
      </c>
      <c r="B254" s="2">
        <v>61654002031001</v>
      </c>
      <c r="C254" t="s">
        <v>1431</v>
      </c>
      <c r="D254" s="5">
        <v>121666548.808</v>
      </c>
      <c r="E254">
        <v>900386591</v>
      </c>
      <c r="G254" s="2">
        <f>VLOOKUP(E254,Hoja4!$A$5:$D$2946,3,0)</f>
        <v>61654002031001</v>
      </c>
      <c r="H254" s="1">
        <f>VLOOKUP(E254,Hoja4!$A$5:$D$2946,4,0)</f>
        <v>2150515185</v>
      </c>
      <c r="I254" s="1">
        <f t="shared" si="0"/>
        <v>2028848636.1919999</v>
      </c>
    </row>
    <row r="255" spans="1:9" x14ac:dyDescent="0.25">
      <c r="A255">
        <v>254</v>
      </c>
      <c r="B255" s="2">
        <v>61654002031001</v>
      </c>
      <c r="C255" t="s">
        <v>1431</v>
      </c>
      <c r="D255" s="5">
        <v>14520251.810399996</v>
      </c>
      <c r="E255">
        <v>891701664</v>
      </c>
      <c r="G255" s="2">
        <f>VLOOKUP(E255,Hoja4!$A$5:$D$2946,3,0)</f>
        <v>61654002031001</v>
      </c>
      <c r="H255" s="1">
        <f>VLOOKUP(E255,Hoja4!$A$5:$D$2946,4,0)</f>
        <v>353324794</v>
      </c>
      <c r="I255" s="1">
        <f t="shared" si="0"/>
        <v>338804542.18959999</v>
      </c>
    </row>
    <row r="256" spans="1:9" x14ac:dyDescent="0.25">
      <c r="A256">
        <v>255</v>
      </c>
      <c r="B256" s="2">
        <v>61654002031001</v>
      </c>
      <c r="C256" t="s">
        <v>1431</v>
      </c>
      <c r="D256" s="5">
        <v>341572050.62400001</v>
      </c>
      <c r="E256">
        <v>802016357</v>
      </c>
      <c r="G256" s="2">
        <f>VLOOKUP(E256,Hoja4!$A$5:$D$2946,3,0)</f>
        <v>61654002031001</v>
      </c>
      <c r="H256" s="1">
        <f>VLOOKUP(E256,Hoja4!$A$5:$D$2946,4,0)</f>
        <v>1987428515</v>
      </c>
      <c r="I256" s="1">
        <f t="shared" si="0"/>
        <v>1645856464.3759999</v>
      </c>
    </row>
    <row r="257" spans="1:9" x14ac:dyDescent="0.25">
      <c r="A257">
        <v>256</v>
      </c>
      <c r="B257" s="2">
        <v>61654002031001</v>
      </c>
      <c r="C257" t="s">
        <v>1431</v>
      </c>
      <c r="D257" s="5">
        <v>254099479.928</v>
      </c>
      <c r="E257">
        <v>900341526</v>
      </c>
      <c r="G257" s="2">
        <f>VLOOKUP(E257,Hoja4!$A$5:$D$2946,3,0)</f>
        <v>61654002031001</v>
      </c>
      <c r="H257" s="1">
        <f>VLOOKUP(E257,Hoja4!$A$5:$D$2946,4,0)</f>
        <v>2839054979</v>
      </c>
      <c r="I257" s="1">
        <f t="shared" si="0"/>
        <v>2584955499.072</v>
      </c>
    </row>
    <row r="258" spans="1:9" x14ac:dyDescent="0.25">
      <c r="A258">
        <v>257</v>
      </c>
      <c r="B258" s="2">
        <v>61654002031001</v>
      </c>
      <c r="C258" t="s">
        <v>1431</v>
      </c>
      <c r="D258" s="5">
        <v>228985317.41680002</v>
      </c>
      <c r="E258">
        <v>825003080</v>
      </c>
      <c r="G258" s="2">
        <f>VLOOKUP(E258,Hoja4!$A$5:$D$2946,3,0)</f>
        <v>61654002031001</v>
      </c>
      <c r="H258" s="1">
        <f>VLOOKUP(E258,Hoja4!$A$5:$D$2946,4,0)</f>
        <v>4156382145</v>
      </c>
      <c r="I258" s="1">
        <f t="shared" si="0"/>
        <v>3927396827.5832</v>
      </c>
    </row>
    <row r="259" spans="1:9" x14ac:dyDescent="0.25">
      <c r="A259">
        <v>258</v>
      </c>
      <c r="B259" s="2">
        <v>61654002031001</v>
      </c>
      <c r="C259" t="s">
        <v>1431</v>
      </c>
      <c r="D259" s="5">
        <v>6179394.8902000021</v>
      </c>
      <c r="E259">
        <v>900415382</v>
      </c>
      <c r="G259" s="2">
        <f>VLOOKUP(E259,Hoja4!$A$5:$D$2946,3,0)</f>
        <v>61654002031001</v>
      </c>
      <c r="H259" s="1">
        <f>VLOOKUP(E259,Hoja4!$A$5:$D$2946,4,0)</f>
        <v>139738946</v>
      </c>
      <c r="I259" s="1">
        <f t="shared" si="0"/>
        <v>133559551.1098</v>
      </c>
    </row>
    <row r="260" spans="1:9" x14ac:dyDescent="0.25">
      <c r="A260">
        <v>259</v>
      </c>
      <c r="B260" s="2">
        <v>61654002031001</v>
      </c>
      <c r="C260" t="s">
        <v>1431</v>
      </c>
      <c r="D260" s="5">
        <v>335988705.75760001</v>
      </c>
      <c r="E260">
        <v>900540946</v>
      </c>
      <c r="G260" s="2">
        <f>VLOOKUP(E260,Hoja4!$A$5:$D$2946,3,0)</f>
        <v>61654002031001</v>
      </c>
      <c r="H260" s="1">
        <f>VLOOKUP(E260,Hoja4!$A$5:$D$2946,4,0)</f>
        <v>3578942898</v>
      </c>
      <c r="I260" s="1">
        <f t="shared" si="0"/>
        <v>3242954192.2424002</v>
      </c>
    </row>
    <row r="261" spans="1:9" x14ac:dyDescent="0.25">
      <c r="A261">
        <v>260</v>
      </c>
      <c r="B261" s="2">
        <v>61654002031001</v>
      </c>
      <c r="C261" t="s">
        <v>1431</v>
      </c>
      <c r="D261" s="5">
        <v>24090270.143800002</v>
      </c>
      <c r="E261">
        <v>900600550</v>
      </c>
      <c r="G261" s="2">
        <f>VLOOKUP(E261,Hoja4!$A$5:$D$2946,3,0)</f>
        <v>61654002031001</v>
      </c>
      <c r="H261" s="1">
        <f>VLOOKUP(E261,Hoja4!$A$5:$D$2946,4,0)</f>
        <v>186437726</v>
      </c>
      <c r="I261" s="1">
        <f t="shared" si="0"/>
        <v>162347455.85620001</v>
      </c>
    </row>
    <row r="262" spans="1:9" x14ac:dyDescent="0.25">
      <c r="A262">
        <v>261</v>
      </c>
      <c r="B262" s="2">
        <v>61654002031001</v>
      </c>
      <c r="C262" t="s">
        <v>1431</v>
      </c>
      <c r="D262" s="5">
        <v>161054915.09799999</v>
      </c>
      <c r="E262">
        <v>900552539</v>
      </c>
      <c r="G262" s="2">
        <f>VLOOKUP(E262,Hoja4!$A$5:$D$2946,3,0)</f>
        <v>61654002031001</v>
      </c>
      <c r="H262" s="1">
        <f>VLOOKUP(E262,Hoja4!$A$5:$D$2946,4,0)</f>
        <v>824058181</v>
      </c>
      <c r="I262" s="1">
        <f t="shared" si="0"/>
        <v>663003265.90199995</v>
      </c>
    </row>
    <row r="263" spans="1:9" x14ac:dyDescent="0.25">
      <c r="A263">
        <v>262</v>
      </c>
      <c r="B263" s="2">
        <v>61654002031001</v>
      </c>
      <c r="C263" t="s">
        <v>1431</v>
      </c>
      <c r="D263" s="5">
        <v>194017533.84299999</v>
      </c>
      <c r="E263">
        <v>900112364</v>
      </c>
      <c r="G263" s="2">
        <f>VLOOKUP(E263,Hoja4!$A$5:$D$2946,3,0)</f>
        <v>61654002031001</v>
      </c>
      <c r="H263" s="1">
        <f>VLOOKUP(E263,Hoja4!$A$5:$D$2946,4,0)</f>
        <v>922146682</v>
      </c>
      <c r="I263" s="1">
        <f t="shared" si="0"/>
        <v>728129148.15700006</v>
      </c>
    </row>
    <row r="264" spans="1:9" x14ac:dyDescent="0.25">
      <c r="A264">
        <v>263</v>
      </c>
      <c r="B264" s="2">
        <v>61654002031501</v>
      </c>
      <c r="C264" t="s">
        <v>1431</v>
      </c>
      <c r="D264" s="5">
        <v>168164662.26699999</v>
      </c>
      <c r="E264">
        <v>899999092</v>
      </c>
      <c r="G264" s="2">
        <f>VLOOKUP(E264,Hoja4!$A$5:$D$2946,3,0)</f>
        <v>61654002031501</v>
      </c>
      <c r="H264" s="1">
        <f>VLOOKUP(E264,Hoja4!$A$5:$D$2946,4,0)</f>
        <v>711668228</v>
      </c>
      <c r="I264" s="1">
        <f t="shared" si="0"/>
        <v>543503565.73300004</v>
      </c>
    </row>
    <row r="265" spans="1:9" x14ac:dyDescent="0.25">
      <c r="A265">
        <v>264</v>
      </c>
      <c r="B265" s="2">
        <v>61654002031001</v>
      </c>
      <c r="C265" t="s">
        <v>1431</v>
      </c>
      <c r="D265" s="5">
        <v>358245906.97140002</v>
      </c>
      <c r="E265">
        <v>900969772</v>
      </c>
      <c r="G265" s="2">
        <f>VLOOKUP(E265,Hoja4!$A$5:$D$2946,3,0)</f>
        <v>61654002031001</v>
      </c>
      <c r="H265" s="1">
        <f>VLOOKUP(E265,Hoja4!$A$5:$D$2946,4,0)</f>
        <v>5985500482</v>
      </c>
      <c r="I265" s="1">
        <f t="shared" si="0"/>
        <v>5627254575.0285997</v>
      </c>
    </row>
    <row r="266" spans="1:9" x14ac:dyDescent="0.25">
      <c r="A266">
        <v>265</v>
      </c>
      <c r="B266" s="2">
        <v>61654002031001</v>
      </c>
      <c r="C266" t="s">
        <v>1431</v>
      </c>
      <c r="D266" s="5">
        <v>84975008.228599995</v>
      </c>
      <c r="E266">
        <v>890212568</v>
      </c>
      <c r="G266" s="2">
        <f>VLOOKUP(E266,Hoja4!$A$5:$D$2946,3,0)</f>
        <v>61654002031001</v>
      </c>
      <c r="H266" s="1">
        <f>VLOOKUP(E266,Hoja4!$A$5:$D$2946,4,0)</f>
        <v>5450750153</v>
      </c>
      <c r="I266" s="1">
        <f t="shared" si="0"/>
        <v>5365775144.7714005</v>
      </c>
    </row>
    <row r="267" spans="1:9" x14ac:dyDescent="0.25">
      <c r="A267">
        <v>266</v>
      </c>
      <c r="B267" s="2">
        <v>61654002031501</v>
      </c>
      <c r="C267" t="s">
        <v>1431</v>
      </c>
      <c r="D267" s="5">
        <v>17823155.992599998</v>
      </c>
      <c r="E267">
        <v>832001966</v>
      </c>
      <c r="G267" s="2">
        <f>VLOOKUP(E267,Hoja4!$A$5:$D$2946,3,0)</f>
        <v>61654002031501</v>
      </c>
      <c r="H267" s="1">
        <f>VLOOKUP(E267,Hoja4!$A$5:$D$2946,4,0)</f>
        <v>970843770</v>
      </c>
      <c r="I267" s="1">
        <f t="shared" si="0"/>
        <v>953020614.00740004</v>
      </c>
    </row>
    <row r="268" spans="1:9" x14ac:dyDescent="0.25">
      <c r="A268">
        <v>267</v>
      </c>
      <c r="B268" s="2">
        <v>61654002031001</v>
      </c>
      <c r="C268" t="s">
        <v>1431</v>
      </c>
      <c r="D268" s="5">
        <v>248265651.34420002</v>
      </c>
      <c r="E268">
        <v>800232059</v>
      </c>
      <c r="G268" s="2">
        <f>VLOOKUP(E268,Hoja4!$A$5:$D$2946,3,0)</f>
        <v>61654002031001</v>
      </c>
      <c r="H268" s="1">
        <f>VLOOKUP(E268,Hoja4!$A$5:$D$2946,4,0)</f>
        <v>642071908</v>
      </c>
      <c r="I268" s="1">
        <f t="shared" si="0"/>
        <v>393806256.65579998</v>
      </c>
    </row>
    <row r="269" spans="1:9" x14ac:dyDescent="0.25">
      <c r="A269">
        <v>268</v>
      </c>
      <c r="B269" s="2">
        <v>61654002031001</v>
      </c>
      <c r="C269" t="s">
        <v>1431</v>
      </c>
      <c r="D269" s="5">
        <v>145458651.80559999</v>
      </c>
      <c r="E269">
        <v>900187288</v>
      </c>
      <c r="G269" s="2">
        <f>VLOOKUP(E269,Hoja4!$A$5:$D$2946,3,0)</f>
        <v>61654002031001</v>
      </c>
      <c r="H269" s="1">
        <f>VLOOKUP(E269,Hoja4!$A$5:$D$2946,4,0)</f>
        <v>1074170296</v>
      </c>
      <c r="I269" s="1">
        <f t="shared" si="0"/>
        <v>928711644.19440007</v>
      </c>
    </row>
    <row r="270" spans="1:9" x14ac:dyDescent="0.25">
      <c r="A270">
        <v>269</v>
      </c>
      <c r="B270" s="2">
        <v>61654002030201</v>
      </c>
      <c r="C270" t="s">
        <v>1431</v>
      </c>
      <c r="D270" s="5">
        <v>8729607.3480000012</v>
      </c>
      <c r="E270">
        <v>900205591</v>
      </c>
      <c r="G270" s="2">
        <f>VLOOKUP(E270,Hoja4!$A$5:$D$2946,3,0)</f>
        <v>61654002030201</v>
      </c>
      <c r="H270" s="1">
        <f>VLOOKUP(E270,Hoja4!$A$5:$D$2946,4,0)</f>
        <v>398733731</v>
      </c>
      <c r="I270" s="1">
        <f t="shared" si="0"/>
        <v>390004123.65200001</v>
      </c>
    </row>
    <row r="271" spans="1:9" x14ac:dyDescent="0.25">
      <c r="A271">
        <v>270</v>
      </c>
      <c r="B271" s="2">
        <v>61654002031001</v>
      </c>
      <c r="C271" t="s">
        <v>1431</v>
      </c>
      <c r="D271" s="5">
        <v>125378354.8444</v>
      </c>
      <c r="E271">
        <v>900852997</v>
      </c>
      <c r="G271" s="2">
        <f>VLOOKUP(E271,Hoja4!$A$5:$D$2946,3,0)</f>
        <v>61654002031001</v>
      </c>
      <c r="H271" s="1">
        <f>VLOOKUP(E271,Hoja4!$A$5:$D$2946,4,0)</f>
        <v>1555503188</v>
      </c>
      <c r="I271" s="1">
        <f t="shared" si="0"/>
        <v>1430124833.1556001</v>
      </c>
    </row>
    <row r="272" spans="1:9" x14ac:dyDescent="0.25">
      <c r="A272">
        <v>271</v>
      </c>
      <c r="B272" s="2">
        <v>61654002031501</v>
      </c>
      <c r="C272" t="s">
        <v>1431</v>
      </c>
      <c r="D272" s="5">
        <v>60525708.430599995</v>
      </c>
      <c r="E272">
        <v>900196346</v>
      </c>
      <c r="G272" s="2">
        <f>VLOOKUP(E272,Hoja4!$A$5:$D$2946,3,0)</f>
        <v>61654002031501</v>
      </c>
      <c r="H272" s="1">
        <f>VLOOKUP(E272,Hoja4!$A$5:$D$2946,4,0)</f>
        <v>1007550903</v>
      </c>
      <c r="I272" s="1">
        <f t="shared" si="0"/>
        <v>947025194.56939995</v>
      </c>
    </row>
    <row r="273" spans="1:9" x14ac:dyDescent="0.25">
      <c r="A273">
        <v>272</v>
      </c>
      <c r="B273" s="2">
        <v>61654002031001</v>
      </c>
      <c r="C273" t="s">
        <v>1431</v>
      </c>
      <c r="D273" s="5">
        <v>196188510.49700001</v>
      </c>
      <c r="E273">
        <v>812004935</v>
      </c>
      <c r="G273" s="2">
        <f>VLOOKUP(E273,Hoja4!$A$5:$D$2946,3,0)</f>
        <v>61654002031001</v>
      </c>
      <c r="H273" s="1">
        <f>VLOOKUP(E273,Hoja4!$A$5:$D$2946,4,0)</f>
        <v>1260864560.1199999</v>
      </c>
      <c r="I273" s="1">
        <f t="shared" si="0"/>
        <v>1064676049.6229999</v>
      </c>
    </row>
    <row r="274" spans="1:9" x14ac:dyDescent="0.25">
      <c r="A274">
        <v>273</v>
      </c>
      <c r="B274" s="2">
        <v>61653502030101</v>
      </c>
      <c r="C274" t="s">
        <v>1431</v>
      </c>
      <c r="D274" s="5">
        <v>4036965.4108000007</v>
      </c>
      <c r="E274">
        <v>824000440</v>
      </c>
      <c r="G274" s="2">
        <f>VLOOKUP(E274,Hoja4!$A$5:$D$2946,3,0)</f>
        <v>61653502030101</v>
      </c>
      <c r="H274" s="1">
        <f>VLOOKUP(E274,Hoja4!$A$5:$D$2946,4,0)</f>
        <v>950792968</v>
      </c>
      <c r="I274" s="1">
        <f t="shared" si="0"/>
        <v>946756002.58920002</v>
      </c>
    </row>
    <row r="275" spans="1:9" x14ac:dyDescent="0.25">
      <c r="A275">
        <v>274</v>
      </c>
      <c r="B275" s="2">
        <v>61654002031001</v>
      </c>
      <c r="C275" t="s">
        <v>1431</v>
      </c>
      <c r="D275" s="5">
        <v>188593870.0002</v>
      </c>
      <c r="E275">
        <v>900214926</v>
      </c>
      <c r="G275" s="2">
        <f>VLOOKUP(E275,Hoja4!$A$5:$D$2946,3,0)</f>
        <v>61654002031001</v>
      </c>
      <c r="H275" s="1">
        <f>VLOOKUP(E275,Hoja4!$A$5:$D$2946,4,0)</f>
        <v>1984702254</v>
      </c>
      <c r="I275" s="1">
        <f t="shared" ref="I275:I338" si="1">+H275-D275</f>
        <v>1796108383.9998</v>
      </c>
    </row>
    <row r="276" spans="1:9" x14ac:dyDescent="0.25">
      <c r="A276">
        <v>275</v>
      </c>
      <c r="B276" s="2">
        <v>61654002031001</v>
      </c>
      <c r="C276" t="s">
        <v>1431</v>
      </c>
      <c r="D276" s="5">
        <v>94180444.276799992</v>
      </c>
      <c r="E276">
        <v>900267064</v>
      </c>
      <c r="G276" s="2">
        <f>VLOOKUP(E276,Hoja4!$A$5:$D$2946,3,0)</f>
        <v>61654002031001</v>
      </c>
      <c r="H276" s="1">
        <f>VLOOKUP(E276,Hoja4!$A$5:$D$2946,4,0)</f>
        <v>424736103</v>
      </c>
      <c r="I276" s="1">
        <f t="shared" si="1"/>
        <v>330555658.72320002</v>
      </c>
    </row>
    <row r="277" spans="1:9" x14ac:dyDescent="0.25">
      <c r="A277">
        <v>276</v>
      </c>
      <c r="B277" s="2">
        <v>61654002031501</v>
      </c>
      <c r="C277" t="s">
        <v>1431</v>
      </c>
      <c r="D277" s="5">
        <v>65061232.740000002</v>
      </c>
      <c r="E277">
        <v>819001483</v>
      </c>
      <c r="G277" s="2">
        <f>VLOOKUP(E277,Hoja4!$A$5:$D$2946,3,0)</f>
        <v>61654002031501</v>
      </c>
      <c r="H277" s="1">
        <f>VLOOKUP(E277,Hoja4!$A$5:$D$2946,4,0)</f>
        <v>388536544</v>
      </c>
      <c r="I277" s="1">
        <f t="shared" si="1"/>
        <v>323475311.25999999</v>
      </c>
    </row>
    <row r="278" spans="1:9" x14ac:dyDescent="0.25">
      <c r="A278">
        <v>277</v>
      </c>
      <c r="B278" s="2">
        <v>61654002031001</v>
      </c>
      <c r="C278" t="s">
        <v>1431</v>
      </c>
      <c r="D278" s="5">
        <v>36249957.165799998</v>
      </c>
      <c r="E278">
        <v>900136752</v>
      </c>
      <c r="G278" s="2">
        <f>VLOOKUP(E278,Hoja4!$A$5:$D$2946,3,0)</f>
        <v>61654002031001</v>
      </c>
      <c r="H278" s="1">
        <f>VLOOKUP(E278,Hoja4!$A$5:$D$2946,4,0)</f>
        <v>65647448</v>
      </c>
      <c r="I278" s="1">
        <f t="shared" si="1"/>
        <v>29397490.834200002</v>
      </c>
    </row>
    <row r="279" spans="1:9" x14ac:dyDescent="0.25">
      <c r="A279">
        <v>278</v>
      </c>
      <c r="B279" s="2">
        <v>61654002031001</v>
      </c>
      <c r="C279" t="s">
        <v>1431</v>
      </c>
      <c r="D279" s="5">
        <v>224291857.87539998</v>
      </c>
      <c r="E279">
        <v>900882304</v>
      </c>
      <c r="G279" s="2">
        <f>VLOOKUP(E279,Hoja4!$A$5:$D$2946,3,0)</f>
        <v>61654002031001</v>
      </c>
      <c r="H279" s="1">
        <f>VLOOKUP(E279,Hoja4!$A$5:$D$2946,4,0)</f>
        <v>1730820359</v>
      </c>
      <c r="I279" s="1">
        <f t="shared" si="1"/>
        <v>1506528501.1245999</v>
      </c>
    </row>
    <row r="280" spans="1:9" x14ac:dyDescent="0.25">
      <c r="A280">
        <v>279</v>
      </c>
      <c r="B280" s="2">
        <v>61654002031001</v>
      </c>
      <c r="C280" t="s">
        <v>1431</v>
      </c>
      <c r="D280" s="5">
        <v>65764391.922600001</v>
      </c>
      <c r="E280">
        <v>900002780</v>
      </c>
      <c r="G280" s="2">
        <f>VLOOKUP(E280,Hoja4!$A$5:$D$2946,3,0)</f>
        <v>61654002031001</v>
      </c>
      <c r="H280" s="1">
        <f>VLOOKUP(E280,Hoja4!$A$5:$D$2946,4,0)</f>
        <v>2605324507</v>
      </c>
      <c r="I280" s="1">
        <f t="shared" si="1"/>
        <v>2539560115.0774002</v>
      </c>
    </row>
    <row r="281" spans="1:9" x14ac:dyDescent="0.25">
      <c r="A281">
        <v>280</v>
      </c>
      <c r="B281" s="2">
        <v>61654002031001</v>
      </c>
      <c r="C281" t="s">
        <v>1431</v>
      </c>
      <c r="D281" s="5">
        <v>188450255.87080002</v>
      </c>
      <c r="E281">
        <v>900449481</v>
      </c>
      <c r="G281" s="2">
        <f>VLOOKUP(E281,Hoja4!$A$5:$D$2946,3,0)</f>
        <v>61654002031001</v>
      </c>
      <c r="H281" s="1">
        <f>VLOOKUP(E281,Hoja4!$A$5:$D$2946,4,0)</f>
        <v>530603320</v>
      </c>
      <c r="I281" s="1">
        <f t="shared" si="1"/>
        <v>342153064.12919998</v>
      </c>
    </row>
    <row r="282" spans="1:9" x14ac:dyDescent="0.25">
      <c r="A282">
        <v>281</v>
      </c>
      <c r="B282" s="2">
        <v>61654002031001</v>
      </c>
      <c r="C282" t="s">
        <v>1431</v>
      </c>
      <c r="D282" s="5">
        <v>14281705.649400001</v>
      </c>
      <c r="E282">
        <v>860090566</v>
      </c>
      <c r="G282" s="2">
        <f>VLOOKUP(E282,Hoja4!$A$5:$D$2946,3,0)</f>
        <v>61654002031001</v>
      </c>
      <c r="H282" s="1">
        <f>VLOOKUP(E282,Hoja4!$A$5:$D$2946,4,0)</f>
        <v>94234559</v>
      </c>
      <c r="I282" s="1">
        <f t="shared" si="1"/>
        <v>79952853.350600004</v>
      </c>
    </row>
    <row r="283" spans="1:9" x14ac:dyDescent="0.25">
      <c r="A283">
        <v>282</v>
      </c>
      <c r="B283" s="2">
        <v>61654002031001</v>
      </c>
      <c r="C283" t="s">
        <v>1431</v>
      </c>
      <c r="D283" s="5">
        <v>5388829.8799999999</v>
      </c>
      <c r="E283">
        <v>890112801</v>
      </c>
      <c r="G283" s="2">
        <f>VLOOKUP(E283,Hoja4!$A$5:$D$2946,3,0)</f>
        <v>61654002031001</v>
      </c>
      <c r="H283" s="1">
        <f>VLOOKUP(E283,Hoja4!$A$5:$D$2946,4,0)</f>
        <v>225723772</v>
      </c>
      <c r="I283" s="1">
        <f t="shared" si="1"/>
        <v>220334942.12</v>
      </c>
    </row>
    <row r="284" spans="1:9" x14ac:dyDescent="0.25">
      <c r="A284">
        <v>283</v>
      </c>
      <c r="B284" s="2">
        <v>61654002031001</v>
      </c>
      <c r="C284" t="s">
        <v>1431</v>
      </c>
      <c r="D284" s="5">
        <v>86934407.194600001</v>
      </c>
      <c r="E284">
        <v>890100279</v>
      </c>
      <c r="G284" s="2">
        <f>VLOOKUP(E284,Hoja4!$A$5:$D$2946,3,0)</f>
        <v>61654002031001</v>
      </c>
      <c r="H284" s="1">
        <f>VLOOKUP(E284,Hoja4!$A$5:$D$2946,4,0)</f>
        <v>108816422</v>
      </c>
      <c r="I284" s="1">
        <f t="shared" si="1"/>
        <v>21882014.805399999</v>
      </c>
    </row>
    <row r="285" spans="1:9" x14ac:dyDescent="0.25">
      <c r="A285">
        <v>284</v>
      </c>
      <c r="B285" s="2">
        <v>61654002030201</v>
      </c>
      <c r="C285" t="s">
        <v>1431</v>
      </c>
      <c r="D285" s="5">
        <v>5751345.5999999996</v>
      </c>
      <c r="E285">
        <v>800119945</v>
      </c>
      <c r="G285" s="2">
        <f>VLOOKUP(E285,Hoja4!$A$5:$D$2946,3,0)</f>
        <v>61654002030201</v>
      </c>
      <c r="H285" s="1">
        <f>VLOOKUP(E285,Hoja4!$A$5:$D$2946,4,0)</f>
        <v>68192475</v>
      </c>
      <c r="I285" s="1">
        <f t="shared" si="1"/>
        <v>62441129.399999999</v>
      </c>
    </row>
    <row r="286" spans="1:9" x14ac:dyDescent="0.25">
      <c r="A286">
        <v>285</v>
      </c>
      <c r="B286" s="2">
        <v>61654002031501</v>
      </c>
      <c r="C286" t="s">
        <v>1431</v>
      </c>
      <c r="D286" s="5">
        <v>87080984.236400008</v>
      </c>
      <c r="E286">
        <v>890904646</v>
      </c>
      <c r="G286" s="2">
        <f>VLOOKUP(E286,Hoja4!$A$5:$D$2946,3,0)</f>
        <v>61654002031501</v>
      </c>
      <c r="H286" s="1">
        <f>VLOOKUP(E286,Hoja4!$A$5:$D$2946,4,0)</f>
        <v>136776048</v>
      </c>
      <c r="I286" s="1">
        <f t="shared" si="1"/>
        <v>49695063.763599992</v>
      </c>
    </row>
    <row r="287" spans="1:9" x14ac:dyDescent="0.25">
      <c r="A287">
        <v>286</v>
      </c>
      <c r="B287" s="2">
        <v>61654002031001</v>
      </c>
      <c r="C287" t="s">
        <v>1431</v>
      </c>
      <c r="D287" s="5">
        <v>7312955.0199999996</v>
      </c>
      <c r="E287">
        <v>900378914</v>
      </c>
      <c r="G287" s="2">
        <f>VLOOKUP(E287,Hoja4!$A$5:$D$2946,3,0)</f>
        <v>61654002031001</v>
      </c>
      <c r="H287" s="1">
        <f>VLOOKUP(E287,Hoja4!$A$5:$D$2946,4,0)</f>
        <v>596939787</v>
      </c>
      <c r="I287" s="1">
        <f t="shared" si="1"/>
        <v>589626831.98000002</v>
      </c>
    </row>
    <row r="288" spans="1:9" x14ac:dyDescent="0.25">
      <c r="A288">
        <v>287</v>
      </c>
      <c r="B288" s="2">
        <v>61654002031501</v>
      </c>
      <c r="C288" t="s">
        <v>1431</v>
      </c>
      <c r="D288" s="5">
        <v>118463371.2192</v>
      </c>
      <c r="E288">
        <v>891780008</v>
      </c>
      <c r="G288" s="2">
        <f>VLOOKUP(E288,Hoja4!$A$5:$D$2946,3,0)</f>
        <v>61654002031501</v>
      </c>
      <c r="H288" s="1">
        <f>VLOOKUP(E288,Hoja4!$A$5:$D$2946,4,0)</f>
        <v>1803952436</v>
      </c>
      <c r="I288" s="1">
        <f t="shared" si="1"/>
        <v>1685489064.7808001</v>
      </c>
    </row>
    <row r="289" spans="1:9" x14ac:dyDescent="0.25">
      <c r="A289">
        <v>288</v>
      </c>
      <c r="B289" s="2">
        <v>61654002031001</v>
      </c>
      <c r="C289" t="s">
        <v>1431</v>
      </c>
      <c r="D289" s="5">
        <v>20203942.620400004</v>
      </c>
      <c r="E289">
        <v>823002227</v>
      </c>
      <c r="G289" s="2">
        <f>VLOOKUP(E289,Hoja4!$A$5:$D$2946,3,0)</f>
        <v>61654002031001</v>
      </c>
      <c r="H289" s="1">
        <f>VLOOKUP(E289,Hoja4!$A$5:$D$2946,4,0)</f>
        <v>256260790</v>
      </c>
      <c r="I289" s="1">
        <f t="shared" si="1"/>
        <v>236056847.37959999</v>
      </c>
    </row>
    <row r="290" spans="1:9" x14ac:dyDescent="0.25">
      <c r="A290">
        <v>289</v>
      </c>
      <c r="B290" s="2">
        <v>61654002031001</v>
      </c>
      <c r="C290" t="s">
        <v>1431</v>
      </c>
      <c r="D290" s="5">
        <v>149352991.78940001</v>
      </c>
      <c r="E290">
        <v>900223749</v>
      </c>
      <c r="G290" s="2">
        <f>VLOOKUP(E290,Hoja4!$A$5:$D$2946,3,0)</f>
        <v>61654002031001</v>
      </c>
      <c r="H290" s="1">
        <f>VLOOKUP(E290,Hoja4!$A$5:$D$2946,4,0)</f>
        <v>480336523</v>
      </c>
      <c r="I290" s="1">
        <f t="shared" si="1"/>
        <v>330983531.21060002</v>
      </c>
    </row>
    <row r="291" spans="1:9" x14ac:dyDescent="0.25">
      <c r="A291">
        <v>290</v>
      </c>
      <c r="B291" s="2">
        <v>61654002031501</v>
      </c>
      <c r="C291" t="s">
        <v>1431</v>
      </c>
      <c r="D291" s="5">
        <v>181813677.5546</v>
      </c>
      <c r="E291">
        <v>890480135</v>
      </c>
      <c r="G291" s="2">
        <f>VLOOKUP(E291,Hoja4!$A$5:$D$2946,3,0)</f>
        <v>61654002031501</v>
      </c>
      <c r="H291" s="1">
        <f>VLOOKUP(E291,Hoja4!$A$5:$D$2946,4,0)</f>
        <v>507209292</v>
      </c>
      <c r="I291" s="1">
        <f t="shared" si="1"/>
        <v>325395614.4454</v>
      </c>
    </row>
    <row r="292" spans="1:9" x14ac:dyDescent="0.25">
      <c r="A292">
        <v>291</v>
      </c>
      <c r="B292" s="2">
        <v>61654002031001</v>
      </c>
      <c r="C292" t="s">
        <v>1431</v>
      </c>
      <c r="D292" s="5">
        <v>150066585.0124</v>
      </c>
      <c r="E292">
        <v>802001084</v>
      </c>
      <c r="G292" s="2">
        <f>VLOOKUP(E292,Hoja4!$A$5:$D$2946,3,0)</f>
        <v>61654002031001</v>
      </c>
      <c r="H292" s="1">
        <f>VLOOKUP(E292,Hoja4!$A$5:$D$2946,4,0)</f>
        <v>617855064</v>
      </c>
      <c r="I292" s="1">
        <f t="shared" si="1"/>
        <v>467788478.98759997</v>
      </c>
    </row>
    <row r="293" spans="1:9" x14ac:dyDescent="0.25">
      <c r="A293">
        <v>292</v>
      </c>
      <c r="B293" s="2">
        <v>61654002031001</v>
      </c>
      <c r="C293" t="s">
        <v>1431</v>
      </c>
      <c r="D293" s="5">
        <v>70792625.402799994</v>
      </c>
      <c r="E293">
        <v>806016920</v>
      </c>
      <c r="G293" s="2">
        <f>VLOOKUP(E293,Hoja4!$A$5:$D$2946,3,0)</f>
        <v>61654002031001</v>
      </c>
      <c r="H293" s="1">
        <f>VLOOKUP(E293,Hoja4!$A$5:$D$2946,4,0)</f>
        <v>295073594</v>
      </c>
      <c r="I293" s="1">
        <f t="shared" si="1"/>
        <v>224280968.59720001</v>
      </c>
    </row>
    <row r="294" spans="1:9" x14ac:dyDescent="0.25">
      <c r="A294">
        <v>293</v>
      </c>
      <c r="B294" s="2">
        <v>61654002031001</v>
      </c>
      <c r="C294" t="s">
        <v>1431</v>
      </c>
      <c r="D294" s="5">
        <v>91046123.497000009</v>
      </c>
      <c r="E294">
        <v>802019573</v>
      </c>
      <c r="G294" s="2">
        <f>VLOOKUP(E294,Hoja4!$A$5:$D$2946,3,0)</f>
        <v>61654002031001</v>
      </c>
      <c r="H294" s="1">
        <f>VLOOKUP(E294,Hoja4!$A$5:$D$2946,4,0)</f>
        <v>2615327583</v>
      </c>
      <c r="I294" s="1">
        <f t="shared" si="1"/>
        <v>2524281459.5029998</v>
      </c>
    </row>
    <row r="295" spans="1:9" x14ac:dyDescent="0.25">
      <c r="A295">
        <v>294</v>
      </c>
      <c r="B295" s="2">
        <v>61654002031001</v>
      </c>
      <c r="C295" t="s">
        <v>1431</v>
      </c>
      <c r="D295" s="5">
        <v>38452668.375799999</v>
      </c>
      <c r="E295">
        <v>824001252</v>
      </c>
      <c r="G295" s="2">
        <f>VLOOKUP(E295,Hoja4!$A$5:$D$2946,3,0)</f>
        <v>61654002031001</v>
      </c>
      <c r="H295" s="1">
        <f>VLOOKUP(E295,Hoja4!$A$5:$D$2946,4,0)</f>
        <v>235955047</v>
      </c>
      <c r="I295" s="1">
        <f t="shared" si="1"/>
        <v>197502378.62419999</v>
      </c>
    </row>
    <row r="296" spans="1:9" x14ac:dyDescent="0.25">
      <c r="A296">
        <v>295</v>
      </c>
      <c r="B296" s="2">
        <v>61654002031501</v>
      </c>
      <c r="C296" t="s">
        <v>1431</v>
      </c>
      <c r="D296" s="5">
        <v>83085291.192399994</v>
      </c>
      <c r="E296">
        <v>900177624</v>
      </c>
      <c r="G296" s="2">
        <f>VLOOKUP(E296,Hoja4!$A$5:$D$2946,3,0)</f>
        <v>61654002031501</v>
      </c>
      <c r="H296" s="1">
        <f>VLOOKUP(E296,Hoja4!$A$5:$D$2946,4,0)</f>
        <v>2002813352</v>
      </c>
      <c r="I296" s="1">
        <f t="shared" si="1"/>
        <v>1919728060.8076</v>
      </c>
    </row>
    <row r="297" spans="1:9" x14ac:dyDescent="0.25">
      <c r="A297">
        <v>296</v>
      </c>
      <c r="B297" s="2">
        <v>61654002031001</v>
      </c>
      <c r="C297" t="s">
        <v>1431</v>
      </c>
      <c r="D297" s="5">
        <v>90129368.953400016</v>
      </c>
      <c r="E297">
        <v>802018443</v>
      </c>
      <c r="G297" s="2">
        <f>VLOOKUP(E297,Hoja4!$A$5:$D$2946,3,0)</f>
        <v>61654002031001</v>
      </c>
      <c r="H297" s="1">
        <f>VLOOKUP(E297,Hoja4!$A$5:$D$2946,4,0)</f>
        <v>3270692970</v>
      </c>
      <c r="I297" s="1">
        <f t="shared" si="1"/>
        <v>3180563601.0465999</v>
      </c>
    </row>
    <row r="298" spans="1:9" x14ac:dyDescent="0.25">
      <c r="A298">
        <v>297</v>
      </c>
      <c r="B298" s="2">
        <v>61654002031001</v>
      </c>
      <c r="C298" t="s">
        <v>1431</v>
      </c>
      <c r="D298" s="5">
        <v>12576870.552400002</v>
      </c>
      <c r="E298">
        <v>900056127</v>
      </c>
      <c r="G298" s="2">
        <f>VLOOKUP(E298,Hoja4!$A$5:$D$2946,3,0)</f>
        <v>61654002031001</v>
      </c>
      <c r="H298" s="1">
        <f>VLOOKUP(E298,Hoja4!$A$5:$D$2946,4,0)</f>
        <v>155547260</v>
      </c>
      <c r="I298" s="1">
        <f t="shared" si="1"/>
        <v>142970389.44760001</v>
      </c>
    </row>
    <row r="299" spans="1:9" x14ac:dyDescent="0.25">
      <c r="A299">
        <v>298</v>
      </c>
      <c r="B299" s="2">
        <v>61654002031001</v>
      </c>
      <c r="C299" t="s">
        <v>1431</v>
      </c>
      <c r="D299" s="5">
        <v>6510079.7104000002</v>
      </c>
      <c r="E299">
        <v>812004479</v>
      </c>
      <c r="G299" s="2">
        <f>VLOOKUP(E299,Hoja4!$A$5:$D$2946,3,0)</f>
        <v>61654002031001</v>
      </c>
      <c r="H299" s="1">
        <f>VLOOKUP(E299,Hoja4!$A$5:$D$2946,4,0)</f>
        <v>345984073</v>
      </c>
      <c r="I299" s="1">
        <f t="shared" si="1"/>
        <v>339473993.28960001</v>
      </c>
    </row>
    <row r="300" spans="1:9" x14ac:dyDescent="0.25">
      <c r="A300">
        <v>299</v>
      </c>
      <c r="B300" s="2">
        <v>61654002031001</v>
      </c>
      <c r="C300" t="s">
        <v>1431</v>
      </c>
      <c r="D300" s="5">
        <v>121694535.72639999</v>
      </c>
      <c r="E300">
        <v>900138649</v>
      </c>
      <c r="G300" s="2">
        <f>VLOOKUP(E300,Hoja4!$A$5:$D$2946,3,0)</f>
        <v>61654002031001</v>
      </c>
      <c r="H300" s="1">
        <f>VLOOKUP(E300,Hoja4!$A$5:$D$2946,4,0)</f>
        <v>1427709664</v>
      </c>
      <c r="I300" s="1">
        <f t="shared" si="1"/>
        <v>1306015128.2736001</v>
      </c>
    </row>
    <row r="301" spans="1:9" x14ac:dyDescent="0.25">
      <c r="A301">
        <v>300</v>
      </c>
      <c r="B301" s="2">
        <v>61654002031501</v>
      </c>
      <c r="C301" t="s">
        <v>1431</v>
      </c>
      <c r="D301" s="5">
        <v>154535943.96520001</v>
      </c>
      <c r="E301">
        <v>892280033</v>
      </c>
      <c r="G301" s="2">
        <f>VLOOKUP(E301,Hoja4!$A$5:$D$2946,3,0)</f>
        <v>61654002031501</v>
      </c>
      <c r="H301" s="1">
        <f>VLOOKUP(E301,Hoja4!$A$5:$D$2946,4,0)</f>
        <v>739776851</v>
      </c>
      <c r="I301" s="1">
        <f t="shared" si="1"/>
        <v>585240907.03480005</v>
      </c>
    </row>
    <row r="302" spans="1:9" x14ac:dyDescent="0.25">
      <c r="A302">
        <v>301</v>
      </c>
      <c r="B302" s="2">
        <v>61654002031501</v>
      </c>
      <c r="C302" t="s">
        <v>1431</v>
      </c>
      <c r="D302" s="5">
        <v>52403991.3684</v>
      </c>
      <c r="E302">
        <v>891855029</v>
      </c>
      <c r="G302" s="2">
        <f>VLOOKUP(E302,Hoja4!$A$5:$D$2946,3,0)</f>
        <v>61654002031501</v>
      </c>
      <c r="H302" s="1">
        <f>VLOOKUP(E302,Hoja4!$A$5:$D$2946,4,0)</f>
        <v>241514750</v>
      </c>
      <c r="I302" s="1">
        <f t="shared" si="1"/>
        <v>189110758.63159999</v>
      </c>
    </row>
    <row r="303" spans="1:9" x14ac:dyDescent="0.25">
      <c r="A303">
        <v>302</v>
      </c>
      <c r="B303" s="2">
        <v>61654002031001</v>
      </c>
      <c r="C303" t="s">
        <v>1431</v>
      </c>
      <c r="D303" s="5">
        <v>45627809.876599997</v>
      </c>
      <c r="E303">
        <v>901090960</v>
      </c>
      <c r="G303" s="2">
        <f>VLOOKUP(E303,Hoja4!$A$5:$D$2946,3,0)</f>
        <v>61654002031001</v>
      </c>
      <c r="H303" s="1">
        <f>VLOOKUP(E303,Hoja4!$A$5:$D$2946,4,0)</f>
        <v>1636518518</v>
      </c>
      <c r="I303" s="1">
        <f t="shared" si="1"/>
        <v>1590890708.1234</v>
      </c>
    </row>
    <row r="304" spans="1:9" x14ac:dyDescent="0.25">
      <c r="A304">
        <v>303</v>
      </c>
      <c r="B304" s="2">
        <v>61654002031501</v>
      </c>
      <c r="C304" t="s">
        <v>1431</v>
      </c>
      <c r="D304" s="5">
        <v>88076498.479199991</v>
      </c>
      <c r="E304">
        <v>892300175</v>
      </c>
      <c r="G304" s="2">
        <f>VLOOKUP(E304,Hoja4!$A$5:$D$2946,3,0)</f>
        <v>61654002031501</v>
      </c>
      <c r="H304" s="1">
        <f>VLOOKUP(E304,Hoja4!$A$5:$D$2946,4,0)</f>
        <v>980598288</v>
      </c>
      <c r="I304" s="1">
        <f t="shared" si="1"/>
        <v>892521789.52079999</v>
      </c>
    </row>
    <row r="305" spans="1:9" x14ac:dyDescent="0.25">
      <c r="A305">
        <v>304</v>
      </c>
      <c r="B305" s="2">
        <v>61654002031001</v>
      </c>
      <c r="C305" t="s">
        <v>1431</v>
      </c>
      <c r="D305" s="5">
        <v>4595180.1826000009</v>
      </c>
      <c r="E305">
        <v>825003685</v>
      </c>
      <c r="G305" s="2">
        <f>VLOOKUP(E305,Hoja4!$A$5:$D$2946,3,0)</f>
        <v>61654002031001</v>
      </c>
      <c r="H305" s="1">
        <f>VLOOKUP(E305,Hoja4!$A$5:$D$2946,4,0)</f>
        <v>971202071</v>
      </c>
      <c r="I305" s="1">
        <f t="shared" si="1"/>
        <v>966606890.81739998</v>
      </c>
    </row>
    <row r="306" spans="1:9" x14ac:dyDescent="0.25">
      <c r="A306">
        <v>305</v>
      </c>
      <c r="B306" s="2">
        <v>61654002031001</v>
      </c>
      <c r="C306" t="s">
        <v>1431</v>
      </c>
      <c r="D306" s="5">
        <v>73745254.692200005</v>
      </c>
      <c r="E306">
        <v>806012426</v>
      </c>
      <c r="G306" s="2">
        <f>VLOOKUP(E306,Hoja4!$A$5:$D$2946,3,0)</f>
        <v>61654002031001</v>
      </c>
      <c r="H306" s="1">
        <f>VLOOKUP(E306,Hoja4!$A$5:$D$2946,4,0)</f>
        <v>239316054</v>
      </c>
      <c r="I306" s="1">
        <f t="shared" si="1"/>
        <v>165570799.30779999</v>
      </c>
    </row>
    <row r="307" spans="1:9" x14ac:dyDescent="0.25">
      <c r="A307">
        <v>306</v>
      </c>
      <c r="B307" s="2">
        <v>61654002031001</v>
      </c>
      <c r="C307" t="s">
        <v>1431</v>
      </c>
      <c r="D307" s="5">
        <v>74754977.219999999</v>
      </c>
      <c r="E307">
        <v>900016636</v>
      </c>
      <c r="G307" s="2">
        <f>VLOOKUP(E307,Hoja4!$A$5:$D$2946,3,0)</f>
        <v>61654002031001</v>
      </c>
      <c r="H307" s="1">
        <f>VLOOKUP(E307,Hoja4!$A$5:$D$2946,4,0)</f>
        <v>811611968</v>
      </c>
      <c r="I307" s="1">
        <f t="shared" si="1"/>
        <v>736856990.77999997</v>
      </c>
    </row>
    <row r="308" spans="1:9" x14ac:dyDescent="0.25">
      <c r="A308">
        <v>307</v>
      </c>
      <c r="B308" s="2">
        <v>61654002031001</v>
      </c>
      <c r="C308" t="s">
        <v>1431</v>
      </c>
      <c r="D308" s="5">
        <v>12996426.045400001</v>
      </c>
      <c r="E308">
        <v>900880778</v>
      </c>
      <c r="G308" s="2">
        <f>VLOOKUP(E308,Hoja4!$A$5:$D$2946,3,0)</f>
        <v>61654002031001</v>
      </c>
      <c r="H308" s="1">
        <f>VLOOKUP(E308,Hoja4!$A$5:$D$2946,4,0)</f>
        <v>156345908</v>
      </c>
      <c r="I308" s="1">
        <f t="shared" si="1"/>
        <v>143349481.95460001</v>
      </c>
    </row>
    <row r="309" spans="1:9" x14ac:dyDescent="0.25">
      <c r="A309">
        <v>308</v>
      </c>
      <c r="B309" s="2">
        <v>61654002031501</v>
      </c>
      <c r="C309" t="s">
        <v>1431</v>
      </c>
      <c r="D309" s="5">
        <v>54459467.329400003</v>
      </c>
      <c r="E309">
        <v>800204153</v>
      </c>
      <c r="G309" s="2">
        <f>VLOOKUP(E309,Hoja4!$A$5:$D$2946,3,0)</f>
        <v>61654002031501</v>
      </c>
      <c r="H309" s="1">
        <f>VLOOKUP(E309,Hoja4!$A$5:$D$2946,4,0)</f>
        <v>353222764</v>
      </c>
      <c r="I309" s="1">
        <f t="shared" si="1"/>
        <v>298763296.6706</v>
      </c>
    </row>
    <row r="310" spans="1:9" x14ac:dyDescent="0.25">
      <c r="A310">
        <v>309</v>
      </c>
      <c r="B310" s="2">
        <v>61654002031501</v>
      </c>
      <c r="C310" t="s">
        <v>1431</v>
      </c>
      <c r="D310" s="5">
        <v>4320757.9562000008</v>
      </c>
      <c r="E310">
        <v>812003851</v>
      </c>
      <c r="G310" s="2">
        <f>VLOOKUP(E310,Hoja4!$A$5:$D$2946,3,0)</f>
        <v>61654002031501</v>
      </c>
      <c r="H310" s="1">
        <f>VLOOKUP(E310,Hoja4!$A$5:$D$2946,4,0)</f>
        <v>541668454</v>
      </c>
      <c r="I310" s="1">
        <f t="shared" si="1"/>
        <v>537347696.0438</v>
      </c>
    </row>
    <row r="311" spans="1:9" x14ac:dyDescent="0.25">
      <c r="A311">
        <v>310</v>
      </c>
      <c r="B311" s="2">
        <v>61654002031001</v>
      </c>
      <c r="C311" t="s">
        <v>1431</v>
      </c>
      <c r="D311" s="5">
        <v>59783609.163599998</v>
      </c>
      <c r="E311">
        <v>900036695</v>
      </c>
      <c r="G311" s="2">
        <f>VLOOKUP(E311,Hoja4!$A$5:$D$2946,3,0)</f>
        <v>61654002031001</v>
      </c>
      <c r="H311" s="1">
        <f>VLOOKUP(E311,Hoja4!$A$5:$D$2946,4,0)</f>
        <v>346029821</v>
      </c>
      <c r="I311" s="1">
        <f t="shared" si="1"/>
        <v>286246211.83640003</v>
      </c>
    </row>
    <row r="312" spans="1:9" x14ac:dyDescent="0.25">
      <c r="A312">
        <v>311</v>
      </c>
      <c r="B312" s="2">
        <v>61654002031001</v>
      </c>
      <c r="C312" t="s">
        <v>1431</v>
      </c>
      <c r="D312" s="5">
        <v>36224921.135199994</v>
      </c>
      <c r="E312">
        <v>900437964</v>
      </c>
      <c r="G312" s="2">
        <f>VLOOKUP(E312,Hoja4!$A$5:$D$2946,3,0)</f>
        <v>61654002031001</v>
      </c>
      <c r="H312" s="1">
        <f>VLOOKUP(E312,Hoja4!$A$5:$D$2946,4,0)</f>
        <v>932369307</v>
      </c>
      <c r="I312" s="1">
        <f t="shared" si="1"/>
        <v>896144385.86479998</v>
      </c>
    </row>
    <row r="313" spans="1:9" x14ac:dyDescent="0.25">
      <c r="A313">
        <v>312</v>
      </c>
      <c r="B313" s="2">
        <v>61654002031001</v>
      </c>
      <c r="C313" t="s">
        <v>1431</v>
      </c>
      <c r="D313" s="5">
        <v>83908721.364999995</v>
      </c>
      <c r="E313">
        <v>802009783</v>
      </c>
      <c r="G313" s="2">
        <f>VLOOKUP(E313,Hoja4!$A$5:$D$2946,3,0)</f>
        <v>61654002031001</v>
      </c>
      <c r="H313" s="1">
        <f>VLOOKUP(E313,Hoja4!$A$5:$D$2946,4,0)</f>
        <v>457534329</v>
      </c>
      <c r="I313" s="1">
        <f t="shared" si="1"/>
        <v>373625607.63499999</v>
      </c>
    </row>
    <row r="314" spans="1:9" x14ac:dyDescent="0.25">
      <c r="A314">
        <v>313</v>
      </c>
      <c r="B314" s="2">
        <v>61654002031001</v>
      </c>
      <c r="C314" t="s">
        <v>1431</v>
      </c>
      <c r="D314" s="5">
        <v>38084228.781199999</v>
      </c>
      <c r="E314">
        <v>900246954</v>
      </c>
      <c r="G314" s="2">
        <f>VLOOKUP(E314,Hoja4!$A$5:$D$2946,3,0)</f>
        <v>61654002031001</v>
      </c>
      <c r="H314" s="1">
        <f>VLOOKUP(E314,Hoja4!$A$5:$D$2946,4,0)</f>
        <v>194490937</v>
      </c>
      <c r="I314" s="1">
        <f t="shared" si="1"/>
        <v>156406708.21880001</v>
      </c>
    </row>
    <row r="315" spans="1:9" x14ac:dyDescent="0.25">
      <c r="A315">
        <v>314</v>
      </c>
      <c r="B315" s="2">
        <v>61654002031001</v>
      </c>
      <c r="C315" t="s">
        <v>1431</v>
      </c>
      <c r="D315" s="5">
        <v>26606817.4848</v>
      </c>
      <c r="E315">
        <v>900993679</v>
      </c>
      <c r="G315" s="2">
        <f>VLOOKUP(E315,Hoja4!$A$5:$D$2946,3,0)</f>
        <v>61654002031001</v>
      </c>
      <c r="H315" s="1">
        <f>VLOOKUP(E315,Hoja4!$A$5:$D$2946,4,0)</f>
        <v>3982437133</v>
      </c>
      <c r="I315" s="1">
        <f t="shared" si="1"/>
        <v>3955830315.5152001</v>
      </c>
    </row>
    <row r="316" spans="1:9" x14ac:dyDescent="0.25">
      <c r="A316">
        <v>315</v>
      </c>
      <c r="B316" s="2">
        <v>61654002031001</v>
      </c>
      <c r="C316" t="s">
        <v>1431</v>
      </c>
      <c r="D316" s="5">
        <v>29293526.969000001</v>
      </c>
      <c r="E316">
        <v>824005694</v>
      </c>
      <c r="G316" s="2">
        <f>VLOOKUP(E316,Hoja4!$A$5:$D$2946,3,0)</f>
        <v>61654002031001</v>
      </c>
      <c r="H316" s="1">
        <f>VLOOKUP(E316,Hoja4!$A$5:$D$2946,4,0)</f>
        <v>598453586</v>
      </c>
      <c r="I316" s="1">
        <f t="shared" si="1"/>
        <v>569160059.03100002</v>
      </c>
    </row>
    <row r="317" spans="1:9" x14ac:dyDescent="0.25">
      <c r="A317">
        <v>316</v>
      </c>
      <c r="B317" s="2">
        <v>61654002031501</v>
      </c>
      <c r="C317" t="s">
        <v>1431</v>
      </c>
      <c r="D317" s="5">
        <v>30286824.108799998</v>
      </c>
      <c r="E317">
        <v>891180268</v>
      </c>
      <c r="G317" s="2">
        <f>VLOOKUP(E317,Hoja4!$A$5:$D$2946,3,0)</f>
        <v>61654002031501</v>
      </c>
      <c r="H317" s="1">
        <f>VLOOKUP(E317,Hoja4!$A$5:$D$2946,4,0)</f>
        <v>56439957</v>
      </c>
      <c r="I317" s="1">
        <f t="shared" si="1"/>
        <v>26153132.891200002</v>
      </c>
    </row>
    <row r="318" spans="1:9" x14ac:dyDescent="0.25">
      <c r="A318">
        <v>317</v>
      </c>
      <c r="B318" s="2">
        <v>61654002031001</v>
      </c>
      <c r="C318" t="s">
        <v>1431</v>
      </c>
      <c r="D318" s="5">
        <v>21226934.093399998</v>
      </c>
      <c r="E318">
        <v>901000449</v>
      </c>
      <c r="G318" s="2">
        <f>VLOOKUP(E318,Hoja4!$A$5:$D$2946,3,0)</f>
        <v>61654002031001</v>
      </c>
      <c r="H318" s="1">
        <f>VLOOKUP(E318,Hoja4!$A$5:$D$2946,4,0)</f>
        <v>828142021</v>
      </c>
      <c r="I318" s="1">
        <f t="shared" si="1"/>
        <v>806915086.9066</v>
      </c>
    </row>
    <row r="319" spans="1:9" x14ac:dyDescent="0.25">
      <c r="A319">
        <v>318</v>
      </c>
      <c r="B319" s="2">
        <v>61654002031001</v>
      </c>
      <c r="C319" t="s">
        <v>1431</v>
      </c>
      <c r="D319" s="5">
        <v>7478426.8733999999</v>
      </c>
      <c r="E319">
        <v>892115096</v>
      </c>
      <c r="G319" s="2">
        <f>VLOOKUP(E319,Hoja4!$A$5:$D$2946,3,0)</f>
        <v>61654002031001</v>
      </c>
      <c r="H319" s="1">
        <f>VLOOKUP(E319,Hoja4!$A$5:$D$2946,4,0)</f>
        <v>590428181</v>
      </c>
      <c r="I319" s="1">
        <f t="shared" si="1"/>
        <v>582949754.12660003</v>
      </c>
    </row>
    <row r="320" spans="1:9" x14ac:dyDescent="0.25">
      <c r="A320">
        <v>319</v>
      </c>
      <c r="B320" s="2">
        <v>61654002031001</v>
      </c>
      <c r="C320" t="s">
        <v>1431</v>
      </c>
      <c r="D320" s="5">
        <v>32394734.0878</v>
      </c>
      <c r="E320">
        <v>822007837</v>
      </c>
      <c r="G320" s="2">
        <f>VLOOKUP(E320,Hoja4!$A$5:$D$2946,3,0)</f>
        <v>61654002031001</v>
      </c>
      <c r="H320" s="1">
        <f>VLOOKUP(E320,Hoja4!$A$5:$D$2946,4,0)</f>
        <v>493216938</v>
      </c>
      <c r="I320" s="1">
        <f t="shared" si="1"/>
        <v>460822203.91219997</v>
      </c>
    </row>
    <row r="321" spans="1:9" x14ac:dyDescent="0.25">
      <c r="A321">
        <v>320</v>
      </c>
      <c r="B321" s="2">
        <v>61654002031001</v>
      </c>
      <c r="C321" t="s">
        <v>1431</v>
      </c>
      <c r="D321" s="5">
        <v>129246138.6804</v>
      </c>
      <c r="E321">
        <v>900993819</v>
      </c>
      <c r="G321" s="2">
        <f>VLOOKUP(E321,Hoja4!$A$5:$D$2946,3,0)</f>
        <v>61654002031001</v>
      </c>
      <c r="H321" s="1">
        <f>VLOOKUP(E321,Hoja4!$A$5:$D$2946,4,0)</f>
        <v>2721346774</v>
      </c>
      <c r="I321" s="1">
        <f t="shared" si="1"/>
        <v>2592100635.3196001</v>
      </c>
    </row>
    <row r="322" spans="1:9" x14ac:dyDescent="0.25">
      <c r="A322">
        <v>321</v>
      </c>
      <c r="B322" s="2">
        <v>61654002031501</v>
      </c>
      <c r="C322" t="s">
        <v>1431</v>
      </c>
      <c r="D322" s="5">
        <v>64126478.320799999</v>
      </c>
      <c r="E322">
        <v>800130625</v>
      </c>
      <c r="G322" s="2">
        <f>VLOOKUP(E322,Hoja4!$A$5:$D$2946,3,0)</f>
        <v>61654002031501</v>
      </c>
      <c r="H322" s="1">
        <f>VLOOKUP(E322,Hoja4!$A$5:$D$2946,4,0)</f>
        <v>1023637668</v>
      </c>
      <c r="I322" s="1">
        <f t="shared" si="1"/>
        <v>959511189.67920005</v>
      </c>
    </row>
    <row r="323" spans="1:9" x14ac:dyDescent="0.25">
      <c r="A323">
        <v>322</v>
      </c>
      <c r="B323" s="2">
        <v>61654002031501</v>
      </c>
      <c r="C323" t="s">
        <v>1431</v>
      </c>
      <c r="D323" s="5">
        <v>21824219.524800003</v>
      </c>
      <c r="E323">
        <v>890480113</v>
      </c>
      <c r="G323" s="2">
        <f>VLOOKUP(E323,Hoja4!$A$5:$D$2946,3,0)</f>
        <v>61654002031501</v>
      </c>
      <c r="H323" s="1">
        <f>VLOOKUP(E323,Hoja4!$A$5:$D$2946,4,0)</f>
        <v>623118042</v>
      </c>
      <c r="I323" s="1">
        <f t="shared" si="1"/>
        <v>601293822.47519994</v>
      </c>
    </row>
    <row r="324" spans="1:9" x14ac:dyDescent="0.25">
      <c r="A324">
        <v>323</v>
      </c>
      <c r="B324" s="2">
        <v>61654002031001</v>
      </c>
      <c r="C324" t="s">
        <v>1431</v>
      </c>
      <c r="D324" s="5">
        <v>73302842.316200003</v>
      </c>
      <c r="E324">
        <v>806015201</v>
      </c>
      <c r="G324" s="2">
        <f>VLOOKUP(E324,Hoja4!$A$5:$D$2946,3,0)</f>
        <v>61654002031001</v>
      </c>
      <c r="H324" s="1">
        <f>VLOOKUP(E324,Hoja4!$A$5:$D$2946,4,0)</f>
        <v>257301689</v>
      </c>
      <c r="I324" s="1">
        <f t="shared" si="1"/>
        <v>183998846.68379998</v>
      </c>
    </row>
    <row r="325" spans="1:9" x14ac:dyDescent="0.25">
      <c r="A325">
        <v>324</v>
      </c>
      <c r="B325" s="2">
        <v>61653502030101</v>
      </c>
      <c r="C325" t="s">
        <v>1431</v>
      </c>
      <c r="D325" s="5">
        <v>11049123.278200001</v>
      </c>
      <c r="E325">
        <v>800174123</v>
      </c>
      <c r="G325" s="2">
        <f>VLOOKUP(E325,Hoja4!$A$5:$D$2946,3,0)</f>
        <v>61653502030101</v>
      </c>
      <c r="H325" s="1">
        <f>VLOOKUP(E325,Hoja4!$A$5:$D$2946,4,0)</f>
        <v>62908920</v>
      </c>
      <c r="I325" s="1">
        <f t="shared" si="1"/>
        <v>51859796.721799999</v>
      </c>
    </row>
    <row r="326" spans="1:9" x14ac:dyDescent="0.25">
      <c r="A326">
        <v>325</v>
      </c>
      <c r="B326" s="2">
        <v>61654002031001</v>
      </c>
      <c r="C326" t="s">
        <v>1431</v>
      </c>
      <c r="D326" s="5">
        <v>26763281.991600003</v>
      </c>
      <c r="E326">
        <v>900823956</v>
      </c>
      <c r="G326" s="2">
        <f>VLOOKUP(E326,Hoja4!$A$5:$D$2946,3,0)</f>
        <v>61654002031001</v>
      </c>
      <c r="H326" s="1">
        <f>VLOOKUP(E326,Hoja4!$A$5:$D$2946,4,0)</f>
        <v>404098364.19999999</v>
      </c>
      <c r="I326" s="1">
        <f t="shared" si="1"/>
        <v>377335082.20840001</v>
      </c>
    </row>
    <row r="327" spans="1:9" x14ac:dyDescent="0.25">
      <c r="A327">
        <v>326</v>
      </c>
      <c r="B327" s="2">
        <v>61653502030101</v>
      </c>
      <c r="C327" t="s">
        <v>1431</v>
      </c>
      <c r="D327" s="5">
        <v>71251966.720199987</v>
      </c>
      <c r="E327">
        <v>822002459</v>
      </c>
      <c r="G327" s="2">
        <f>VLOOKUP(E327,Hoja4!$A$5:$D$2946,3,0)</f>
        <v>61653502030101</v>
      </c>
      <c r="H327" s="1">
        <f>VLOOKUP(E327,Hoja4!$A$5:$D$2946,4,0)</f>
        <v>8968260354</v>
      </c>
      <c r="I327" s="1">
        <f t="shared" si="1"/>
        <v>8897008387.2798004</v>
      </c>
    </row>
    <row r="328" spans="1:9" x14ac:dyDescent="0.25">
      <c r="A328">
        <v>327</v>
      </c>
      <c r="B328" s="2">
        <v>61654002031001</v>
      </c>
      <c r="C328" t="s">
        <v>1431</v>
      </c>
      <c r="D328" s="5">
        <v>24864611.548</v>
      </c>
      <c r="E328">
        <v>825001800</v>
      </c>
      <c r="G328" s="2">
        <f>VLOOKUP(E328,Hoja4!$A$5:$D$2946,3,0)</f>
        <v>61654002031001</v>
      </c>
      <c r="H328" s="1">
        <f>VLOOKUP(E328,Hoja4!$A$5:$D$2946,4,0)</f>
        <v>306790085</v>
      </c>
      <c r="I328" s="1">
        <f t="shared" si="1"/>
        <v>281925473.45200002</v>
      </c>
    </row>
    <row r="329" spans="1:9" x14ac:dyDescent="0.25">
      <c r="A329">
        <v>328</v>
      </c>
      <c r="B329" s="2">
        <v>61654002031001</v>
      </c>
      <c r="C329" t="s">
        <v>1431</v>
      </c>
      <c r="D329" s="5">
        <v>39567773.753200002</v>
      </c>
      <c r="E329">
        <v>819003210</v>
      </c>
      <c r="G329" s="2">
        <f>VLOOKUP(E329,Hoja4!$A$5:$D$2946,3,0)</f>
        <v>61654002031001</v>
      </c>
      <c r="H329" s="1">
        <f>VLOOKUP(E329,Hoja4!$A$5:$D$2946,4,0)</f>
        <v>83704202</v>
      </c>
      <c r="I329" s="1">
        <f t="shared" si="1"/>
        <v>44136428.246799998</v>
      </c>
    </row>
    <row r="330" spans="1:9" x14ac:dyDescent="0.25">
      <c r="A330">
        <v>329</v>
      </c>
      <c r="B330" s="2">
        <v>61654002031501</v>
      </c>
      <c r="C330" t="s">
        <v>1431</v>
      </c>
      <c r="D330" s="5">
        <v>7299318.2906000009</v>
      </c>
      <c r="E330">
        <v>806001061</v>
      </c>
      <c r="G330" s="2">
        <f>VLOOKUP(E330,Hoja4!$A$5:$D$2946,3,0)</f>
        <v>61654002031501</v>
      </c>
      <c r="H330" s="1">
        <f>VLOOKUP(E330,Hoja4!$A$5:$D$2946,4,0)</f>
        <v>283105378</v>
      </c>
      <c r="I330" s="1">
        <f t="shared" si="1"/>
        <v>275806059.7094</v>
      </c>
    </row>
    <row r="331" spans="1:9" x14ac:dyDescent="0.25">
      <c r="A331">
        <v>330</v>
      </c>
      <c r="B331" s="2">
        <v>61654002031001</v>
      </c>
      <c r="C331" t="s">
        <v>1431</v>
      </c>
      <c r="D331" s="5">
        <v>182103912.6886</v>
      </c>
      <c r="E331">
        <v>900601052</v>
      </c>
      <c r="G331" s="2">
        <f>VLOOKUP(E331,Hoja4!$A$5:$D$2946,3,0)</f>
        <v>61654002031001</v>
      </c>
      <c r="H331" s="1">
        <f>VLOOKUP(E331,Hoja4!$A$5:$D$2946,4,0)</f>
        <v>1869110157</v>
      </c>
      <c r="I331" s="1">
        <f t="shared" si="1"/>
        <v>1687006244.3113999</v>
      </c>
    </row>
    <row r="332" spans="1:9" x14ac:dyDescent="0.25">
      <c r="A332">
        <v>331</v>
      </c>
      <c r="B332" s="2">
        <v>61654002031001</v>
      </c>
      <c r="C332" t="s">
        <v>1431</v>
      </c>
      <c r="D332" s="5">
        <v>23357889.193799999</v>
      </c>
      <c r="E332">
        <v>830507718</v>
      </c>
      <c r="G332" s="2">
        <f>VLOOKUP(E332,Hoja4!$A$5:$D$2946,3,0)</f>
        <v>61654002031001</v>
      </c>
      <c r="H332" s="1">
        <f>VLOOKUP(E332,Hoja4!$A$5:$D$2946,4,0)</f>
        <v>191757647.40000001</v>
      </c>
      <c r="I332" s="1">
        <f t="shared" si="1"/>
        <v>168399758.2062</v>
      </c>
    </row>
    <row r="333" spans="1:9" x14ac:dyDescent="0.25">
      <c r="A333">
        <v>332</v>
      </c>
      <c r="B333" s="2">
        <v>61654002031001</v>
      </c>
      <c r="C333" t="s">
        <v>1431</v>
      </c>
      <c r="D333" s="5">
        <v>62695071.328399993</v>
      </c>
      <c r="E333">
        <v>900513306</v>
      </c>
      <c r="G333" s="2">
        <f>VLOOKUP(E333,Hoja4!$A$5:$D$2946,3,0)</f>
        <v>61654002031001</v>
      </c>
      <c r="H333" s="1">
        <f>VLOOKUP(E333,Hoja4!$A$5:$D$2946,4,0)</f>
        <v>308761918</v>
      </c>
      <c r="I333" s="1">
        <f t="shared" si="1"/>
        <v>246066846.67160001</v>
      </c>
    </row>
    <row r="334" spans="1:9" x14ac:dyDescent="0.25">
      <c r="A334">
        <v>333</v>
      </c>
      <c r="B334" s="2">
        <v>61654002031001</v>
      </c>
      <c r="C334" t="s">
        <v>1431</v>
      </c>
      <c r="D334" s="5">
        <v>6017778.0432000002</v>
      </c>
      <c r="E334">
        <v>890110705</v>
      </c>
      <c r="G334" s="2">
        <f>VLOOKUP(E334,Hoja4!$A$5:$D$2946,3,0)</f>
        <v>61654002031001</v>
      </c>
      <c r="H334" s="1">
        <f>VLOOKUP(E334,Hoja4!$A$5:$D$2946,4,0)</f>
        <v>22984936</v>
      </c>
      <c r="I334" s="1">
        <f t="shared" si="1"/>
        <v>16967157.956799999</v>
      </c>
    </row>
    <row r="335" spans="1:9" x14ac:dyDescent="0.25">
      <c r="A335">
        <v>334</v>
      </c>
      <c r="B335" s="2">
        <v>61654002031001</v>
      </c>
      <c r="C335" t="s">
        <v>1431</v>
      </c>
      <c r="D335" s="5">
        <v>10250333.52</v>
      </c>
      <c r="E335">
        <v>900025914</v>
      </c>
      <c r="G335" s="2">
        <f>VLOOKUP(E335,Hoja4!$A$5:$D$2946,3,0)</f>
        <v>61654002031001</v>
      </c>
      <c r="H335" s="1">
        <f>VLOOKUP(E335,Hoja4!$A$5:$D$2946,4,0)</f>
        <v>191136060</v>
      </c>
      <c r="I335" s="1">
        <f t="shared" si="1"/>
        <v>180885726.47999999</v>
      </c>
    </row>
    <row r="336" spans="1:9" x14ac:dyDescent="0.25">
      <c r="A336">
        <v>335</v>
      </c>
      <c r="B336" s="2">
        <v>61653502030101</v>
      </c>
      <c r="C336" t="s">
        <v>1431</v>
      </c>
      <c r="D336" s="5">
        <v>4665054.3002000004</v>
      </c>
      <c r="E336">
        <v>824000426</v>
      </c>
      <c r="G336" s="2">
        <f>VLOOKUP(E336,Hoja4!$A$5:$D$2946,3,0)</f>
        <v>61653502030101</v>
      </c>
      <c r="H336" s="1">
        <f>VLOOKUP(E336,Hoja4!$A$5:$D$2946,4,0)</f>
        <v>360285272</v>
      </c>
      <c r="I336" s="1">
        <f t="shared" si="1"/>
        <v>355620217.69980001</v>
      </c>
    </row>
    <row r="337" spans="1:9" x14ac:dyDescent="0.25">
      <c r="A337">
        <v>336</v>
      </c>
      <c r="B337" s="2">
        <v>61654002031001</v>
      </c>
      <c r="C337" t="s">
        <v>1431</v>
      </c>
      <c r="D337" s="5">
        <v>18645336.773000002</v>
      </c>
      <c r="E337">
        <v>890102768</v>
      </c>
      <c r="G337" s="2">
        <f>VLOOKUP(E337,Hoja4!$A$5:$D$2946,3,0)</f>
        <v>61654002031001</v>
      </c>
      <c r="H337" s="1">
        <f>VLOOKUP(E337,Hoja4!$A$5:$D$2946,4,0)</f>
        <v>300119249</v>
      </c>
      <c r="I337" s="1">
        <f t="shared" si="1"/>
        <v>281473912.227</v>
      </c>
    </row>
    <row r="338" spans="1:9" x14ac:dyDescent="0.25">
      <c r="A338">
        <v>337</v>
      </c>
      <c r="B338" s="2">
        <v>61654002031001</v>
      </c>
      <c r="C338" t="s">
        <v>1431</v>
      </c>
      <c r="D338" s="5">
        <v>4041977.4345999993</v>
      </c>
      <c r="E338">
        <v>900554086</v>
      </c>
      <c r="G338" s="2">
        <f>VLOOKUP(E338,Hoja4!$A$5:$D$2946,3,0)</f>
        <v>61654002031001</v>
      </c>
      <c r="H338" s="1">
        <f>VLOOKUP(E338,Hoja4!$A$5:$D$2946,4,0)</f>
        <v>84284125</v>
      </c>
      <c r="I338" s="1">
        <f t="shared" si="1"/>
        <v>80242147.565400004</v>
      </c>
    </row>
    <row r="339" spans="1:9" x14ac:dyDescent="0.25">
      <c r="A339">
        <v>338</v>
      </c>
      <c r="B339" s="2">
        <v>61654002031001</v>
      </c>
      <c r="C339" t="s">
        <v>1431</v>
      </c>
      <c r="D339" s="5">
        <v>113843388.62819999</v>
      </c>
      <c r="E339">
        <v>900269029</v>
      </c>
      <c r="G339" s="2">
        <f>VLOOKUP(E339,Hoja4!$A$5:$D$2946,3,0)</f>
        <v>61654002031001</v>
      </c>
      <c r="H339" s="1">
        <f>VLOOKUP(E339,Hoja4!$A$5:$D$2946,4,0)</f>
        <v>539805765</v>
      </c>
      <c r="I339" s="1">
        <f t="shared" ref="I339:I394" si="2">+H339-D339</f>
        <v>425962376.37180001</v>
      </c>
    </row>
    <row r="340" spans="1:9" x14ac:dyDescent="0.25">
      <c r="A340">
        <v>339</v>
      </c>
      <c r="B340" s="2">
        <v>61654002031001</v>
      </c>
      <c r="C340" t="s">
        <v>1431</v>
      </c>
      <c r="D340" s="5">
        <v>106949584.00839999</v>
      </c>
      <c r="E340">
        <v>830510991</v>
      </c>
      <c r="G340" s="2">
        <f>VLOOKUP(E340,Hoja4!$A$5:$D$2946,3,0)</f>
        <v>61654002031001</v>
      </c>
      <c r="H340" s="1">
        <f>VLOOKUP(E340,Hoja4!$A$5:$D$2946,4,0)</f>
        <v>1337046945</v>
      </c>
      <c r="I340" s="1">
        <f t="shared" si="2"/>
        <v>1230097360.9916</v>
      </c>
    </row>
    <row r="341" spans="1:9" x14ac:dyDescent="0.25">
      <c r="A341">
        <v>340</v>
      </c>
      <c r="B341" s="2">
        <v>61654002031501</v>
      </c>
      <c r="C341" t="s">
        <v>1431</v>
      </c>
      <c r="D341" s="5">
        <v>12274458.300999999</v>
      </c>
      <c r="E341">
        <v>892115009</v>
      </c>
      <c r="G341" s="2">
        <f>VLOOKUP(E341,Hoja4!$A$5:$D$2946,3,0)</f>
        <v>61654002031501</v>
      </c>
      <c r="H341" s="1">
        <f>VLOOKUP(E341,Hoja4!$A$5:$D$2946,4,0)</f>
        <v>1103151066</v>
      </c>
      <c r="I341" s="1">
        <f t="shared" si="2"/>
        <v>1090876607.6989999</v>
      </c>
    </row>
    <row r="342" spans="1:9" x14ac:dyDescent="0.25">
      <c r="A342">
        <v>341</v>
      </c>
      <c r="B342" s="2">
        <v>61654002031501</v>
      </c>
      <c r="C342" t="s">
        <v>1431</v>
      </c>
      <c r="D342" s="5">
        <v>56298109.117599986</v>
      </c>
      <c r="E342">
        <v>819002025</v>
      </c>
      <c r="G342" s="2">
        <f>VLOOKUP(E342,Hoja4!$A$5:$D$2946,3,0)</f>
        <v>61654002031501</v>
      </c>
      <c r="H342" s="1">
        <f>VLOOKUP(E342,Hoja4!$A$5:$D$2946,4,0)</f>
        <v>604168351</v>
      </c>
      <c r="I342" s="1">
        <f t="shared" si="2"/>
        <v>547870241.88240004</v>
      </c>
    </row>
    <row r="343" spans="1:9" x14ac:dyDescent="0.25">
      <c r="A343">
        <v>342</v>
      </c>
      <c r="B343" s="2">
        <v>61654002031501</v>
      </c>
      <c r="C343" t="s">
        <v>1431</v>
      </c>
      <c r="D343" s="5">
        <v>17643095.604400001</v>
      </c>
      <c r="E343">
        <v>890103127</v>
      </c>
      <c r="G343" s="2">
        <f>VLOOKUP(E343,Hoja4!$A$5:$D$2946,3,0)</f>
        <v>61654002031501</v>
      </c>
      <c r="H343" s="1">
        <f>VLOOKUP(E343,Hoja4!$A$5:$D$2946,4,0)</f>
        <v>508273088</v>
      </c>
      <c r="I343" s="1">
        <f t="shared" si="2"/>
        <v>490629992.39560002</v>
      </c>
    </row>
    <row r="344" spans="1:9" x14ac:dyDescent="0.25">
      <c r="A344">
        <v>343</v>
      </c>
      <c r="B344" s="2">
        <v>61654002031501</v>
      </c>
      <c r="C344" t="s">
        <v>1431</v>
      </c>
      <c r="D344" s="5">
        <v>89091947.362599999</v>
      </c>
      <c r="E344">
        <v>892120115</v>
      </c>
      <c r="G344" s="2">
        <f>VLOOKUP(E344,Hoja4!$A$5:$D$2946,3,0)</f>
        <v>61654002031501</v>
      </c>
      <c r="H344" s="1">
        <f>VLOOKUP(E344,Hoja4!$A$5:$D$2946,4,0)</f>
        <v>1220822966</v>
      </c>
      <c r="I344" s="1">
        <f t="shared" si="2"/>
        <v>1131731018.6373999</v>
      </c>
    </row>
    <row r="345" spans="1:9" x14ac:dyDescent="0.25">
      <c r="A345">
        <v>344</v>
      </c>
      <c r="B345" s="2">
        <v>61654002031001</v>
      </c>
      <c r="C345" t="s">
        <v>1431</v>
      </c>
      <c r="D345" s="5">
        <v>35587909.825999998</v>
      </c>
      <c r="E345">
        <v>824005609</v>
      </c>
      <c r="G345" s="2">
        <f>VLOOKUP(E345,Hoja4!$A$5:$D$2946,3,0)</f>
        <v>61654002031001</v>
      </c>
      <c r="H345" s="1">
        <f>VLOOKUP(E345,Hoja4!$A$5:$D$2946,4,0)</f>
        <v>294448974</v>
      </c>
      <c r="I345" s="1">
        <f t="shared" si="2"/>
        <v>258861064.17399999</v>
      </c>
    </row>
    <row r="346" spans="1:9" x14ac:dyDescent="0.25">
      <c r="A346">
        <v>345</v>
      </c>
      <c r="B346" s="2">
        <v>61654002031501</v>
      </c>
      <c r="C346" t="s">
        <v>1431</v>
      </c>
      <c r="D346" s="5">
        <v>9299615.5181999989</v>
      </c>
      <c r="E346">
        <v>891080015</v>
      </c>
      <c r="G346" s="2">
        <f>VLOOKUP(E346,Hoja4!$A$5:$D$2946,3,0)</f>
        <v>61654002031501</v>
      </c>
      <c r="H346" s="1">
        <f>VLOOKUP(E346,Hoja4!$A$5:$D$2946,4,0)</f>
        <v>785118970</v>
      </c>
      <c r="I346" s="1">
        <f t="shared" si="2"/>
        <v>775819354.48179996</v>
      </c>
    </row>
    <row r="347" spans="1:9" x14ac:dyDescent="0.25">
      <c r="A347">
        <v>346</v>
      </c>
      <c r="B347" s="2">
        <v>61654002031001</v>
      </c>
      <c r="C347" t="s">
        <v>1431</v>
      </c>
      <c r="D347" s="5">
        <v>25258994.496399999</v>
      </c>
      <c r="E347">
        <v>802017925</v>
      </c>
      <c r="G347" s="2">
        <f>VLOOKUP(E347,Hoja4!$A$5:$D$2946,3,0)</f>
        <v>61654002031001</v>
      </c>
      <c r="H347" s="1">
        <f>VLOOKUP(E347,Hoja4!$A$5:$D$2946,4,0)</f>
        <v>3098776979</v>
      </c>
      <c r="I347" s="1">
        <f t="shared" si="2"/>
        <v>3073517984.5036001</v>
      </c>
    </row>
    <row r="348" spans="1:9" x14ac:dyDescent="0.25">
      <c r="A348">
        <v>347</v>
      </c>
      <c r="B348" s="2">
        <v>61654002031501</v>
      </c>
      <c r="C348" t="s">
        <v>1431</v>
      </c>
      <c r="D348" s="5">
        <v>161527453.0758</v>
      </c>
      <c r="E348">
        <v>891079999</v>
      </c>
      <c r="G348" s="2">
        <f>VLOOKUP(E348,Hoja4!$A$5:$D$2946,3,0)</f>
        <v>61654002031501</v>
      </c>
      <c r="H348" s="1">
        <f>VLOOKUP(E348,Hoja4!$A$5:$D$2946,4,0)</f>
        <v>1514597411</v>
      </c>
      <c r="I348" s="1">
        <f t="shared" si="2"/>
        <v>1353069957.9242001</v>
      </c>
    </row>
    <row r="349" spans="1:9" x14ac:dyDescent="0.25">
      <c r="A349">
        <v>348</v>
      </c>
      <c r="B349" s="2">
        <v>6165650201</v>
      </c>
      <c r="C349" t="s">
        <v>1431</v>
      </c>
      <c r="D349" s="5">
        <v>10258570.42</v>
      </c>
      <c r="E349">
        <v>900005955</v>
      </c>
      <c r="G349" s="2">
        <f>VLOOKUP(E349,Hoja4!$A$5:$D$2946,3,0)</f>
        <v>6165650201</v>
      </c>
      <c r="H349" s="1">
        <f>VLOOKUP(E349,Hoja4!$A$5:$D$2946,4,0)</f>
        <v>312855566.25</v>
      </c>
      <c r="I349" s="1">
        <f t="shared" si="2"/>
        <v>302596995.82999998</v>
      </c>
    </row>
    <row r="350" spans="1:9" x14ac:dyDescent="0.25">
      <c r="A350">
        <v>349</v>
      </c>
      <c r="B350" s="2">
        <v>61654002030201</v>
      </c>
      <c r="C350" t="s">
        <v>1431</v>
      </c>
      <c r="D350" s="5">
        <v>11960286.52</v>
      </c>
      <c r="E350">
        <v>900959051</v>
      </c>
      <c r="G350" s="2">
        <f>VLOOKUP(E350,Hoja4!$A$5:$D$2946,3,0)</f>
        <v>61654002030201</v>
      </c>
      <c r="H350" s="1">
        <f>VLOOKUP(E350,Hoja4!$A$5:$D$2946,4,0)</f>
        <v>156289656</v>
      </c>
      <c r="I350" s="1">
        <f t="shared" si="2"/>
        <v>144329369.47999999</v>
      </c>
    </row>
    <row r="351" spans="1:9" x14ac:dyDescent="0.25">
      <c r="A351">
        <v>350</v>
      </c>
      <c r="B351" s="2">
        <v>61654002031001</v>
      </c>
      <c r="C351" t="s">
        <v>1431</v>
      </c>
      <c r="D351" s="5">
        <v>27683011.7368</v>
      </c>
      <c r="E351">
        <v>819006193</v>
      </c>
      <c r="G351" s="2">
        <f>VLOOKUP(E351,Hoja4!$A$5:$D$2946,3,0)</f>
        <v>61654002031001</v>
      </c>
      <c r="H351" s="1">
        <f>VLOOKUP(E351,Hoja4!$A$5:$D$2946,4,0)</f>
        <v>217262058</v>
      </c>
      <c r="I351" s="1">
        <f t="shared" si="2"/>
        <v>189579046.26319999</v>
      </c>
    </row>
    <row r="352" spans="1:9" x14ac:dyDescent="0.25">
      <c r="A352">
        <v>351</v>
      </c>
      <c r="B352" s="2">
        <v>61654002031001</v>
      </c>
      <c r="C352" t="s">
        <v>1431</v>
      </c>
      <c r="D352" s="5">
        <v>8656457.5999999996</v>
      </c>
      <c r="E352">
        <v>830120157</v>
      </c>
      <c r="G352" s="2">
        <f>VLOOKUP(E352,Hoja4!$A$5:$D$2946,3,0)</f>
        <v>61654002031001</v>
      </c>
      <c r="H352" s="1">
        <f>VLOOKUP(E352,Hoja4!$A$5:$D$2946,4,0)</f>
        <v>87200000</v>
      </c>
      <c r="I352" s="1">
        <f t="shared" si="2"/>
        <v>78543542.400000006</v>
      </c>
    </row>
    <row r="353" spans="1:9" x14ac:dyDescent="0.25">
      <c r="A353">
        <v>352</v>
      </c>
      <c r="B353" s="2">
        <v>61654202020101</v>
      </c>
      <c r="C353" t="s">
        <v>1431</v>
      </c>
      <c r="D353" s="5">
        <v>27485789.226</v>
      </c>
      <c r="E353">
        <v>900270453</v>
      </c>
      <c r="G353" s="2">
        <f>VLOOKUP(E353,Hoja4!$A$5:$D$2946,3,0)</f>
        <v>61654202020101</v>
      </c>
      <c r="H353" s="1">
        <f>VLOOKUP(E353,Hoja4!$A$5:$D$2946,4,0)</f>
        <v>341163020</v>
      </c>
      <c r="I353" s="1">
        <f t="shared" si="2"/>
        <v>313677230.77399999</v>
      </c>
    </row>
    <row r="354" spans="1:9" x14ac:dyDescent="0.25">
      <c r="A354">
        <v>353</v>
      </c>
      <c r="B354" s="2">
        <v>61654002031001</v>
      </c>
      <c r="C354" t="s">
        <v>1431</v>
      </c>
      <c r="D354" s="5">
        <v>18092234.1908</v>
      </c>
      <c r="E354">
        <v>860015536</v>
      </c>
      <c r="G354" s="2">
        <f>VLOOKUP(E354,Hoja4!$A$5:$D$2946,3,0)</f>
        <v>61654002031001</v>
      </c>
      <c r="H354" s="1">
        <f>VLOOKUP(E354,Hoja4!$A$5:$D$2946,4,0)</f>
        <v>70307650</v>
      </c>
      <c r="I354" s="1">
        <f t="shared" si="2"/>
        <v>52215415.809200004</v>
      </c>
    </row>
    <row r="355" spans="1:9" x14ac:dyDescent="0.25">
      <c r="A355">
        <v>354</v>
      </c>
      <c r="B355" s="2">
        <v>61654002031001</v>
      </c>
      <c r="C355" t="s">
        <v>1431</v>
      </c>
      <c r="D355" s="5">
        <v>100077741.3846</v>
      </c>
      <c r="E355">
        <v>800201726</v>
      </c>
      <c r="G355" s="2">
        <f>VLOOKUP(E355,Hoja4!$A$5:$D$2946,3,0)</f>
        <v>61654002031001</v>
      </c>
      <c r="H355" s="1">
        <f>VLOOKUP(E355,Hoja4!$A$5:$D$2946,4,0)</f>
        <v>873157913</v>
      </c>
      <c r="I355" s="1">
        <f t="shared" si="2"/>
        <v>773080171.61539996</v>
      </c>
    </row>
    <row r="356" spans="1:9" x14ac:dyDescent="0.25">
      <c r="A356">
        <v>355</v>
      </c>
      <c r="B356" s="2">
        <v>61654002031501</v>
      </c>
      <c r="C356" t="s">
        <v>1431</v>
      </c>
      <c r="D356" s="5">
        <v>71959723.680600002</v>
      </c>
      <c r="E356">
        <v>890303461</v>
      </c>
      <c r="G356" s="2">
        <f>VLOOKUP(E356,Hoja4!$A$5:$D$2946,3,0)</f>
        <v>61654002031501</v>
      </c>
      <c r="H356" s="1">
        <f>VLOOKUP(E356,Hoja4!$A$5:$D$2946,4,0)</f>
        <v>211454588</v>
      </c>
      <c r="I356" s="1">
        <f t="shared" si="2"/>
        <v>139494864.31940001</v>
      </c>
    </row>
    <row r="357" spans="1:9" x14ac:dyDescent="0.25">
      <c r="A357">
        <v>356</v>
      </c>
      <c r="B357" s="2">
        <v>61654002031001</v>
      </c>
      <c r="C357" t="s">
        <v>1431</v>
      </c>
      <c r="D357" s="5">
        <v>21695465.321600001</v>
      </c>
      <c r="E357">
        <v>900472595</v>
      </c>
      <c r="G357" s="2">
        <f>VLOOKUP(E357,Hoja4!$A$5:$D$2946,3,0)</f>
        <v>61654002031001</v>
      </c>
      <c r="H357" s="1">
        <f>VLOOKUP(E357,Hoja4!$A$5:$D$2946,4,0)</f>
        <v>2714993816</v>
      </c>
      <c r="I357" s="1">
        <f t="shared" si="2"/>
        <v>2693298350.6784</v>
      </c>
    </row>
    <row r="358" spans="1:9" x14ac:dyDescent="0.25">
      <c r="A358">
        <v>357</v>
      </c>
      <c r="B358" s="2">
        <v>61654002031001</v>
      </c>
      <c r="C358" t="s">
        <v>1431</v>
      </c>
      <c r="D358" s="5">
        <v>51367789.828599997</v>
      </c>
      <c r="E358">
        <v>900441355</v>
      </c>
      <c r="G358" s="2">
        <f>VLOOKUP(E358,Hoja4!$A$5:$D$2946,3,0)</f>
        <v>61654002031001</v>
      </c>
      <c r="H358" s="1">
        <f>VLOOKUP(E358,Hoja4!$A$5:$D$2946,4,0)</f>
        <v>711455274</v>
      </c>
      <c r="I358" s="1">
        <f t="shared" si="2"/>
        <v>660087484.17139995</v>
      </c>
    </row>
    <row r="359" spans="1:9" x14ac:dyDescent="0.25">
      <c r="A359">
        <v>358</v>
      </c>
      <c r="B359" s="2">
        <v>61654002031001</v>
      </c>
      <c r="C359" t="s">
        <v>1431</v>
      </c>
      <c r="D359" s="5">
        <v>9589664</v>
      </c>
      <c r="E359">
        <v>812007222</v>
      </c>
      <c r="G359" s="2">
        <f>VLOOKUP(E359,Hoja4!$A$5:$D$2946,3,0)</f>
        <v>61654002031001</v>
      </c>
      <c r="H359" s="1">
        <f>VLOOKUP(E359,Hoja4!$A$5:$D$2946,4,0)</f>
        <v>41811544</v>
      </c>
      <c r="I359" s="1">
        <f t="shared" si="2"/>
        <v>32221880</v>
      </c>
    </row>
    <row r="360" spans="1:9" x14ac:dyDescent="0.25">
      <c r="A360">
        <v>359</v>
      </c>
      <c r="B360" s="2">
        <v>61654002031001</v>
      </c>
      <c r="C360" t="s">
        <v>1431</v>
      </c>
      <c r="D360" s="5">
        <v>8336611.6581999995</v>
      </c>
      <c r="E360">
        <v>813001952</v>
      </c>
      <c r="G360" s="2">
        <f>VLOOKUP(E360,Hoja4!$A$5:$D$2946,3,0)</f>
        <v>61654002031001</v>
      </c>
      <c r="H360" s="1">
        <f>VLOOKUP(E360,Hoja4!$A$5:$D$2946,4,0)</f>
        <v>48648215</v>
      </c>
      <c r="I360" s="1">
        <f t="shared" si="2"/>
        <v>40311603.341800004</v>
      </c>
    </row>
    <row r="361" spans="1:9" x14ac:dyDescent="0.25">
      <c r="A361">
        <v>360</v>
      </c>
      <c r="B361" s="2">
        <v>61654002031501</v>
      </c>
      <c r="C361" t="s">
        <v>1431</v>
      </c>
      <c r="D361" s="5">
        <v>6194226.8961999994</v>
      </c>
      <c r="E361">
        <v>891180134</v>
      </c>
      <c r="G361" s="2">
        <f>VLOOKUP(E361,Hoja4!$A$5:$D$2946,3,0)</f>
        <v>61654002031501</v>
      </c>
      <c r="H361" s="1">
        <f>VLOOKUP(E361,Hoja4!$A$5:$D$2946,4,0)</f>
        <v>39727096</v>
      </c>
      <c r="I361" s="1">
        <f t="shared" si="2"/>
        <v>33532869.103799999</v>
      </c>
    </row>
    <row r="362" spans="1:9" x14ac:dyDescent="0.25">
      <c r="A362">
        <v>361</v>
      </c>
      <c r="B362" s="2">
        <v>61654002031001</v>
      </c>
      <c r="C362" t="s">
        <v>1431</v>
      </c>
      <c r="D362" s="5">
        <v>13246025.146199999</v>
      </c>
      <c r="E362">
        <v>900179340</v>
      </c>
      <c r="G362" s="2">
        <f>VLOOKUP(E362,Hoja4!$A$5:$D$2946,3,0)</f>
        <v>61654002031001</v>
      </c>
      <c r="H362" s="1">
        <f>VLOOKUP(E362,Hoja4!$A$5:$D$2946,4,0)</f>
        <v>185170613</v>
      </c>
      <c r="I362" s="1">
        <f t="shared" si="2"/>
        <v>171924587.8538</v>
      </c>
    </row>
    <row r="363" spans="1:9" x14ac:dyDescent="0.25">
      <c r="A363">
        <v>362</v>
      </c>
      <c r="B363" s="2">
        <v>61653502020301</v>
      </c>
      <c r="C363" t="s">
        <v>1431</v>
      </c>
      <c r="D363" s="5">
        <v>46770703.369599998</v>
      </c>
      <c r="E363">
        <v>891200240</v>
      </c>
      <c r="G363" s="2">
        <f>VLOOKUP(E363,Hoja4!$A$5:$D$2946,3,0)</f>
        <v>61653502020301</v>
      </c>
      <c r="H363" s="1">
        <f>VLOOKUP(E363,Hoja4!$A$5:$D$2946,4,0)</f>
        <v>55668345</v>
      </c>
      <c r="I363" s="1">
        <f t="shared" si="2"/>
        <v>8897641.630400002</v>
      </c>
    </row>
    <row r="364" spans="1:9" x14ac:dyDescent="0.25">
      <c r="A364">
        <v>363</v>
      </c>
      <c r="B364" s="2">
        <v>61654002031001</v>
      </c>
      <c r="C364" t="s">
        <v>1431</v>
      </c>
      <c r="D364" s="5">
        <v>33293619.331000004</v>
      </c>
      <c r="E364">
        <v>900520007</v>
      </c>
      <c r="G364" s="2">
        <f>VLOOKUP(E364,Hoja4!$A$5:$D$2946,3,0)</f>
        <v>61654002031001</v>
      </c>
      <c r="H364" s="1">
        <f>VLOOKUP(E364,Hoja4!$A$5:$D$2946,4,0)</f>
        <v>322528837</v>
      </c>
      <c r="I364" s="1">
        <f t="shared" si="2"/>
        <v>289235217.66899997</v>
      </c>
    </row>
    <row r="365" spans="1:9" x14ac:dyDescent="0.25">
      <c r="A365">
        <v>364</v>
      </c>
      <c r="B365" s="2">
        <v>61654002030201</v>
      </c>
      <c r="C365" t="s">
        <v>1431</v>
      </c>
      <c r="D365" s="5">
        <v>7004391.8868000004</v>
      </c>
      <c r="E365">
        <v>890200500</v>
      </c>
      <c r="G365" s="2">
        <f>VLOOKUP(E365,Hoja4!$A$5:$D$2946,3,0)</f>
        <v>61654002030201</v>
      </c>
      <c r="H365" s="1">
        <f>VLOOKUP(E365,Hoja4!$A$5:$D$2946,4,0)</f>
        <v>17798041</v>
      </c>
      <c r="I365" s="1">
        <f t="shared" si="2"/>
        <v>10793649.1132</v>
      </c>
    </row>
    <row r="366" spans="1:9" x14ac:dyDescent="0.25">
      <c r="A366">
        <v>365</v>
      </c>
      <c r="B366" s="2">
        <v>61654002031001</v>
      </c>
      <c r="C366" t="s">
        <v>1431</v>
      </c>
      <c r="D366" s="5">
        <v>56881428.127999999</v>
      </c>
      <c r="E366">
        <v>900623609</v>
      </c>
      <c r="G366" s="2">
        <f>VLOOKUP(E366,Hoja4!$A$5:$D$2946,3,0)</f>
        <v>61654002031001</v>
      </c>
      <c r="H366" s="1">
        <f>VLOOKUP(E366,Hoja4!$A$5:$D$2946,4,0)</f>
        <v>1660228759</v>
      </c>
      <c r="I366" s="1">
        <f t="shared" si="2"/>
        <v>1603347330.872</v>
      </c>
    </row>
    <row r="367" spans="1:9" x14ac:dyDescent="0.25">
      <c r="A367">
        <v>366</v>
      </c>
      <c r="B367" s="2">
        <v>61653502020101</v>
      </c>
      <c r="C367" t="s">
        <v>1431</v>
      </c>
      <c r="D367" s="5">
        <v>6678626.9018000001</v>
      </c>
      <c r="E367">
        <v>900273552</v>
      </c>
      <c r="G367" s="2">
        <f>VLOOKUP(E367,Hoja4!$A$5:$D$2946,3,0)</f>
        <v>61653502020101</v>
      </c>
      <c r="H367" s="1">
        <f>VLOOKUP(E367,Hoja4!$A$5:$D$2946,4,0)</f>
        <v>20490494</v>
      </c>
      <c r="I367" s="1">
        <f t="shared" si="2"/>
        <v>13811867.098200001</v>
      </c>
    </row>
    <row r="368" spans="1:9" x14ac:dyDescent="0.25">
      <c r="A368">
        <v>367</v>
      </c>
      <c r="B368" s="2">
        <v>61654002031001</v>
      </c>
      <c r="C368" t="s">
        <v>1431</v>
      </c>
      <c r="D368" s="5">
        <v>39812003.894599997</v>
      </c>
      <c r="E368">
        <v>811046900</v>
      </c>
      <c r="G368" s="2">
        <f>VLOOKUP(E368,Hoja4!$A$5:$D$2946,3,0)</f>
        <v>61654002031001</v>
      </c>
      <c r="H368" s="1">
        <f>VLOOKUP(E368,Hoja4!$A$5:$D$2946,4,0)</f>
        <v>117063602</v>
      </c>
      <c r="I368" s="1">
        <f t="shared" si="2"/>
        <v>77251598.105399996</v>
      </c>
    </row>
    <row r="369" spans="1:9" x14ac:dyDescent="0.25">
      <c r="A369">
        <v>368</v>
      </c>
      <c r="B369" s="2">
        <v>61653502020101</v>
      </c>
      <c r="C369" t="s">
        <v>1431</v>
      </c>
      <c r="D369" s="5">
        <v>100416043.33320001</v>
      </c>
      <c r="E369">
        <v>900136013</v>
      </c>
      <c r="G369" s="2">
        <f>VLOOKUP(E369,Hoja4!$A$5:$D$2946,3,0)</f>
        <v>61653502020101</v>
      </c>
      <c r="H369" s="1">
        <f>VLOOKUP(E369,Hoja4!$A$5:$D$2946,4,0)</f>
        <v>2261507336</v>
      </c>
      <c r="I369" s="1">
        <f t="shared" si="2"/>
        <v>2161091292.6668</v>
      </c>
    </row>
    <row r="370" spans="1:9" x14ac:dyDescent="0.25">
      <c r="A370">
        <v>369</v>
      </c>
      <c r="B370" s="2">
        <v>6165650201</v>
      </c>
      <c r="C370" t="s">
        <v>1431</v>
      </c>
      <c r="D370" s="5">
        <v>22131722.493999999</v>
      </c>
      <c r="E370">
        <v>899999123</v>
      </c>
      <c r="G370" s="2">
        <f>VLOOKUP(E370,Hoja4!$A$5:$D$2946,3,0)</f>
        <v>6165650201</v>
      </c>
      <c r="H370" s="1">
        <f>VLOOKUP(E370,Hoja4!$A$5:$D$2946,4,0)</f>
        <v>1230347642.6700001</v>
      </c>
      <c r="I370" s="1">
        <f t="shared" si="2"/>
        <v>1208215920.1760001</v>
      </c>
    </row>
    <row r="371" spans="1:9" x14ac:dyDescent="0.25">
      <c r="A371">
        <v>370</v>
      </c>
      <c r="B371" s="2">
        <v>61654002031001</v>
      </c>
      <c r="C371" t="s">
        <v>1431</v>
      </c>
      <c r="D371" s="5">
        <v>62033520.280200005</v>
      </c>
      <c r="E371">
        <v>901106350</v>
      </c>
      <c r="G371" s="2">
        <f>VLOOKUP(E371,Hoja4!$A$5:$D$2946,3,0)</f>
        <v>61654002031001</v>
      </c>
      <c r="H371" s="1">
        <f>VLOOKUP(E371,Hoja4!$A$5:$D$2946,4,0)</f>
        <v>1034147750</v>
      </c>
      <c r="I371" s="1">
        <f t="shared" si="2"/>
        <v>972114229.7198</v>
      </c>
    </row>
    <row r="372" spans="1:9" x14ac:dyDescent="0.25">
      <c r="A372">
        <v>371</v>
      </c>
      <c r="B372" s="2">
        <v>61654002030201</v>
      </c>
      <c r="C372" t="s">
        <v>1431</v>
      </c>
      <c r="D372" s="5">
        <v>11547580.707600001</v>
      </c>
      <c r="E372">
        <v>899999151</v>
      </c>
      <c r="G372" s="2">
        <f>VLOOKUP(E372,Hoja4!$A$5:$D$2946,3,0)</f>
        <v>61654002030201</v>
      </c>
      <c r="H372" s="1">
        <f>VLOOKUP(E372,Hoja4!$A$5:$D$2946,4,0)</f>
        <v>75732784</v>
      </c>
      <c r="I372" s="1">
        <f t="shared" si="2"/>
        <v>64185203.292400002</v>
      </c>
    </row>
    <row r="373" spans="1:9" x14ac:dyDescent="0.25">
      <c r="A373">
        <v>372</v>
      </c>
      <c r="B373" s="2">
        <v>61654002031001</v>
      </c>
      <c r="C373" t="s">
        <v>1431</v>
      </c>
      <c r="D373" s="5">
        <v>12251861.2258</v>
      </c>
      <c r="E373">
        <v>900007860</v>
      </c>
      <c r="G373" s="2">
        <f>VLOOKUP(E373,Hoja4!$A$5:$D$2946,3,0)</f>
        <v>61654002031001</v>
      </c>
      <c r="H373" s="1">
        <f>VLOOKUP(E373,Hoja4!$A$5:$D$2946,4,0)</f>
        <v>99055157</v>
      </c>
      <c r="I373" s="1">
        <f t="shared" si="2"/>
        <v>86803295.774199992</v>
      </c>
    </row>
    <row r="374" spans="1:9" x14ac:dyDescent="0.25">
      <c r="A374">
        <v>373</v>
      </c>
      <c r="B374" s="2">
        <v>61654002031001</v>
      </c>
      <c r="C374" t="s">
        <v>1431</v>
      </c>
      <c r="D374" s="5">
        <v>18438700</v>
      </c>
      <c r="E374">
        <v>802010728</v>
      </c>
      <c r="G374" s="2">
        <f>VLOOKUP(E374,Hoja4!$A$5:$D$2946,3,0)</f>
        <v>61654002031001</v>
      </c>
      <c r="H374" s="1">
        <f>VLOOKUP(E374,Hoja4!$A$5:$D$2946,4,0)</f>
        <v>937122405</v>
      </c>
      <c r="I374" s="1">
        <f t="shared" si="2"/>
        <v>918683705</v>
      </c>
    </row>
    <row r="375" spans="1:9" x14ac:dyDescent="0.25">
      <c r="A375">
        <v>374</v>
      </c>
      <c r="B375" s="2">
        <v>61654002031001</v>
      </c>
      <c r="C375" t="s">
        <v>1431</v>
      </c>
      <c r="D375" s="5">
        <v>26755300.685400002</v>
      </c>
      <c r="E375">
        <v>900670459</v>
      </c>
      <c r="G375" s="2">
        <f>VLOOKUP(E375,Hoja4!$A$5:$D$2946,3,0)</f>
        <v>61654002031001</v>
      </c>
      <c r="H375" s="1">
        <f>VLOOKUP(E375,Hoja4!$A$5:$D$2946,4,0)</f>
        <v>204249380</v>
      </c>
      <c r="I375" s="1">
        <f t="shared" si="2"/>
        <v>177494079.31459999</v>
      </c>
    </row>
    <row r="376" spans="1:9" x14ac:dyDescent="0.25">
      <c r="A376">
        <v>375</v>
      </c>
      <c r="B376" s="2">
        <v>61654002031001</v>
      </c>
      <c r="C376" t="s">
        <v>1431</v>
      </c>
      <c r="D376" s="5">
        <v>25511457.02</v>
      </c>
      <c r="E376">
        <v>900390423</v>
      </c>
      <c r="G376" s="2">
        <f>VLOOKUP(E376,Hoja4!$A$5:$D$2946,3,0)</f>
        <v>61654002031001</v>
      </c>
      <c r="H376" s="1">
        <f>VLOOKUP(E376,Hoja4!$A$5:$D$2946,4,0)</f>
        <v>111647987</v>
      </c>
      <c r="I376" s="1">
        <f t="shared" si="2"/>
        <v>86136529.980000004</v>
      </c>
    </row>
    <row r="377" spans="1:9" x14ac:dyDescent="0.25">
      <c r="A377">
        <v>376</v>
      </c>
      <c r="B377" s="2">
        <v>61654002031001</v>
      </c>
      <c r="C377" t="s">
        <v>1431</v>
      </c>
      <c r="D377" s="5">
        <v>25250373.544199999</v>
      </c>
      <c r="E377">
        <v>900454409</v>
      </c>
      <c r="G377" s="2">
        <f>VLOOKUP(E377,Hoja4!$A$5:$D$2946,3,0)</f>
        <v>61654002031001</v>
      </c>
      <c r="H377" s="1">
        <f>VLOOKUP(E377,Hoja4!$A$5:$D$2946,4,0)</f>
        <v>56871640</v>
      </c>
      <c r="I377" s="1">
        <f t="shared" si="2"/>
        <v>31621266.455800001</v>
      </c>
    </row>
    <row r="378" spans="1:9" x14ac:dyDescent="0.25">
      <c r="A378">
        <v>377</v>
      </c>
      <c r="B378" s="2">
        <v>61654002031001</v>
      </c>
      <c r="C378" t="s">
        <v>1431</v>
      </c>
      <c r="D378" s="5">
        <v>102900000</v>
      </c>
      <c r="E378">
        <v>900497022</v>
      </c>
      <c r="G378" s="2">
        <f>VLOOKUP(E378,Hoja4!$A$5:$D$2946,3,0)</f>
        <v>61654002031001</v>
      </c>
      <c r="H378" s="1">
        <f>VLOOKUP(E378,Hoja4!$A$5:$D$2946,4,0)</f>
        <v>486088535</v>
      </c>
      <c r="I378" s="1">
        <f t="shared" si="2"/>
        <v>383188535</v>
      </c>
    </row>
    <row r="379" spans="1:9" x14ac:dyDescent="0.25">
      <c r="A379">
        <v>378</v>
      </c>
      <c r="B379" s="2">
        <v>61654002031501</v>
      </c>
      <c r="C379" t="s">
        <v>1431</v>
      </c>
      <c r="D379" s="5">
        <v>11150268.9802</v>
      </c>
      <c r="E379">
        <v>890980757</v>
      </c>
      <c r="G379" s="2">
        <f>VLOOKUP(E379,Hoja4!$A$5:$D$2946,3,0)</f>
        <v>61654002031501</v>
      </c>
      <c r="H379" s="1">
        <f>VLOOKUP(E379,Hoja4!$A$5:$D$2946,4,0)</f>
        <v>24958456</v>
      </c>
      <c r="I379" s="1">
        <f t="shared" si="2"/>
        <v>13808187.0198</v>
      </c>
    </row>
    <row r="380" spans="1:9" x14ac:dyDescent="0.25">
      <c r="A380">
        <v>379</v>
      </c>
      <c r="B380" s="2">
        <v>61654002031001</v>
      </c>
      <c r="C380" t="s">
        <v>1431</v>
      </c>
      <c r="D380" s="5">
        <v>55223574.270199999</v>
      </c>
      <c r="E380">
        <v>830124110</v>
      </c>
      <c r="G380" s="2">
        <f>VLOOKUP(E380,Hoja4!$A$5:$D$2946,3,0)</f>
        <v>61654002031001</v>
      </c>
      <c r="H380" s="1">
        <f>VLOOKUP(E380,Hoja4!$A$5:$D$2946,4,0)</f>
        <v>121977046</v>
      </c>
      <c r="I380" s="1">
        <f t="shared" si="2"/>
        <v>66753471.729800001</v>
      </c>
    </row>
    <row r="381" spans="1:9" x14ac:dyDescent="0.25">
      <c r="A381">
        <v>380</v>
      </c>
      <c r="B381" s="2">
        <v>61654002031001</v>
      </c>
      <c r="C381" t="s">
        <v>1431</v>
      </c>
      <c r="D381" s="5">
        <v>3239082</v>
      </c>
      <c r="E381">
        <v>900990842</v>
      </c>
      <c r="G381" s="2">
        <f>VLOOKUP(E381,Hoja4!$A$5:$D$2946,3,0)</f>
        <v>61654002031001</v>
      </c>
      <c r="H381" s="1">
        <f>VLOOKUP(E381,Hoja4!$A$5:$D$2946,4,0)</f>
        <v>5247618</v>
      </c>
      <c r="I381" s="1">
        <f t="shared" si="2"/>
        <v>2008536</v>
      </c>
    </row>
    <row r="382" spans="1:9" x14ac:dyDescent="0.25">
      <c r="A382">
        <v>381</v>
      </c>
      <c r="B382" s="2">
        <v>61654002031001</v>
      </c>
      <c r="C382" t="s">
        <v>1431</v>
      </c>
      <c r="D382" s="5">
        <v>28222194.369599998</v>
      </c>
      <c r="E382">
        <v>900787254</v>
      </c>
      <c r="G382" s="2">
        <f>VLOOKUP(E382,Hoja4!$A$5:$D$2946,3,0)</f>
        <v>61654002031001</v>
      </c>
      <c r="H382" s="1">
        <f>VLOOKUP(E382,Hoja4!$A$5:$D$2946,4,0)</f>
        <v>1564040330</v>
      </c>
      <c r="I382" s="1">
        <f t="shared" si="2"/>
        <v>1535818135.6303999</v>
      </c>
    </row>
    <row r="383" spans="1:9" x14ac:dyDescent="0.25">
      <c r="A383">
        <v>382</v>
      </c>
      <c r="B383" s="2">
        <v>61654002031501</v>
      </c>
      <c r="C383" t="s">
        <v>1431</v>
      </c>
      <c r="D383" s="5">
        <v>1454134</v>
      </c>
      <c r="E383">
        <v>823002149</v>
      </c>
      <c r="G383" s="2">
        <f>VLOOKUP(E383,Hoja4!$A$5:$D$2946,3,0)</f>
        <v>61654002031501</v>
      </c>
      <c r="H383" s="1">
        <f>VLOOKUP(E383,Hoja4!$A$5:$D$2946,4,0)</f>
        <v>12445564</v>
      </c>
      <c r="I383" s="1">
        <f t="shared" si="2"/>
        <v>10991430</v>
      </c>
    </row>
    <row r="384" spans="1:9" x14ac:dyDescent="0.25">
      <c r="A384">
        <v>383</v>
      </c>
      <c r="B384" s="2">
        <v>61653502020101</v>
      </c>
      <c r="C384" t="s">
        <v>1431</v>
      </c>
      <c r="D384" s="5">
        <v>21964327.635599997</v>
      </c>
      <c r="E384">
        <v>900893311</v>
      </c>
      <c r="G384" s="2">
        <f>VLOOKUP(E384,Hoja4!$A$5:$D$2946,3,0)</f>
        <v>61653502020101</v>
      </c>
      <c r="H384" s="1">
        <f>VLOOKUP(E384,Hoja4!$A$5:$D$2946,4,0)</f>
        <v>248063229</v>
      </c>
      <c r="I384" s="1">
        <f t="shared" si="2"/>
        <v>226098901.3644</v>
      </c>
    </row>
    <row r="385" spans="1:9" x14ac:dyDescent="0.25">
      <c r="A385">
        <v>384</v>
      </c>
      <c r="B385" s="2">
        <v>61654002031001</v>
      </c>
      <c r="C385" t="s">
        <v>1431</v>
      </c>
      <c r="D385" s="5">
        <v>12164261.76</v>
      </c>
      <c r="E385">
        <v>800227279</v>
      </c>
      <c r="G385" s="2">
        <f>VLOOKUP(E385,Hoja4!$A$5:$D$2946,3,0)</f>
        <v>61654002031001</v>
      </c>
      <c r="H385" s="1">
        <f>VLOOKUP(E385,Hoja4!$A$5:$D$2946,4,0)</f>
        <v>725033274</v>
      </c>
      <c r="I385" s="1">
        <f t="shared" si="2"/>
        <v>712869012.24000001</v>
      </c>
    </row>
    <row r="386" spans="1:9" x14ac:dyDescent="0.25">
      <c r="A386">
        <v>385</v>
      </c>
      <c r="B386" s="2">
        <v>61654002030201</v>
      </c>
      <c r="C386" t="s">
        <v>1431</v>
      </c>
      <c r="D386" s="5">
        <v>10287704.869399998</v>
      </c>
      <c r="E386">
        <v>891480000</v>
      </c>
      <c r="G386" s="2">
        <f>VLOOKUP(E386,Hoja4!$A$5:$D$2946,3,0)</f>
        <v>61654002030201</v>
      </c>
      <c r="H386" s="1">
        <f>VLOOKUP(E386,Hoja4!$A$5:$D$2946,4,0)</f>
        <v>32259869</v>
      </c>
      <c r="I386" s="1">
        <f t="shared" si="2"/>
        <v>21972164.130600002</v>
      </c>
    </row>
    <row r="387" spans="1:9" x14ac:dyDescent="0.25">
      <c r="A387">
        <v>386</v>
      </c>
      <c r="B387" s="2">
        <v>61654002030201</v>
      </c>
      <c r="C387" t="s">
        <v>1431</v>
      </c>
      <c r="D387" s="5">
        <v>725960</v>
      </c>
      <c r="E387">
        <v>832008321</v>
      </c>
      <c r="G387" s="2">
        <f>VLOOKUP(E387,Hoja4!$A$5:$D$2946,3,0)</f>
        <v>61654002030201</v>
      </c>
      <c r="H387" s="1">
        <f>VLOOKUP(E387,Hoja4!$A$5:$D$2946,4,0)</f>
        <v>970960</v>
      </c>
      <c r="I387" s="1">
        <f t="shared" si="2"/>
        <v>245000</v>
      </c>
    </row>
    <row r="388" spans="1:9" x14ac:dyDescent="0.25">
      <c r="A388">
        <v>387</v>
      </c>
      <c r="B388" s="2">
        <v>61654002031001</v>
      </c>
      <c r="C388" t="s">
        <v>1431</v>
      </c>
      <c r="D388" s="5">
        <v>720000</v>
      </c>
      <c r="E388">
        <v>1052946088</v>
      </c>
      <c r="G388" s="2">
        <f>VLOOKUP(E388,Hoja4!$A$5:$D$2946,3,0)</f>
        <v>61654002031001</v>
      </c>
      <c r="H388" s="1">
        <f>VLOOKUP(E388,Hoja4!$A$5:$D$2946,4,0)</f>
        <v>81060000</v>
      </c>
      <c r="I388" s="1">
        <f t="shared" si="2"/>
        <v>80340000</v>
      </c>
    </row>
    <row r="389" spans="1:9" x14ac:dyDescent="0.25">
      <c r="A389">
        <v>388</v>
      </c>
      <c r="B389" s="2">
        <v>61654002031001</v>
      </c>
      <c r="C389" t="s">
        <v>1431</v>
      </c>
      <c r="D389" s="5">
        <v>29633643.120000001</v>
      </c>
      <c r="E389">
        <v>900233294</v>
      </c>
      <c r="G389" s="2">
        <f>VLOOKUP(E389,Hoja4!$A$5:$D$2946,3,0)</f>
        <v>61654002031001</v>
      </c>
      <c r="H389" s="1">
        <f>VLOOKUP(E389,Hoja4!$A$5:$D$2946,4,0)</f>
        <v>2563552984</v>
      </c>
      <c r="I389" s="1">
        <f t="shared" si="2"/>
        <v>2533919340.8800001</v>
      </c>
    </row>
    <row r="390" spans="1:9" x14ac:dyDescent="0.25">
      <c r="A390">
        <v>389</v>
      </c>
      <c r="B390" s="2">
        <v>61654002030201</v>
      </c>
      <c r="C390" t="s">
        <v>1431</v>
      </c>
      <c r="D390" s="5">
        <v>574496</v>
      </c>
      <c r="E390">
        <v>800231235</v>
      </c>
      <c r="G390" s="2">
        <f>VLOOKUP(E390,Hoja4!$A$5:$D$2946,3,0)</f>
        <v>61654002030201</v>
      </c>
      <c r="H390" s="1">
        <f>VLOOKUP(E390,Hoja4!$A$5:$D$2946,4,0)</f>
        <v>9989090</v>
      </c>
      <c r="I390" s="1">
        <f t="shared" si="2"/>
        <v>9414594</v>
      </c>
    </row>
    <row r="391" spans="1:9" x14ac:dyDescent="0.25">
      <c r="A391">
        <v>390</v>
      </c>
      <c r="B391" s="2">
        <v>61654002031001</v>
      </c>
      <c r="C391" t="s">
        <v>1431</v>
      </c>
      <c r="D391" s="5">
        <v>15001354.6746</v>
      </c>
      <c r="E391">
        <v>900054563</v>
      </c>
      <c r="G391" s="2">
        <f>VLOOKUP(E391,Hoja4!$A$5:$D$2946,3,0)</f>
        <v>61654002031001</v>
      </c>
      <c r="H391" s="1">
        <f>VLOOKUP(E391,Hoja4!$A$5:$D$2946,4,0)</f>
        <v>471685716</v>
      </c>
      <c r="I391" s="1">
        <f t="shared" si="2"/>
        <v>456684361.32539999</v>
      </c>
    </row>
    <row r="392" spans="1:9" x14ac:dyDescent="0.25">
      <c r="A392">
        <v>391</v>
      </c>
      <c r="B392" s="2">
        <v>61654002031001</v>
      </c>
      <c r="C392" t="s">
        <v>1431</v>
      </c>
      <c r="D392" s="5">
        <v>14008100</v>
      </c>
      <c r="E392">
        <v>804013017</v>
      </c>
      <c r="G392" s="2">
        <f>VLOOKUP(E392,Hoja4!$A$5:$D$2946,3,0)</f>
        <v>61654002031001</v>
      </c>
      <c r="H392" s="1">
        <f>VLOOKUP(E392,Hoja4!$A$5:$D$2946,4,0)</f>
        <v>78754465</v>
      </c>
      <c r="I392" s="1">
        <f t="shared" si="2"/>
        <v>64746365</v>
      </c>
    </row>
    <row r="393" spans="1:9" x14ac:dyDescent="0.25">
      <c r="A393">
        <v>392</v>
      </c>
      <c r="B393" s="2">
        <v>61654002031001</v>
      </c>
      <c r="C393" t="s">
        <v>1431</v>
      </c>
      <c r="D393" s="5">
        <v>13128000</v>
      </c>
      <c r="E393">
        <v>900518251</v>
      </c>
      <c r="G393" s="2">
        <f>VLOOKUP(E393,Hoja4!$A$5:$D$2946,3,0)</f>
        <v>61654002031001</v>
      </c>
      <c r="H393" s="1">
        <f>VLOOKUP(E393,Hoja4!$A$5:$D$2946,4,0)</f>
        <v>115750000</v>
      </c>
      <c r="I393" s="1">
        <f t="shared" si="2"/>
        <v>102622000</v>
      </c>
    </row>
    <row r="394" spans="1:9" x14ac:dyDescent="0.25">
      <c r="A394">
        <v>393</v>
      </c>
      <c r="B394" s="2">
        <v>61654002031001</v>
      </c>
      <c r="C394" t="s">
        <v>1431</v>
      </c>
      <c r="D394" s="5">
        <v>69688</v>
      </c>
      <c r="E394">
        <v>890906347</v>
      </c>
      <c r="G394" s="2">
        <f>VLOOKUP(E394,Hoja4!$A$5:$D$2946,3,0)</f>
        <v>61654002031001</v>
      </c>
      <c r="H394" s="1">
        <f>VLOOKUP(E394,Hoja4!$A$5:$D$2946,4,0)</f>
        <v>9498835</v>
      </c>
      <c r="I394" s="1">
        <f t="shared" si="2"/>
        <v>9429147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2661-E0E2-4759-9477-5ACC63AF0200}">
  <sheetPr filterMode="1"/>
  <dimension ref="A3:G961"/>
  <sheetViews>
    <sheetView topLeftCell="A420" workbookViewId="0">
      <selection activeCell="F5" sqref="F5:F886"/>
    </sheetView>
  </sheetViews>
  <sheetFormatPr baseColWidth="10" defaultRowHeight="15" x14ac:dyDescent="0.25"/>
  <cols>
    <col min="1" max="1" width="20.5703125" bestFit="1" customWidth="1"/>
    <col min="2" max="2" width="73.28515625" bestFit="1" customWidth="1"/>
    <col min="3" max="3" width="14.7109375" style="1" bestFit="1" customWidth="1"/>
    <col min="4" max="4" width="14.85546875" style="1" bestFit="1" customWidth="1"/>
    <col min="5" max="5" width="16" bestFit="1" customWidth="1"/>
    <col min="6" max="6" width="14.140625" style="1" bestFit="1" customWidth="1"/>
    <col min="7" max="7" width="18.28515625" style="1" bestFit="1" customWidth="1"/>
  </cols>
  <sheetData>
    <row r="3" spans="1:7" x14ac:dyDescent="0.25">
      <c r="A3" t="s">
        <v>1423</v>
      </c>
      <c r="C3" s="1" t="s">
        <v>0</v>
      </c>
      <c r="D3" s="1">
        <f>SUM(D5:D960)</f>
        <v>-65456768754.450035</v>
      </c>
      <c r="E3" s="1">
        <f>SUM(E5:E960)</f>
        <v>-54667177636.039986</v>
      </c>
      <c r="F3" s="1">
        <f>SUM(F5:F960)</f>
        <v>53998391519.970306</v>
      </c>
      <c r="G3" s="1">
        <f>SUM(G5:G960)</f>
        <v>-11458377234.479698</v>
      </c>
    </row>
    <row r="4" spans="1:7" s="7" customFormat="1" x14ac:dyDescent="0.25">
      <c r="A4" s="7" t="s">
        <v>3</v>
      </c>
      <c r="B4" s="7" t="s">
        <v>12</v>
      </c>
      <c r="C4" s="8">
        <v>11</v>
      </c>
      <c r="D4" s="8">
        <v>12</v>
      </c>
      <c r="E4" s="7" t="s">
        <v>1425</v>
      </c>
      <c r="F4" s="8" t="s">
        <v>1433</v>
      </c>
      <c r="G4" s="8" t="s">
        <v>1434</v>
      </c>
    </row>
    <row r="5" spans="1:7" x14ac:dyDescent="0.25">
      <c r="A5">
        <v>900465319</v>
      </c>
      <c r="B5" t="s">
        <v>346</v>
      </c>
      <c r="C5" s="1">
        <v>-292573799.88</v>
      </c>
      <c r="D5" s="1">
        <f>-5506681366+279441965.19</f>
        <v>-5227239400.8100004</v>
      </c>
      <c r="E5" s="1">
        <f>+D5-C5</f>
        <v>-4934665600.9300003</v>
      </c>
      <c r="F5" s="1">
        <f>-E5*99%</f>
        <v>4885318944.9207001</v>
      </c>
      <c r="G5" s="1">
        <f>+D5+F5</f>
        <v>-341920455.88930035</v>
      </c>
    </row>
    <row r="6" spans="1:7" x14ac:dyDescent="0.25">
      <c r="A6">
        <v>900520510</v>
      </c>
      <c r="B6" t="s">
        <v>304</v>
      </c>
      <c r="C6" s="1">
        <v>-138104190.09999999</v>
      </c>
      <c r="D6" s="1">
        <v>-4485384433.0699997</v>
      </c>
      <c r="E6" s="1">
        <f>+D6-C6</f>
        <v>-4347280242.9699993</v>
      </c>
      <c r="F6" s="1">
        <v>4350000000</v>
      </c>
      <c r="G6" s="1">
        <f>+D6+F6</f>
        <v>-135384433.06999969</v>
      </c>
    </row>
    <row r="7" spans="1:7" x14ac:dyDescent="0.25">
      <c r="A7">
        <v>800194798</v>
      </c>
      <c r="B7" t="s">
        <v>54</v>
      </c>
      <c r="C7" s="1">
        <v>-154458579.19</v>
      </c>
      <c r="D7" s="1">
        <v>-2322023946.04</v>
      </c>
      <c r="E7" s="1">
        <f>+D7-C7</f>
        <v>-2167565366.8499999</v>
      </c>
      <c r="F7" s="1">
        <f>-E7*99%</f>
        <v>2145889713.1815</v>
      </c>
      <c r="G7" s="1">
        <f>+D7+F7</f>
        <v>-176134232.8585</v>
      </c>
    </row>
    <row r="8" spans="1:7" x14ac:dyDescent="0.25">
      <c r="A8">
        <v>824001041</v>
      </c>
      <c r="B8" t="s">
        <v>635</v>
      </c>
      <c r="C8" s="1">
        <v>-113857891.98999999</v>
      </c>
      <c r="D8" s="1">
        <v>-2582531518.7800002</v>
      </c>
      <c r="E8" s="1">
        <f>+D8-C8</f>
        <v>-2468673626.7900004</v>
      </c>
      <c r="F8" s="1">
        <f>-E8*99%</f>
        <v>2443986890.5221004</v>
      </c>
      <c r="G8" s="1">
        <f>+D8+F8</f>
        <v>-138544628.25789976</v>
      </c>
    </row>
    <row r="9" spans="1:7" x14ac:dyDescent="0.25">
      <c r="A9">
        <v>900879006</v>
      </c>
      <c r="B9" t="s">
        <v>39</v>
      </c>
      <c r="C9" s="1">
        <v>-129194347.14</v>
      </c>
      <c r="D9" s="1">
        <v>-1485234956.3399999</v>
      </c>
      <c r="E9" s="1">
        <f>+D9-C9</f>
        <v>-1356040609.1999998</v>
      </c>
      <c r="F9" s="1">
        <v>1400000000</v>
      </c>
      <c r="G9" s="1">
        <f>+D9+F9</f>
        <v>-85234956.339999914</v>
      </c>
    </row>
    <row r="10" spans="1:7" x14ac:dyDescent="0.25">
      <c r="A10">
        <v>900600256</v>
      </c>
      <c r="B10" t="s">
        <v>308</v>
      </c>
      <c r="C10" s="1">
        <v>-111273339.72</v>
      </c>
      <c r="D10" s="1">
        <v>-2274064753.77</v>
      </c>
      <c r="E10" s="1">
        <f>+D10-C10</f>
        <v>-2162791414.0500002</v>
      </c>
      <c r="F10" s="1">
        <f>-E10*98%</f>
        <v>2119535585.7690001</v>
      </c>
      <c r="G10" s="1">
        <f>+D10+F10</f>
        <v>-154529168.00099993</v>
      </c>
    </row>
    <row r="11" spans="1:7" x14ac:dyDescent="0.25">
      <c r="A11">
        <v>900423126</v>
      </c>
      <c r="B11" t="s">
        <v>35</v>
      </c>
      <c r="C11" s="1">
        <v>-122673825.39</v>
      </c>
      <c r="D11" s="1">
        <v>-1145849903.1500001</v>
      </c>
      <c r="E11" s="1">
        <f>+D11-C11</f>
        <v>-1023176077.7600001</v>
      </c>
      <c r="F11" s="1">
        <f>-E11*98%</f>
        <v>1002712556.2048001</v>
      </c>
      <c r="G11" s="1">
        <f>+D11+F11</f>
        <v>-143137346.94519997</v>
      </c>
    </row>
    <row r="12" spans="1:7" x14ac:dyDescent="0.25">
      <c r="A12">
        <v>901086977</v>
      </c>
      <c r="B12" t="s">
        <v>811</v>
      </c>
      <c r="C12" s="1">
        <v>-93441477.359999999</v>
      </c>
      <c r="D12" s="1">
        <v>-2535049328</v>
      </c>
      <c r="E12" s="1">
        <f>+D12-C12</f>
        <v>-2441607850.6399999</v>
      </c>
      <c r="F12" s="1">
        <v>2430000000</v>
      </c>
      <c r="G12" s="1">
        <f>+D12+F12</f>
        <v>-105049328</v>
      </c>
    </row>
    <row r="13" spans="1:7" x14ac:dyDescent="0.25">
      <c r="A13">
        <v>900470909</v>
      </c>
      <c r="B13" t="s">
        <v>593</v>
      </c>
      <c r="C13" s="1">
        <v>-121021392.59999999</v>
      </c>
      <c r="D13" s="1">
        <v>-1176151274.2</v>
      </c>
      <c r="E13" s="1">
        <f>+D13-C13</f>
        <v>-1055129881.6</v>
      </c>
      <c r="F13" s="1">
        <v>1100000000</v>
      </c>
      <c r="G13" s="1">
        <f>+D13+F13</f>
        <v>-76151274.200000048</v>
      </c>
    </row>
    <row r="14" spans="1:7" x14ac:dyDescent="0.25">
      <c r="A14">
        <v>892000501</v>
      </c>
      <c r="B14" t="s">
        <v>123</v>
      </c>
      <c r="C14" s="1">
        <v>-106099313.34</v>
      </c>
      <c r="D14" s="1">
        <v>-1846403219.23</v>
      </c>
      <c r="E14" s="1">
        <f>+D14-C14</f>
        <v>-1740303905.8900001</v>
      </c>
      <c r="F14" s="1">
        <f>-E14*98%</f>
        <v>1705497827.7722001</v>
      </c>
      <c r="G14" s="1">
        <f>+D14+F14</f>
        <v>-140905391.45779991</v>
      </c>
    </row>
    <row r="15" spans="1:7" x14ac:dyDescent="0.25">
      <c r="A15">
        <v>811016192</v>
      </c>
      <c r="B15" t="s">
        <v>588</v>
      </c>
      <c r="C15" s="1">
        <v>-121960809.43000001</v>
      </c>
      <c r="D15" s="1">
        <v>-1017370571.4400001</v>
      </c>
      <c r="E15" s="1">
        <f>+D15-C15</f>
        <v>-895409762.00999999</v>
      </c>
      <c r="F15" s="1">
        <f>-E15*98%</f>
        <v>877501566.76979995</v>
      </c>
      <c r="G15" s="1">
        <f>+D15+F15</f>
        <v>-139869004.67020011</v>
      </c>
    </row>
    <row r="16" spans="1:7" x14ac:dyDescent="0.25">
      <c r="A16">
        <v>812005522</v>
      </c>
      <c r="B16" t="s">
        <v>230</v>
      </c>
      <c r="C16" s="1">
        <v>-108989029.93000001</v>
      </c>
      <c r="D16" s="1">
        <v>-1607344230.25</v>
      </c>
      <c r="E16" s="1">
        <f>+D16-C16</f>
        <v>-1498355200.3199999</v>
      </c>
      <c r="F16" s="1">
        <f>-E16*98%</f>
        <v>1468388096.3135998</v>
      </c>
      <c r="G16" s="1">
        <f>+D16+F16</f>
        <v>-138956133.93640018</v>
      </c>
    </row>
    <row r="17" spans="1:7" x14ac:dyDescent="0.25">
      <c r="A17">
        <v>901049966</v>
      </c>
      <c r="B17" t="s">
        <v>897</v>
      </c>
      <c r="C17" s="1">
        <v>-93072662.590000004</v>
      </c>
      <c r="D17" s="1">
        <v>-2012098943.72</v>
      </c>
      <c r="E17" s="1">
        <f>+D17-C17</f>
        <v>-1919026281.1300001</v>
      </c>
      <c r="F17" s="1">
        <v>1950000000</v>
      </c>
      <c r="G17" s="1">
        <f>+D17+F17</f>
        <v>-62098943.720000029</v>
      </c>
    </row>
    <row r="18" spans="1:7" x14ac:dyDescent="0.25">
      <c r="A18">
        <v>802003697</v>
      </c>
      <c r="B18" t="s">
        <v>484</v>
      </c>
      <c r="C18" s="1">
        <v>-91875052.769999996</v>
      </c>
      <c r="D18" s="1">
        <v>-1966944033</v>
      </c>
      <c r="E18" s="1">
        <f>+D18-C18</f>
        <v>-1875068980.23</v>
      </c>
      <c r="F18" s="1">
        <f>-E18*98%</f>
        <v>1837567600.6254001</v>
      </c>
      <c r="G18" s="1">
        <f>+D18+F18</f>
        <v>-129376432.37459993</v>
      </c>
    </row>
    <row r="19" spans="1:7" x14ac:dyDescent="0.25">
      <c r="A19">
        <v>900174577</v>
      </c>
      <c r="B19" t="s">
        <v>470</v>
      </c>
      <c r="C19" s="1">
        <v>-100233285.65000001</v>
      </c>
      <c r="D19" s="1">
        <v>-1542667006.55</v>
      </c>
      <c r="E19" s="1">
        <f>+D19-C19</f>
        <v>-1442433720.8999999</v>
      </c>
      <c r="F19" s="1">
        <f>-E19*98%</f>
        <v>1413585046.4819999</v>
      </c>
      <c r="G19" s="1">
        <f>+D19+F19</f>
        <v>-129081960.06800008</v>
      </c>
    </row>
    <row r="20" spans="1:7" x14ac:dyDescent="0.25">
      <c r="A20">
        <v>900008328</v>
      </c>
      <c r="B20" t="s">
        <v>191</v>
      </c>
      <c r="C20" s="1">
        <v>-108116031.75</v>
      </c>
      <c r="D20" s="1">
        <v>-970907652.85000002</v>
      </c>
      <c r="E20" s="1">
        <f>+D20-C20</f>
        <v>-862791621.10000002</v>
      </c>
      <c r="F20" s="1">
        <f>-E20*98%</f>
        <v>845535788.67799997</v>
      </c>
      <c r="G20" s="1">
        <f>+D20+F20</f>
        <v>-125371864.17200005</v>
      </c>
    </row>
    <row r="21" spans="1:7" x14ac:dyDescent="0.25">
      <c r="A21">
        <v>802021332</v>
      </c>
      <c r="B21" t="s">
        <v>803</v>
      </c>
      <c r="C21" s="1">
        <v>-107221725.75</v>
      </c>
      <c r="D21" s="1">
        <v>-1011155381.04</v>
      </c>
      <c r="E21" s="1">
        <f>+D21-C21</f>
        <v>-903933655.28999996</v>
      </c>
      <c r="F21" s="1">
        <f>-E21*98%</f>
        <v>885854982.18419993</v>
      </c>
      <c r="G21" s="1">
        <f>+D21+F21</f>
        <v>-125300398.85580003</v>
      </c>
    </row>
    <row r="22" spans="1:7" x14ac:dyDescent="0.25">
      <c r="A22">
        <v>900272582</v>
      </c>
      <c r="B22" t="s">
        <v>33</v>
      </c>
      <c r="C22" s="1">
        <v>-112941673.68000001</v>
      </c>
      <c r="D22" s="1">
        <v>-637341298.09000003</v>
      </c>
      <c r="E22" s="1">
        <f>+D22-C22</f>
        <v>-524399624.41000003</v>
      </c>
      <c r="F22" s="1">
        <f>-E22*98%</f>
        <v>513911631.92180002</v>
      </c>
      <c r="G22" s="1">
        <f>+D22+F22</f>
        <v>-123429666.16820002</v>
      </c>
    </row>
    <row r="23" spans="1:7" x14ac:dyDescent="0.25">
      <c r="A23">
        <v>892000401</v>
      </c>
      <c r="B23" t="s">
        <v>263</v>
      </c>
      <c r="C23" s="1">
        <v>-101401609.48999999</v>
      </c>
      <c r="D23" s="1">
        <v>-862661616.12</v>
      </c>
      <c r="E23" s="1">
        <f>+D23-C23</f>
        <v>-761260006.63</v>
      </c>
      <c r="F23" s="1">
        <f>-E23*98%</f>
        <v>746034806.49739993</v>
      </c>
      <c r="G23" s="1">
        <f>+D23+F23</f>
        <v>-116626809.62260008</v>
      </c>
    </row>
    <row r="24" spans="1:7" x14ac:dyDescent="0.25">
      <c r="A24">
        <v>892115010</v>
      </c>
      <c r="B24" t="s">
        <v>27</v>
      </c>
      <c r="C24" s="1">
        <v>-98420288.469999999</v>
      </c>
      <c r="D24" s="1">
        <v>-843958060.39999998</v>
      </c>
      <c r="E24" s="1">
        <f>+D24-C24</f>
        <v>-745537771.92999995</v>
      </c>
      <c r="F24" s="1">
        <f>-E24*98%</f>
        <v>730627016.49139988</v>
      </c>
      <c r="G24" s="1">
        <f>+D24+F24</f>
        <v>-113331043.90860009</v>
      </c>
    </row>
    <row r="25" spans="1:7" x14ac:dyDescent="0.25">
      <c r="A25">
        <v>890108597</v>
      </c>
      <c r="B25" t="s">
        <v>751</v>
      </c>
      <c r="C25" s="1">
        <v>-96895350.340000004</v>
      </c>
      <c r="D25" s="1">
        <v>-704129806.21000004</v>
      </c>
      <c r="E25" s="1">
        <f>+D25-C25</f>
        <v>-607234455.87</v>
      </c>
      <c r="F25" s="1">
        <f>-E25*98%</f>
        <v>595089766.75259995</v>
      </c>
      <c r="G25" s="1">
        <f>+D25+F25</f>
        <v>-109040039.45740008</v>
      </c>
    </row>
    <row r="26" spans="1:7" x14ac:dyDescent="0.25">
      <c r="A26">
        <v>900099151</v>
      </c>
      <c r="B26" t="s">
        <v>806</v>
      </c>
      <c r="C26" s="1">
        <v>-91570995.409999996</v>
      </c>
      <c r="D26" s="1">
        <v>-895709941.76999998</v>
      </c>
      <c r="E26" s="1">
        <f>+D26-C26</f>
        <v>-804138946.36000001</v>
      </c>
      <c r="F26" s="1">
        <f>-E26*98%</f>
        <v>788056167.43280005</v>
      </c>
      <c r="G26" s="1">
        <f>+D26+F26</f>
        <v>-107653774.33719993</v>
      </c>
    </row>
    <row r="27" spans="1:7" x14ac:dyDescent="0.25">
      <c r="A27">
        <v>900042103</v>
      </c>
      <c r="B27" t="s">
        <v>133</v>
      </c>
      <c r="C27" s="1">
        <v>-90280015.810000002</v>
      </c>
      <c r="D27" s="1">
        <v>-747212354.95000005</v>
      </c>
      <c r="E27" s="1">
        <f>+D27-C27</f>
        <v>-656932339.1400001</v>
      </c>
      <c r="F27" s="1">
        <f>-E27*98%</f>
        <v>643793692.35720015</v>
      </c>
      <c r="G27" s="1">
        <f>+D27+F27</f>
        <v>-103418662.5927999</v>
      </c>
    </row>
    <row r="28" spans="1:7" x14ac:dyDescent="0.25">
      <c r="A28">
        <v>900196347</v>
      </c>
      <c r="B28" t="s">
        <v>283</v>
      </c>
      <c r="C28" s="1">
        <v>-80775408.859999999</v>
      </c>
      <c r="D28" s="1">
        <v>-1193879480.22</v>
      </c>
      <c r="E28" s="1">
        <f>+D28-C28</f>
        <v>-1113104071.3600001</v>
      </c>
      <c r="F28" s="1">
        <f>-E28*98%</f>
        <v>1090841989.9328001</v>
      </c>
      <c r="G28" s="1">
        <f>+D28+F28</f>
        <v>-103037490.28719997</v>
      </c>
    </row>
    <row r="29" spans="1:7" x14ac:dyDescent="0.25">
      <c r="A29">
        <v>800253167</v>
      </c>
      <c r="B29" t="s">
        <v>710</v>
      </c>
      <c r="C29" s="1">
        <v>-87412147.549999997</v>
      </c>
      <c r="D29" s="1">
        <v>-774510715.35000002</v>
      </c>
      <c r="E29" s="1">
        <f>+D29-C29</f>
        <v>-687098567.80000007</v>
      </c>
      <c r="F29" s="1">
        <f>-E29*98%</f>
        <v>673356596.44400001</v>
      </c>
      <c r="G29" s="1">
        <f>+D29+F29</f>
        <v>-101154118.90600002</v>
      </c>
    </row>
    <row r="30" spans="1:7" x14ac:dyDescent="0.25">
      <c r="A30">
        <v>839000356</v>
      </c>
      <c r="B30" t="s">
        <v>187</v>
      </c>
      <c r="C30" s="1">
        <v>-76655575.219999999</v>
      </c>
      <c r="D30" s="1">
        <v>-400459645.60000002</v>
      </c>
      <c r="E30" s="1">
        <f>+D30-C30</f>
        <v>-323804070.38</v>
      </c>
      <c r="F30" s="1">
        <f>-E30*98%</f>
        <v>317327988.97240001</v>
      </c>
      <c r="G30" s="1">
        <f>+D30+F30</f>
        <v>-83131656.627600014</v>
      </c>
    </row>
    <row r="31" spans="1:7" x14ac:dyDescent="0.25">
      <c r="A31">
        <v>892399994</v>
      </c>
      <c r="B31" t="s">
        <v>335</v>
      </c>
      <c r="C31" s="1">
        <v>-73944378.25</v>
      </c>
      <c r="D31" s="1">
        <v>-478074474.50999999</v>
      </c>
      <c r="E31" s="1">
        <f>+D31-C31</f>
        <v>-404130096.25999999</v>
      </c>
      <c r="F31" s="1">
        <f>-E31*98%</f>
        <v>396047494.3348</v>
      </c>
      <c r="G31" s="1">
        <f>+D31+F31</f>
        <v>-82026980.175199986</v>
      </c>
    </row>
    <row r="32" spans="1:7" x14ac:dyDescent="0.25">
      <c r="A32">
        <v>900665934</v>
      </c>
      <c r="B32" t="s">
        <v>473</v>
      </c>
      <c r="C32" s="1">
        <v>-60138794.200000003</v>
      </c>
      <c r="D32" s="1">
        <v>-511715987</v>
      </c>
      <c r="E32" s="1">
        <f>+D32-C32</f>
        <v>-451577192.80000001</v>
      </c>
      <c r="F32" s="1">
        <f>-E32*98%</f>
        <v>442545648.94400001</v>
      </c>
      <c r="G32" s="1">
        <f>+D32+F32</f>
        <v>-69170338.055999994</v>
      </c>
    </row>
    <row r="33" spans="1:7" x14ac:dyDescent="0.25">
      <c r="A33">
        <v>901139193</v>
      </c>
      <c r="B33" t="s">
        <v>594</v>
      </c>
      <c r="C33" s="1">
        <v>-50764528.619999997</v>
      </c>
      <c r="D33" s="1">
        <v>-967661578</v>
      </c>
      <c r="E33" s="1">
        <f>+D33-C33</f>
        <v>-916897049.38</v>
      </c>
      <c r="F33" s="1">
        <f>-E33*98%</f>
        <v>898559108.39240003</v>
      </c>
      <c r="G33" s="1">
        <f>+D33+F33</f>
        <v>-69102469.607599974</v>
      </c>
    </row>
    <row r="34" spans="1:7" x14ac:dyDescent="0.25">
      <c r="A34">
        <v>802009766</v>
      </c>
      <c r="B34" t="s">
        <v>65</v>
      </c>
      <c r="C34" s="1">
        <v>-54833636.25</v>
      </c>
      <c r="D34" s="1">
        <v>-229943929.28</v>
      </c>
      <c r="E34" s="1">
        <f>+D34-C34</f>
        <v>-175110293.03</v>
      </c>
      <c r="F34" s="1">
        <f>-E34*98%</f>
        <v>171608087.16940001</v>
      </c>
      <c r="G34" s="1">
        <f>+D34+F34</f>
        <v>-58335842.110599995</v>
      </c>
    </row>
    <row r="35" spans="1:7" x14ac:dyDescent="0.25">
      <c r="A35">
        <v>892300708</v>
      </c>
      <c r="B35" t="s">
        <v>30</v>
      </c>
      <c r="C35" s="1">
        <v>-49767402.880000003</v>
      </c>
      <c r="D35" s="1">
        <v>-472888580.47000003</v>
      </c>
      <c r="E35" s="1">
        <f>+D35-C35</f>
        <v>-423121177.59000003</v>
      </c>
      <c r="F35" s="1">
        <f>-E35*98%</f>
        <v>414658754.03820002</v>
      </c>
      <c r="G35" s="1">
        <f>+D35+F35</f>
        <v>-58229826.431800008</v>
      </c>
    </row>
    <row r="36" spans="1:7" x14ac:dyDescent="0.25">
      <c r="A36">
        <v>892300979</v>
      </c>
      <c r="B36" t="s">
        <v>421</v>
      </c>
      <c r="C36" s="1">
        <v>-45343080.960000001</v>
      </c>
      <c r="D36" s="1">
        <v>-500916623.36000001</v>
      </c>
      <c r="E36" s="1">
        <f>+D36-C36</f>
        <v>-455573542.40000004</v>
      </c>
      <c r="F36" s="1">
        <f>-E36*98%</f>
        <v>446462071.55200005</v>
      </c>
      <c r="G36" s="1">
        <f>+D36+F36</f>
        <v>-54454551.807999969</v>
      </c>
    </row>
    <row r="37" spans="1:7" x14ac:dyDescent="0.25">
      <c r="A37">
        <v>802000909</v>
      </c>
      <c r="B37" t="s">
        <v>178</v>
      </c>
      <c r="C37" s="1">
        <v>-44623712.539999999</v>
      </c>
      <c r="D37" s="1">
        <v>-493707677.05000001</v>
      </c>
      <c r="E37" s="1">
        <f>+D37-C37</f>
        <v>-449083964.50999999</v>
      </c>
      <c r="F37" s="1">
        <f>-E37*98%</f>
        <v>440102285.2198</v>
      </c>
      <c r="G37" s="1">
        <f>+D37+F37</f>
        <v>-53605391.830200016</v>
      </c>
    </row>
    <row r="38" spans="1:7" x14ac:dyDescent="0.25">
      <c r="A38">
        <v>860013874</v>
      </c>
      <c r="B38" t="s">
        <v>521</v>
      </c>
      <c r="C38" s="1">
        <v>-46600885.280000001</v>
      </c>
      <c r="D38" s="1">
        <v>-52510619</v>
      </c>
      <c r="E38" s="1">
        <f>+D38-C38</f>
        <v>-5909733.7199999988</v>
      </c>
      <c r="F38" s="1">
        <f>-E38*98%</f>
        <v>5791539.0455999989</v>
      </c>
      <c r="G38" s="1">
        <f>+D38+F38</f>
        <v>-46719079.954400003</v>
      </c>
    </row>
    <row r="39" spans="1:7" x14ac:dyDescent="0.25">
      <c r="A39">
        <v>900498069</v>
      </c>
      <c r="B39" t="s">
        <v>196</v>
      </c>
      <c r="C39" s="1">
        <v>-44317929.909999996</v>
      </c>
      <c r="D39" s="1">
        <v>-368388619.19999999</v>
      </c>
      <c r="E39" s="1">
        <f>+D39-C39</f>
        <v>-324070689.28999996</v>
      </c>
      <c r="F39" s="1">
        <f>-E39*98%</f>
        <v>317589275.50419998</v>
      </c>
      <c r="G39" s="1">
        <f>+D39+F39</f>
        <v>-50799343.695800006</v>
      </c>
    </row>
    <row r="40" spans="1:7" x14ac:dyDescent="0.25">
      <c r="A40">
        <v>900213617</v>
      </c>
      <c r="B40" t="s">
        <v>146</v>
      </c>
      <c r="C40" s="1">
        <v>-40360425.950000003</v>
      </c>
      <c r="D40" s="1">
        <v>-559792618.82000005</v>
      </c>
      <c r="E40" s="1">
        <f>+D40-C40</f>
        <v>-519432192.87000006</v>
      </c>
      <c r="F40" s="1">
        <f>-E40*98%</f>
        <v>509043549.01260006</v>
      </c>
      <c r="G40" s="1">
        <f>+D40+F40</f>
        <v>-50749069.807399988</v>
      </c>
    </row>
    <row r="41" spans="1:7" x14ac:dyDescent="0.25">
      <c r="A41">
        <v>800037021</v>
      </c>
      <c r="B41" t="s">
        <v>584</v>
      </c>
      <c r="C41" s="1">
        <v>-45022020.060000002</v>
      </c>
      <c r="D41" s="1">
        <v>-307425880.5</v>
      </c>
      <c r="E41" s="1">
        <f>+D41-C41</f>
        <v>-262403860.44</v>
      </c>
      <c r="F41" s="1">
        <f>-E41*98%</f>
        <v>257155783.23119998</v>
      </c>
      <c r="G41" s="1">
        <f>+D41+F41</f>
        <v>-50270097.26880002</v>
      </c>
    </row>
    <row r="42" spans="1:7" x14ac:dyDescent="0.25">
      <c r="A42">
        <v>900090247</v>
      </c>
      <c r="B42" t="s">
        <v>545</v>
      </c>
      <c r="C42" s="1">
        <v>-49747062.049999997</v>
      </c>
      <c r="D42" s="1">
        <v>-62521686.75</v>
      </c>
      <c r="E42" s="1">
        <f>+D42-C42</f>
        <v>-12774624.700000003</v>
      </c>
      <c r="F42" s="1">
        <f>-E42*98%</f>
        <v>12519132.206000002</v>
      </c>
      <c r="G42" s="1">
        <f>+D42+F42</f>
        <v>-50002554.544</v>
      </c>
    </row>
    <row r="43" spans="1:7" hidden="1" x14ac:dyDescent="0.25">
      <c r="A43">
        <v>819003863</v>
      </c>
      <c r="B43" t="s">
        <v>627</v>
      </c>
      <c r="C43" s="1">
        <v>-48213460.799999997</v>
      </c>
      <c r="D43" s="1">
        <v>-48213460.799999997</v>
      </c>
      <c r="E43" s="1">
        <f>+D43-C43</f>
        <v>0</v>
      </c>
      <c r="G43" s="1">
        <f>+D43+F43</f>
        <v>-48213460.799999997</v>
      </c>
    </row>
    <row r="44" spans="1:7" x14ac:dyDescent="0.25">
      <c r="A44">
        <v>812007194</v>
      </c>
      <c r="B44" t="s">
        <v>86</v>
      </c>
      <c r="C44" s="1">
        <v>-40506045.850000001</v>
      </c>
      <c r="D44" s="1">
        <v>-411526418.19999999</v>
      </c>
      <c r="E44" s="1">
        <f>+D44-C44</f>
        <v>-371020372.34999996</v>
      </c>
      <c r="F44" s="1">
        <f>-E44*98%</f>
        <v>363599964.90299994</v>
      </c>
      <c r="G44" s="1">
        <f>+D44+F44</f>
        <v>-47926453.297000051</v>
      </c>
    </row>
    <row r="45" spans="1:7" x14ac:dyDescent="0.25">
      <c r="A45">
        <v>891780185</v>
      </c>
      <c r="B45" t="s">
        <v>418</v>
      </c>
      <c r="C45" s="1">
        <v>-42420113.960000001</v>
      </c>
      <c r="D45" s="1">
        <v>-312679908.25</v>
      </c>
      <c r="E45" s="1">
        <f>+D45-C45</f>
        <v>-270259794.29000002</v>
      </c>
      <c r="F45" s="1">
        <f>-E45*98%</f>
        <v>264854598.40420002</v>
      </c>
      <c r="G45" s="1">
        <f>+D45+F45</f>
        <v>-47825309.845799983</v>
      </c>
    </row>
    <row r="46" spans="1:7" x14ac:dyDescent="0.25">
      <c r="A46">
        <v>900027397</v>
      </c>
      <c r="B46" t="s">
        <v>32</v>
      </c>
      <c r="C46" s="1">
        <v>-40804015.619999997</v>
      </c>
      <c r="D46" s="1">
        <v>-374991046.25</v>
      </c>
      <c r="E46" s="1">
        <f>+D46-C46</f>
        <v>-334187030.63</v>
      </c>
      <c r="F46" s="1">
        <f>-E46*98%</f>
        <v>327503290.01739997</v>
      </c>
      <c r="G46" s="1">
        <f>+D46+F46</f>
        <v>-47487756.232600033</v>
      </c>
    </row>
    <row r="47" spans="1:7" x14ac:dyDescent="0.25">
      <c r="A47">
        <v>824002277</v>
      </c>
      <c r="B47" t="s">
        <v>102</v>
      </c>
      <c r="C47" s="1">
        <v>-42115639.770000003</v>
      </c>
      <c r="D47" s="1">
        <v>-279718484</v>
      </c>
      <c r="E47" s="1">
        <f>+D47-C47</f>
        <v>-237602844.22999999</v>
      </c>
      <c r="F47" s="1">
        <f>-E47*98%</f>
        <v>232850787.34539998</v>
      </c>
      <c r="G47" s="1">
        <f>+D47+F47</f>
        <v>-46867696.654600024</v>
      </c>
    </row>
    <row r="48" spans="1:7" x14ac:dyDescent="0.25">
      <c r="A48">
        <v>900016598</v>
      </c>
      <c r="B48" t="s">
        <v>699</v>
      </c>
      <c r="C48" s="1">
        <v>-37095690.020000003</v>
      </c>
      <c r="D48" s="1">
        <v>-426170818</v>
      </c>
      <c r="E48" s="1">
        <f>+D48-C48</f>
        <v>-389075127.98000002</v>
      </c>
      <c r="F48" s="1">
        <f>-E48*98%</f>
        <v>381293625.42040002</v>
      </c>
      <c r="G48" s="1">
        <f>+D48+F48</f>
        <v>-44877192.579599977</v>
      </c>
    </row>
    <row r="49" spans="1:7" x14ac:dyDescent="0.25">
      <c r="A49">
        <v>800183943</v>
      </c>
      <c r="B49" t="s">
        <v>208</v>
      </c>
      <c r="C49" s="1">
        <v>-37358101.710000001</v>
      </c>
      <c r="D49" s="1">
        <v>-354495666.60000002</v>
      </c>
      <c r="E49" s="1">
        <f>+D49-C49</f>
        <v>-317137564.89000005</v>
      </c>
      <c r="F49" s="1">
        <f>-E49*98%</f>
        <v>310794813.59220004</v>
      </c>
      <c r="G49" s="1">
        <f>+D49+F49</f>
        <v>-43700853.007799983</v>
      </c>
    </row>
    <row r="50" spans="1:7" x14ac:dyDescent="0.25">
      <c r="A50">
        <v>900386591</v>
      </c>
      <c r="B50" t="s">
        <v>561</v>
      </c>
      <c r="C50" s="1">
        <v>-40888947.399999999</v>
      </c>
      <c r="D50" s="1">
        <v>-165038487</v>
      </c>
      <c r="E50" s="1">
        <f>+D50-C50</f>
        <v>-124149539.59999999</v>
      </c>
      <c r="F50" s="1">
        <f>-E50*98%</f>
        <v>121666548.808</v>
      </c>
      <c r="G50" s="1">
        <f>+D50+F50</f>
        <v>-43371938.192000002</v>
      </c>
    </row>
    <row r="51" spans="1:7" x14ac:dyDescent="0.25">
      <c r="A51">
        <v>891701664</v>
      </c>
      <c r="B51" t="s">
        <v>333</v>
      </c>
      <c r="C51" s="1">
        <v>-42978304.520000003</v>
      </c>
      <c r="D51" s="1">
        <v>-57794888</v>
      </c>
      <c r="E51" s="1">
        <f>+D51-C51</f>
        <v>-14816583.479999997</v>
      </c>
      <c r="F51" s="1">
        <f>-E51*98%</f>
        <v>14520251.810399996</v>
      </c>
      <c r="G51" s="1">
        <f>+D51+F51</f>
        <v>-43274636.189600006</v>
      </c>
    </row>
    <row r="52" spans="1:7" x14ac:dyDescent="0.25">
      <c r="A52">
        <v>802016357</v>
      </c>
      <c r="B52" t="s">
        <v>587</v>
      </c>
      <c r="C52" s="1">
        <v>-36126695.200000003</v>
      </c>
      <c r="D52" s="1">
        <v>-384669604</v>
      </c>
      <c r="E52" s="1">
        <f>+D52-C52</f>
        <v>-348542908.80000001</v>
      </c>
      <c r="F52" s="1">
        <f>-E52*98%</f>
        <v>341572050.62400001</v>
      </c>
      <c r="G52" s="1">
        <f>+D52+F52</f>
        <v>-43097553.375999987</v>
      </c>
    </row>
    <row r="53" spans="1:7" x14ac:dyDescent="0.25">
      <c r="A53">
        <v>900341526</v>
      </c>
      <c r="B53" t="s">
        <v>343</v>
      </c>
      <c r="C53" s="1">
        <v>-37900130.399999999</v>
      </c>
      <c r="D53" s="1">
        <v>-297185314</v>
      </c>
      <c r="E53" s="1">
        <f>+D53-C53</f>
        <v>-259285183.59999999</v>
      </c>
      <c r="F53" s="1">
        <f>-E53*98%</f>
        <v>254099479.928</v>
      </c>
      <c r="G53" s="1">
        <f>+D53+F53</f>
        <v>-43085834.071999997</v>
      </c>
    </row>
    <row r="54" spans="1:7" x14ac:dyDescent="0.25">
      <c r="A54">
        <v>825003080</v>
      </c>
      <c r="B54" t="s">
        <v>328</v>
      </c>
      <c r="C54" s="1">
        <v>-38321427.189999998</v>
      </c>
      <c r="D54" s="1">
        <v>-271979914.35000002</v>
      </c>
      <c r="E54" s="1">
        <f>+D54-C54</f>
        <v>-233658487.16000003</v>
      </c>
      <c r="F54" s="1">
        <f>-E54*98%</f>
        <v>228985317.41680002</v>
      </c>
      <c r="G54" s="1">
        <f>+D54+F54</f>
        <v>-42994596.933200002</v>
      </c>
    </row>
    <row r="55" spans="1:7" x14ac:dyDescent="0.25">
      <c r="A55">
        <v>900415382</v>
      </c>
      <c r="B55" t="s">
        <v>157</v>
      </c>
      <c r="C55" s="1">
        <v>-36471917.009999998</v>
      </c>
      <c r="D55" s="1">
        <v>-42777422</v>
      </c>
      <c r="E55" s="1">
        <f>+D55-C55</f>
        <v>-6305504.9900000021</v>
      </c>
      <c r="F55" s="1">
        <f>-E55*98%</f>
        <v>6179394.8902000021</v>
      </c>
      <c r="G55" s="1">
        <f>+D55+F55</f>
        <v>-36598027.109799996</v>
      </c>
    </row>
    <row r="56" spans="1:7" x14ac:dyDescent="0.25">
      <c r="A56">
        <v>900540946</v>
      </c>
      <c r="B56" t="s">
        <v>466</v>
      </c>
      <c r="C56" s="1">
        <v>-34699167.880000003</v>
      </c>
      <c r="D56" s="1">
        <v>-377544786</v>
      </c>
      <c r="E56" s="1">
        <f>+D56-C56</f>
        <v>-342845618.12</v>
      </c>
      <c r="F56" s="1">
        <f>-E56*98%</f>
        <v>335988705.75760001</v>
      </c>
      <c r="G56" s="1">
        <f>+D56+F56</f>
        <v>-41556080.242399991</v>
      </c>
    </row>
    <row r="57" spans="1:7" hidden="1" x14ac:dyDescent="0.25">
      <c r="A57">
        <v>819004070</v>
      </c>
      <c r="B57" t="s">
        <v>733</v>
      </c>
      <c r="C57" s="1">
        <v>-40813801.539999999</v>
      </c>
      <c r="D57" s="1">
        <v>-40813801.539999999</v>
      </c>
      <c r="E57" s="1">
        <f>+D57-C57</f>
        <v>0</v>
      </c>
      <c r="G57" s="1">
        <f>+D57+F57</f>
        <v>-40813801.539999999</v>
      </c>
    </row>
    <row r="58" spans="1:7" x14ac:dyDescent="0.25">
      <c r="A58">
        <v>900600550</v>
      </c>
      <c r="B58" t="s">
        <v>309</v>
      </c>
      <c r="C58" s="1">
        <v>-38403284.689999998</v>
      </c>
      <c r="D58" s="1">
        <v>-62985193</v>
      </c>
      <c r="E58" s="1">
        <f>+D58-C58</f>
        <v>-24581908.310000002</v>
      </c>
      <c r="F58" s="1">
        <f>-E58*98%</f>
        <v>24090270.143800002</v>
      </c>
      <c r="G58" s="1">
        <f>+D58+F58</f>
        <v>-38894922.856199995</v>
      </c>
    </row>
    <row r="59" spans="1:7" hidden="1" x14ac:dyDescent="0.25">
      <c r="A59">
        <v>900228213</v>
      </c>
      <c r="B59" t="s">
        <v>772</v>
      </c>
      <c r="C59" s="1">
        <v>-38591144.799999997</v>
      </c>
      <c r="D59" s="1">
        <v>-38591144.799999997</v>
      </c>
      <c r="E59" s="1">
        <f>+D59-C59</f>
        <v>0</v>
      </c>
      <c r="G59" s="1">
        <f>+D59+F59</f>
        <v>-38591144.799999997</v>
      </c>
    </row>
    <row r="60" spans="1:7" hidden="1" x14ac:dyDescent="0.25">
      <c r="A60">
        <v>900514515</v>
      </c>
      <c r="B60" t="s">
        <v>569</v>
      </c>
      <c r="C60" s="1">
        <v>-38526663</v>
      </c>
      <c r="D60" s="1">
        <v>-38526663</v>
      </c>
      <c r="E60" s="1">
        <f>+D60-C60</f>
        <v>0</v>
      </c>
      <c r="G60" s="1">
        <f>+D60+F60</f>
        <v>-38526663</v>
      </c>
    </row>
    <row r="61" spans="1:7" x14ac:dyDescent="0.25">
      <c r="A61">
        <v>900552539</v>
      </c>
      <c r="B61" t="s">
        <v>700</v>
      </c>
      <c r="C61" s="1">
        <v>-35020600.899999999</v>
      </c>
      <c r="D61" s="1">
        <v>-199362351</v>
      </c>
      <c r="E61" s="1">
        <f>+D61-C61</f>
        <v>-164341750.09999999</v>
      </c>
      <c r="F61" s="1">
        <f>-E61*98%</f>
        <v>161054915.09799999</v>
      </c>
      <c r="G61" s="1">
        <f>+D61+F61</f>
        <v>-38307435.90200001</v>
      </c>
    </row>
    <row r="62" spans="1:7" x14ac:dyDescent="0.25">
      <c r="A62">
        <v>900112364</v>
      </c>
      <c r="B62" t="s">
        <v>547</v>
      </c>
      <c r="C62" s="1">
        <v>-33849640.649999999</v>
      </c>
      <c r="D62" s="1">
        <v>-231826716</v>
      </c>
      <c r="E62" s="1">
        <f>+D62-C62</f>
        <v>-197977075.34999999</v>
      </c>
      <c r="F62" s="1">
        <f>-E62*98%</f>
        <v>194017533.84299999</v>
      </c>
      <c r="G62" s="1">
        <f>+D62+F62</f>
        <v>-37809182.157000005</v>
      </c>
    </row>
    <row r="63" spans="1:7" x14ac:dyDescent="0.25">
      <c r="A63">
        <v>899999092</v>
      </c>
      <c r="B63" t="s">
        <v>467</v>
      </c>
      <c r="C63" s="1">
        <v>-34374553.850000001</v>
      </c>
      <c r="D63" s="1">
        <v>-205971148</v>
      </c>
      <c r="E63" s="1">
        <f>+D63-C63</f>
        <v>-171596594.15000001</v>
      </c>
      <c r="F63" s="1">
        <f>-E63*98%</f>
        <v>168164662.26699999</v>
      </c>
      <c r="G63" s="1">
        <f>+D63+F63</f>
        <v>-37806485.73300001</v>
      </c>
    </row>
    <row r="64" spans="1:7" x14ac:dyDescent="0.25">
      <c r="A64">
        <v>900969772</v>
      </c>
      <c r="B64" t="s">
        <v>474</v>
      </c>
      <c r="C64" s="1">
        <v>-30394752.07</v>
      </c>
      <c r="D64" s="1">
        <v>-395951800</v>
      </c>
      <c r="E64" s="1">
        <f>+D64-C64</f>
        <v>-365557047.93000001</v>
      </c>
      <c r="F64" s="1">
        <f>-E64*98%</f>
        <v>358245906.97140002</v>
      </c>
      <c r="G64" s="1">
        <f>+D64+F64</f>
        <v>-37705893.028599977</v>
      </c>
    </row>
    <row r="65" spans="1:7" hidden="1" x14ac:dyDescent="0.25">
      <c r="A65">
        <v>802020334</v>
      </c>
      <c r="B65" t="s">
        <v>463</v>
      </c>
      <c r="C65" s="1">
        <v>-37545678.299999997</v>
      </c>
      <c r="D65" s="1">
        <v>-37545678.299999997</v>
      </c>
      <c r="E65" s="1">
        <f>+D65-C65</f>
        <v>0</v>
      </c>
      <c r="G65" s="1">
        <f>+D65+F65</f>
        <v>-37545678.299999997</v>
      </c>
    </row>
    <row r="66" spans="1:7" x14ac:dyDescent="0.25">
      <c r="A66">
        <v>890212568</v>
      </c>
      <c r="B66" t="s">
        <v>331</v>
      </c>
      <c r="C66" s="1">
        <v>-35783931.780000001</v>
      </c>
      <c r="D66" s="1">
        <v>-122493123.84999999</v>
      </c>
      <c r="E66" s="1">
        <f>+D66-C66</f>
        <v>-86709192.069999993</v>
      </c>
      <c r="F66" s="1">
        <f>-E66*98%</f>
        <v>84975008.228599995</v>
      </c>
      <c r="G66" s="1">
        <f>+D66+F66</f>
        <v>-37518115.621399999</v>
      </c>
    </row>
    <row r="67" spans="1:7" hidden="1" x14ac:dyDescent="0.25">
      <c r="A67">
        <v>890480363</v>
      </c>
      <c r="B67" t="s">
        <v>528</v>
      </c>
      <c r="C67" s="1">
        <v>-34716452.729999997</v>
      </c>
      <c r="D67" s="1">
        <v>-36861556.799999997</v>
      </c>
      <c r="E67" s="1">
        <f>+D67-C67</f>
        <v>-2145104.0700000003</v>
      </c>
      <c r="G67" s="1">
        <f>+D67+F67</f>
        <v>-36861556.799999997</v>
      </c>
    </row>
    <row r="68" spans="1:7" hidden="1" x14ac:dyDescent="0.25">
      <c r="A68">
        <v>892300445</v>
      </c>
      <c r="B68" t="s">
        <v>130</v>
      </c>
      <c r="C68" s="1">
        <v>-36488596</v>
      </c>
      <c r="D68" s="1">
        <v>-36488596</v>
      </c>
      <c r="E68" s="1">
        <f>+D68-C68</f>
        <v>0</v>
      </c>
      <c r="G68" s="1">
        <f>+D68+F68</f>
        <v>-36488596</v>
      </c>
    </row>
    <row r="69" spans="1:7" hidden="1" x14ac:dyDescent="0.25">
      <c r="A69">
        <v>800196939</v>
      </c>
      <c r="B69" t="s">
        <v>482</v>
      </c>
      <c r="C69" s="1">
        <v>-36388602</v>
      </c>
      <c r="D69" s="1">
        <v>-36388602</v>
      </c>
      <c r="E69" s="1">
        <f>+D69-C69</f>
        <v>0</v>
      </c>
      <c r="G69" s="1">
        <f>+D69+F69</f>
        <v>-36388602</v>
      </c>
    </row>
    <row r="70" spans="1:7" hidden="1" x14ac:dyDescent="0.25">
      <c r="A70">
        <v>860035992</v>
      </c>
      <c r="B70" t="s">
        <v>330</v>
      </c>
      <c r="C70" s="1">
        <v>-35807230</v>
      </c>
      <c r="D70" s="1">
        <v>-35807230</v>
      </c>
      <c r="E70" s="1">
        <f>+D70-C70</f>
        <v>0</v>
      </c>
      <c r="G70" s="1">
        <f>+D70+F70</f>
        <v>-35807230</v>
      </c>
    </row>
    <row r="71" spans="1:7" x14ac:dyDescent="0.25">
      <c r="A71">
        <v>832001966</v>
      </c>
      <c r="B71" t="s">
        <v>246</v>
      </c>
      <c r="C71" s="1">
        <v>-34772172.130000003</v>
      </c>
      <c r="D71" s="1">
        <v>-52959066</v>
      </c>
      <c r="E71" s="1">
        <f>+D71-C71</f>
        <v>-18186893.869999997</v>
      </c>
      <c r="F71" s="1">
        <f>-E71*98%</f>
        <v>17823155.992599998</v>
      </c>
      <c r="G71" s="1">
        <f>+D71+F71</f>
        <v>-35135910.007400006</v>
      </c>
    </row>
    <row r="72" spans="1:7" x14ac:dyDescent="0.25">
      <c r="A72">
        <v>800232059</v>
      </c>
      <c r="B72" t="s">
        <v>20</v>
      </c>
      <c r="C72" s="1">
        <v>-30020994.510000002</v>
      </c>
      <c r="D72" s="1">
        <v>-283353291.80000001</v>
      </c>
      <c r="E72" s="1">
        <f>+D72-C72</f>
        <v>-253332297.29000002</v>
      </c>
      <c r="F72" s="1">
        <f>-E72*98%</f>
        <v>248265651.34420002</v>
      </c>
      <c r="G72" s="1">
        <f>+D72+F72</f>
        <v>-35087640.455799997</v>
      </c>
    </row>
    <row r="73" spans="1:7" hidden="1" x14ac:dyDescent="0.25">
      <c r="A73">
        <v>800014918</v>
      </c>
      <c r="B73" t="s">
        <v>603</v>
      </c>
      <c r="C73" s="1">
        <v>-34464878</v>
      </c>
      <c r="D73" s="1">
        <v>-34895078</v>
      </c>
      <c r="E73" s="1">
        <f>+D73-C73</f>
        <v>-430200</v>
      </c>
      <c r="G73" s="1">
        <f>+D73+F73</f>
        <v>-34895078</v>
      </c>
    </row>
    <row r="74" spans="1:7" x14ac:dyDescent="0.25">
      <c r="A74">
        <v>900187288</v>
      </c>
      <c r="B74" t="s">
        <v>144</v>
      </c>
      <c r="C74" s="1">
        <v>-31393576.780000001</v>
      </c>
      <c r="D74" s="1">
        <v>-179820772.5</v>
      </c>
      <c r="E74" s="1">
        <f>+D74-C74</f>
        <v>-148427195.72</v>
      </c>
      <c r="F74" s="1">
        <f>-E74*98%</f>
        <v>145458651.80559999</v>
      </c>
      <c r="G74" s="1">
        <f>+D74+F74</f>
        <v>-34362120.694400012</v>
      </c>
    </row>
    <row r="75" spans="1:7" x14ac:dyDescent="0.25">
      <c r="A75">
        <v>900205591</v>
      </c>
      <c r="B75" t="s">
        <v>775</v>
      </c>
      <c r="C75" s="1">
        <v>-24957864.399999999</v>
      </c>
      <c r="D75" s="1">
        <v>-33865627</v>
      </c>
      <c r="E75" s="1">
        <f>+D75-C75</f>
        <v>-8907762.6000000015</v>
      </c>
      <c r="F75" s="1">
        <f>-E75*98%</f>
        <v>8729607.3480000012</v>
      </c>
      <c r="G75" s="1">
        <f>+D75+F75</f>
        <v>-25136019.651999999</v>
      </c>
    </row>
    <row r="76" spans="1:7" hidden="1" x14ac:dyDescent="0.25">
      <c r="A76">
        <v>900073857</v>
      </c>
      <c r="B76" t="s">
        <v>468</v>
      </c>
      <c r="C76" s="1">
        <v>-33828202</v>
      </c>
      <c r="D76" s="1">
        <v>-33828202</v>
      </c>
      <c r="E76" s="1">
        <f>+D76-C76</f>
        <v>0</v>
      </c>
      <c r="G76" s="1">
        <f>+D76+F76</f>
        <v>-33828202</v>
      </c>
    </row>
    <row r="77" spans="1:7" hidden="1" x14ac:dyDescent="0.25">
      <c r="A77">
        <v>823002991</v>
      </c>
      <c r="B77" t="s">
        <v>631</v>
      </c>
      <c r="C77" s="1">
        <v>-33716996.75</v>
      </c>
      <c r="D77" s="1">
        <v>-33716996.75</v>
      </c>
      <c r="E77" s="1">
        <f>+D77-C77</f>
        <v>0</v>
      </c>
      <c r="G77" s="1">
        <f>+D77+F77</f>
        <v>-33716996.75</v>
      </c>
    </row>
    <row r="78" spans="1:7" hidden="1" x14ac:dyDescent="0.25">
      <c r="A78">
        <v>800154347</v>
      </c>
      <c r="B78" t="s">
        <v>479</v>
      </c>
      <c r="C78" s="1">
        <v>-38602299.649999999</v>
      </c>
      <c r="D78" s="1">
        <v>-33519549.649999999</v>
      </c>
      <c r="E78" s="1">
        <f>+D78-C78</f>
        <v>5082750</v>
      </c>
      <c r="G78" s="1">
        <f>+D78+F78</f>
        <v>-33519549.649999999</v>
      </c>
    </row>
    <row r="79" spans="1:7" x14ac:dyDescent="0.25">
      <c r="A79">
        <v>900852997</v>
      </c>
      <c r="B79" t="s">
        <v>472</v>
      </c>
      <c r="C79" s="1">
        <v>-30398272.219999999</v>
      </c>
      <c r="D79" s="1">
        <v>-158335369</v>
      </c>
      <c r="E79" s="1">
        <f>+D79-C79</f>
        <v>-127937096.78</v>
      </c>
      <c r="F79" s="1">
        <f>-E79*98%</f>
        <v>125378354.8444</v>
      </c>
      <c r="G79" s="1">
        <f>+D79+F79</f>
        <v>-32957014.155599996</v>
      </c>
    </row>
    <row r="80" spans="1:7" hidden="1" x14ac:dyDescent="0.25">
      <c r="A80">
        <v>802000774</v>
      </c>
      <c r="B80" t="s">
        <v>828</v>
      </c>
      <c r="C80" s="1">
        <v>-32384931</v>
      </c>
      <c r="D80" s="1">
        <v>-32384931</v>
      </c>
      <c r="E80" s="1">
        <f>+D80-C80</f>
        <v>0</v>
      </c>
      <c r="G80" s="1">
        <f>+D80+F80</f>
        <v>-32384931</v>
      </c>
    </row>
    <row r="81" spans="1:7" x14ac:dyDescent="0.25">
      <c r="A81">
        <v>900196346</v>
      </c>
      <c r="B81" t="s">
        <v>195</v>
      </c>
      <c r="C81" s="1">
        <v>-31114658.329999998</v>
      </c>
      <c r="D81" s="1">
        <v>-92875585.299999997</v>
      </c>
      <c r="E81" s="1">
        <f>+D81-C81</f>
        <v>-61760926.969999999</v>
      </c>
      <c r="F81" s="1">
        <f>-E81*98%</f>
        <v>60525708.430599995</v>
      </c>
      <c r="G81" s="1">
        <f>+D81+F81</f>
        <v>-32349876.869400002</v>
      </c>
    </row>
    <row r="82" spans="1:7" hidden="1" x14ac:dyDescent="0.25">
      <c r="A82">
        <v>844004197</v>
      </c>
      <c r="B82" t="s">
        <v>850</v>
      </c>
      <c r="C82" s="1">
        <v>-29058427.359999999</v>
      </c>
      <c r="D82" s="1">
        <v>-32113348</v>
      </c>
      <c r="E82" s="1">
        <f>+D82-C82</f>
        <v>-3054920.6400000006</v>
      </c>
      <c r="G82" s="1">
        <f>+D82+F82</f>
        <v>-32113348</v>
      </c>
    </row>
    <row r="83" spans="1:7" x14ac:dyDescent="0.25">
      <c r="A83">
        <v>812004935</v>
      </c>
      <c r="B83" t="s">
        <v>84</v>
      </c>
      <c r="C83" s="1">
        <v>-27943300.149999999</v>
      </c>
      <c r="D83" s="1">
        <v>-228135657.80000001</v>
      </c>
      <c r="E83" s="1">
        <f>+D83-C83</f>
        <v>-200192357.65000001</v>
      </c>
      <c r="F83" s="1">
        <f>-E83*98%</f>
        <v>196188510.49700001</v>
      </c>
      <c r="G83" s="1">
        <f>+D83+F83</f>
        <v>-31947147.303000003</v>
      </c>
    </row>
    <row r="84" spans="1:7" hidden="1" x14ac:dyDescent="0.25">
      <c r="A84">
        <v>900492937</v>
      </c>
      <c r="B84" t="s">
        <v>38</v>
      </c>
      <c r="C84" s="1">
        <v>-31699566.75</v>
      </c>
      <c r="D84" s="1">
        <v>-31699566.75</v>
      </c>
      <c r="E84" s="1">
        <f>+D84-C84</f>
        <v>0</v>
      </c>
      <c r="G84" s="1">
        <f>+D84+F84</f>
        <v>-31699566.75</v>
      </c>
    </row>
    <row r="85" spans="1:7" hidden="1" x14ac:dyDescent="0.25">
      <c r="A85">
        <v>824000425</v>
      </c>
      <c r="B85" t="s">
        <v>239</v>
      </c>
      <c r="C85" s="1">
        <v>-30327772.789999999</v>
      </c>
      <c r="D85" s="1">
        <v>-31237349.789999999</v>
      </c>
      <c r="E85" s="1">
        <f>+D85-C85</f>
        <v>-909577</v>
      </c>
      <c r="G85" s="1">
        <f>+D85+F85</f>
        <v>-31237349.789999999</v>
      </c>
    </row>
    <row r="86" spans="1:7" hidden="1" x14ac:dyDescent="0.25">
      <c r="A86">
        <v>900525539</v>
      </c>
      <c r="B86" t="s">
        <v>961</v>
      </c>
      <c r="C86" s="1">
        <v>-31206691</v>
      </c>
      <c r="D86" s="1">
        <v>-31206691</v>
      </c>
      <c r="E86" s="1">
        <f>+D86-C86</f>
        <v>0</v>
      </c>
      <c r="G86" s="1">
        <f>+D86+F86</f>
        <v>-31206691</v>
      </c>
    </row>
    <row r="87" spans="1:7" hidden="1" x14ac:dyDescent="0.25">
      <c r="A87">
        <v>800230659</v>
      </c>
      <c r="B87" t="s">
        <v>610</v>
      </c>
      <c r="C87" s="1">
        <v>-30761814</v>
      </c>
      <c r="D87" s="1">
        <v>-30761814</v>
      </c>
      <c r="E87" s="1">
        <f>+D87-C87</f>
        <v>0</v>
      </c>
      <c r="G87" s="1">
        <f>+D87+F87</f>
        <v>-30761814</v>
      </c>
    </row>
    <row r="88" spans="1:7" x14ac:dyDescent="0.25">
      <c r="A88">
        <v>824000440</v>
      </c>
      <c r="B88" t="s">
        <v>240</v>
      </c>
      <c r="C88" s="1">
        <v>-26498343.539999999</v>
      </c>
      <c r="D88" s="1">
        <v>-30617696</v>
      </c>
      <c r="E88" s="1">
        <f>+D88-C88</f>
        <v>-4119352.4600000009</v>
      </c>
      <c r="F88" s="1">
        <f>-E88*98%</f>
        <v>4036965.4108000007</v>
      </c>
      <c r="G88" s="1">
        <f>+D88+F88</f>
        <v>-26580730.589199997</v>
      </c>
    </row>
    <row r="89" spans="1:7" hidden="1" x14ac:dyDescent="0.25">
      <c r="A89">
        <v>800033723</v>
      </c>
      <c r="B89" t="s">
        <v>206</v>
      </c>
      <c r="C89" s="1">
        <v>-30564047.25</v>
      </c>
      <c r="D89" s="1">
        <v>-30564047.25</v>
      </c>
      <c r="E89" s="1">
        <f>+D89-C89</f>
        <v>0</v>
      </c>
      <c r="G89" s="1">
        <f>+D89+F89</f>
        <v>-30564047.25</v>
      </c>
    </row>
    <row r="90" spans="1:7" x14ac:dyDescent="0.25">
      <c r="A90">
        <v>900214926</v>
      </c>
      <c r="B90" t="s">
        <v>340</v>
      </c>
      <c r="C90" s="1">
        <v>-26618410.469999999</v>
      </c>
      <c r="D90" s="1">
        <v>-219061134.96000001</v>
      </c>
      <c r="E90" s="1">
        <f>+D90-C90</f>
        <v>-192442724.49000001</v>
      </c>
      <c r="F90" s="1">
        <f>-E90*98%</f>
        <v>188593870.0002</v>
      </c>
      <c r="G90" s="1">
        <f>+D90+F90</f>
        <v>-30467264.959800005</v>
      </c>
    </row>
    <row r="91" spans="1:7" x14ac:dyDescent="0.25">
      <c r="A91">
        <v>900267064</v>
      </c>
      <c r="B91" t="s">
        <v>808</v>
      </c>
      <c r="C91" s="1">
        <v>-28424228.84</v>
      </c>
      <c r="D91" s="1">
        <v>-124526723</v>
      </c>
      <c r="E91" s="1">
        <f>+D91-C91</f>
        <v>-96102494.159999996</v>
      </c>
      <c r="F91" s="1">
        <f>-E91*98%</f>
        <v>94180444.276799992</v>
      </c>
      <c r="G91" s="1">
        <f>+D91+F91</f>
        <v>-30346278.723200008</v>
      </c>
    </row>
    <row r="92" spans="1:7" x14ac:dyDescent="0.25">
      <c r="A92">
        <v>819001483</v>
      </c>
      <c r="B92" t="s">
        <v>837</v>
      </c>
      <c r="C92" s="1">
        <v>-28865648</v>
      </c>
      <c r="D92" s="1">
        <v>-95254661</v>
      </c>
      <c r="E92" s="1">
        <f>+D92-C92</f>
        <v>-66389013</v>
      </c>
      <c r="F92" s="1">
        <f>-E92*98%</f>
        <v>65061232.740000002</v>
      </c>
      <c r="G92" s="1">
        <f>+D92+F92</f>
        <v>-30193428.259999998</v>
      </c>
    </row>
    <row r="93" spans="1:7" hidden="1" x14ac:dyDescent="0.25">
      <c r="A93">
        <v>822006595</v>
      </c>
      <c r="B93" t="s">
        <v>183</v>
      </c>
      <c r="C93" s="1">
        <v>-27669283.940000001</v>
      </c>
      <c r="D93" s="1">
        <v>-29921515</v>
      </c>
      <c r="E93" s="1">
        <f>+D93-C93</f>
        <v>-2252231.0599999987</v>
      </c>
      <c r="G93" s="1">
        <f>+D93+F93</f>
        <v>-29921515</v>
      </c>
    </row>
    <row r="94" spans="1:7" x14ac:dyDescent="0.25">
      <c r="A94">
        <v>900136752</v>
      </c>
      <c r="B94" t="s">
        <v>672</v>
      </c>
      <c r="C94" s="1">
        <v>-29097262.789999999</v>
      </c>
      <c r="D94" s="1">
        <v>-66087015</v>
      </c>
      <c r="E94" s="1">
        <f>+D94-C94</f>
        <v>-36989752.210000001</v>
      </c>
      <c r="F94" s="1">
        <f>-E94*98%</f>
        <v>36249957.165799998</v>
      </c>
      <c r="G94" s="1">
        <f>+D94+F94</f>
        <v>-29837057.834200002</v>
      </c>
    </row>
    <row r="95" spans="1:7" x14ac:dyDescent="0.25">
      <c r="A95">
        <v>900882304</v>
      </c>
      <c r="B95" t="s">
        <v>172</v>
      </c>
      <c r="C95" s="1">
        <v>-25093462.27</v>
      </c>
      <c r="D95" s="1">
        <v>-253962705</v>
      </c>
      <c r="E95" s="1">
        <f>+D95-C95</f>
        <v>-228869242.72999999</v>
      </c>
      <c r="F95" s="1">
        <f>-E95*98%</f>
        <v>224291857.87539998</v>
      </c>
      <c r="G95" s="1">
        <f>+D95+F95</f>
        <v>-29670847.124600023</v>
      </c>
    </row>
    <row r="96" spans="1:7" hidden="1" x14ac:dyDescent="0.25">
      <c r="A96">
        <v>900006037</v>
      </c>
      <c r="B96" t="s">
        <v>591</v>
      </c>
      <c r="C96" s="1">
        <v>-27575181.890000001</v>
      </c>
      <c r="D96" s="1">
        <v>-29580955</v>
      </c>
      <c r="E96" s="1">
        <f>+D96-C96</f>
        <v>-2005773.1099999994</v>
      </c>
      <c r="G96" s="1">
        <f>+D96+F96</f>
        <v>-29580955</v>
      </c>
    </row>
    <row r="97" spans="1:7" x14ac:dyDescent="0.25">
      <c r="A97">
        <v>900002780</v>
      </c>
      <c r="B97" t="s">
        <v>270</v>
      </c>
      <c r="C97" s="1">
        <v>-28024328.66</v>
      </c>
      <c r="D97" s="1">
        <v>-95130851.030000001</v>
      </c>
      <c r="E97" s="1">
        <f>+D97-C97</f>
        <v>-67106522.370000005</v>
      </c>
      <c r="F97" s="1">
        <f>-E97*98%</f>
        <v>65764391.922600001</v>
      </c>
      <c r="G97" s="1">
        <f>+D97+F97</f>
        <v>-29366459.1074</v>
      </c>
    </row>
    <row r="98" spans="1:7" x14ac:dyDescent="0.25">
      <c r="A98">
        <v>900449481</v>
      </c>
      <c r="B98" t="s">
        <v>158</v>
      </c>
      <c r="C98" s="1">
        <v>-25477776.539999999</v>
      </c>
      <c r="D98" s="1">
        <v>-217773956</v>
      </c>
      <c r="E98" s="1">
        <f>+D98-C98</f>
        <v>-192296179.46000001</v>
      </c>
      <c r="F98" s="1">
        <f>-E98*98%</f>
        <v>188450255.87080002</v>
      </c>
      <c r="G98" s="1">
        <f>+D98+F98</f>
        <v>-29323700.129199982</v>
      </c>
    </row>
    <row r="99" spans="1:7" x14ac:dyDescent="0.25">
      <c r="A99">
        <v>860090566</v>
      </c>
      <c r="B99" t="s">
        <v>407</v>
      </c>
      <c r="C99" s="1">
        <v>-28821970.969999999</v>
      </c>
      <c r="D99" s="1">
        <v>-43395140</v>
      </c>
      <c r="E99" s="1">
        <f>+D99-C99</f>
        <v>-14573169.030000001</v>
      </c>
      <c r="F99" s="1">
        <f>-E99*98%</f>
        <v>14281705.649400001</v>
      </c>
      <c r="G99" s="1">
        <f>+D99+F99</f>
        <v>-29113434.350599997</v>
      </c>
    </row>
    <row r="100" spans="1:7" x14ac:dyDescent="0.25">
      <c r="A100">
        <v>890112801</v>
      </c>
      <c r="B100" t="s">
        <v>643</v>
      </c>
      <c r="C100" s="1">
        <v>-23571595</v>
      </c>
      <c r="D100" s="1">
        <v>-29070401</v>
      </c>
      <c r="E100" s="1">
        <f>+D100-C100</f>
        <v>-5498806</v>
      </c>
      <c r="F100" s="1">
        <f>-E100*98%</f>
        <v>5388829.8799999999</v>
      </c>
      <c r="G100" s="1">
        <f>+D100+F100</f>
        <v>-23681571.120000001</v>
      </c>
    </row>
    <row r="101" spans="1:7" x14ac:dyDescent="0.25">
      <c r="A101">
        <v>890100279</v>
      </c>
      <c r="B101" t="s">
        <v>188</v>
      </c>
      <c r="C101" s="1">
        <v>-26895165.23</v>
      </c>
      <c r="D101" s="1">
        <v>-115603744</v>
      </c>
      <c r="E101" s="1">
        <f>+D101-C101</f>
        <v>-88708578.769999996</v>
      </c>
      <c r="F101" s="1">
        <f>-E101*98%</f>
        <v>86934407.194600001</v>
      </c>
      <c r="G101" s="1">
        <f>+D101+F101</f>
        <v>-28669336.805399999</v>
      </c>
    </row>
    <row r="102" spans="1:7" x14ac:dyDescent="0.25">
      <c r="A102">
        <v>800119945</v>
      </c>
      <c r="B102" t="s">
        <v>905</v>
      </c>
      <c r="C102" s="1">
        <v>-22785711</v>
      </c>
      <c r="D102" s="1">
        <v>-28654431</v>
      </c>
      <c r="E102" s="1">
        <f>+D102-C102</f>
        <v>-5868720</v>
      </c>
      <c r="F102" s="1">
        <f>-E102*98%</f>
        <v>5751345.5999999996</v>
      </c>
      <c r="G102" s="1">
        <f>+D102+F102</f>
        <v>-22903085.399999999</v>
      </c>
    </row>
    <row r="103" spans="1:7" hidden="1" x14ac:dyDescent="0.25">
      <c r="A103">
        <v>899999017</v>
      </c>
      <c r="B103" t="s">
        <v>268</v>
      </c>
      <c r="C103" s="1">
        <v>-28493263</v>
      </c>
      <c r="D103" s="1">
        <v>-28493263</v>
      </c>
      <c r="E103" s="1">
        <f>+D103-C103</f>
        <v>0</v>
      </c>
      <c r="G103" s="1">
        <f>+D103+F103</f>
        <v>-28493263</v>
      </c>
    </row>
    <row r="104" spans="1:7" hidden="1" x14ac:dyDescent="0.25">
      <c r="A104">
        <v>892001588</v>
      </c>
      <c r="B104" t="s">
        <v>760</v>
      </c>
      <c r="C104" s="1">
        <v>-28461551</v>
      </c>
      <c r="D104" s="1">
        <v>-28461551</v>
      </c>
      <c r="E104" s="1">
        <f>+D104-C104</f>
        <v>0</v>
      </c>
      <c r="G104" s="1">
        <f>+D104+F104</f>
        <v>-28461551</v>
      </c>
    </row>
    <row r="105" spans="1:7" x14ac:dyDescent="0.25">
      <c r="A105">
        <v>890904646</v>
      </c>
      <c r="B105" t="s">
        <v>531</v>
      </c>
      <c r="C105" s="1">
        <v>-26430040.82</v>
      </c>
      <c r="D105" s="1">
        <v>-115288188</v>
      </c>
      <c r="E105" s="1">
        <f>+D105-C105</f>
        <v>-88858147.180000007</v>
      </c>
      <c r="F105" s="1">
        <f>-E105*98%</f>
        <v>87080984.236400008</v>
      </c>
      <c r="G105" s="1">
        <f>+D105+F105</f>
        <v>-28207203.763599992</v>
      </c>
    </row>
    <row r="106" spans="1:7" x14ac:dyDescent="0.25">
      <c r="A106">
        <v>900378914</v>
      </c>
      <c r="B106" t="s">
        <v>559</v>
      </c>
      <c r="C106" s="1">
        <v>-20259171.800000001</v>
      </c>
      <c r="D106" s="1">
        <v>-27721370.800000001</v>
      </c>
      <c r="E106" s="1">
        <f>+D106-C106</f>
        <v>-7462199</v>
      </c>
      <c r="F106" s="1">
        <f>-E106*98%</f>
        <v>7312955.0199999996</v>
      </c>
      <c r="G106" s="1">
        <f>+D106+F106</f>
        <v>-20408415.780000001</v>
      </c>
    </row>
    <row r="107" spans="1:7" x14ac:dyDescent="0.25">
      <c r="A107">
        <v>891780008</v>
      </c>
      <c r="B107" t="s">
        <v>696</v>
      </c>
      <c r="C107" s="1">
        <v>-25093045.260000002</v>
      </c>
      <c r="D107" s="1">
        <v>-145974036.30000001</v>
      </c>
      <c r="E107" s="1">
        <f>+D107-C107</f>
        <v>-120880991.04000001</v>
      </c>
      <c r="F107" s="1">
        <f>-E107*98%</f>
        <v>118463371.2192</v>
      </c>
      <c r="G107" s="1">
        <f>+D107+F107</f>
        <v>-27510665.080800012</v>
      </c>
    </row>
    <row r="108" spans="1:7" hidden="1" x14ac:dyDescent="0.25">
      <c r="A108">
        <v>819002534</v>
      </c>
      <c r="B108" t="s">
        <v>387</v>
      </c>
      <c r="C108" s="1">
        <v>-27337157</v>
      </c>
      <c r="D108" s="1">
        <v>-27337157</v>
      </c>
      <c r="E108" s="1">
        <f>+D108-C108</f>
        <v>0</v>
      </c>
      <c r="G108" s="1">
        <f>+D108+F108</f>
        <v>-27337157</v>
      </c>
    </row>
    <row r="109" spans="1:7" x14ac:dyDescent="0.25">
      <c r="A109">
        <v>823002227</v>
      </c>
      <c r="B109" t="s">
        <v>589</v>
      </c>
      <c r="C109" s="1">
        <v>-26861158.969999999</v>
      </c>
      <c r="D109" s="1">
        <v>-47477426.950000003</v>
      </c>
      <c r="E109" s="1">
        <f>+D109-C109</f>
        <v>-20616267.980000004</v>
      </c>
      <c r="F109" s="1">
        <f>-E109*98%</f>
        <v>20203942.620400004</v>
      </c>
      <c r="G109" s="1">
        <f>+D109+F109</f>
        <v>-27273484.329599999</v>
      </c>
    </row>
    <row r="110" spans="1:7" hidden="1" x14ac:dyDescent="0.25">
      <c r="A110">
        <v>900031644</v>
      </c>
      <c r="B110" t="s">
        <v>543</v>
      </c>
      <c r="C110" s="1">
        <v>-27013774</v>
      </c>
      <c r="D110" s="1">
        <v>-27013774</v>
      </c>
      <c r="E110" s="1">
        <f>+D110-C110</f>
        <v>0</v>
      </c>
      <c r="G110" s="1">
        <f>+D110+F110</f>
        <v>-27013774</v>
      </c>
    </row>
    <row r="111" spans="1:7" x14ac:dyDescent="0.25">
      <c r="A111">
        <v>900223749</v>
      </c>
      <c r="B111" t="s">
        <v>552</v>
      </c>
      <c r="C111" s="1">
        <v>-23858263.969999999</v>
      </c>
      <c r="D111" s="1">
        <v>-176259276</v>
      </c>
      <c r="E111" s="1">
        <f>+D111-C111</f>
        <v>-152401012.03</v>
      </c>
      <c r="F111" s="1">
        <f>-E111*98%</f>
        <v>149352991.78940001</v>
      </c>
      <c r="G111" s="1">
        <f>+D111+F111</f>
        <v>-26906284.210599989</v>
      </c>
    </row>
    <row r="112" spans="1:7" x14ac:dyDescent="0.25">
      <c r="A112">
        <v>890480135</v>
      </c>
      <c r="B112" t="s">
        <v>752</v>
      </c>
      <c r="C112" s="1">
        <v>-23156501.23</v>
      </c>
      <c r="D112" s="1">
        <v>-208680662</v>
      </c>
      <c r="E112" s="1">
        <f>+D112-C112</f>
        <v>-185524160.77000001</v>
      </c>
      <c r="F112" s="1">
        <f>-E112*98%</f>
        <v>181813677.5546</v>
      </c>
      <c r="G112" s="1">
        <f>+D112+F112</f>
        <v>-26866984.4454</v>
      </c>
    </row>
    <row r="113" spans="1:7" hidden="1" x14ac:dyDescent="0.25">
      <c r="A113">
        <v>842000144</v>
      </c>
      <c r="B113" t="s">
        <v>108</v>
      </c>
      <c r="C113" s="1">
        <v>-26590506</v>
      </c>
      <c r="D113" s="1">
        <v>-26590506</v>
      </c>
      <c r="E113" s="1">
        <f>+D113-C113</f>
        <v>0</v>
      </c>
      <c r="G113" s="1">
        <f>+D113+F113</f>
        <v>-26590506</v>
      </c>
    </row>
    <row r="114" spans="1:7" hidden="1" x14ac:dyDescent="0.25">
      <c r="A114">
        <v>823002342</v>
      </c>
      <c r="B114" t="s">
        <v>695</v>
      </c>
      <c r="C114" s="1">
        <v>-26390625.199999999</v>
      </c>
      <c r="D114" s="1">
        <v>-26573245.199999999</v>
      </c>
      <c r="E114" s="1">
        <f>+D114-C114</f>
        <v>-182620</v>
      </c>
      <c r="G114" s="1">
        <f>+D114+F114</f>
        <v>-26573245.199999999</v>
      </c>
    </row>
    <row r="115" spans="1:7" hidden="1" x14ac:dyDescent="0.25">
      <c r="A115">
        <v>825001037</v>
      </c>
      <c r="B115" t="s">
        <v>397</v>
      </c>
      <c r="C115" s="1">
        <v>-26328225.780000001</v>
      </c>
      <c r="D115" s="1">
        <v>-26328225.780000001</v>
      </c>
      <c r="E115" s="1">
        <f>+D115-C115</f>
        <v>0</v>
      </c>
      <c r="G115" s="1">
        <f>+D115+F115</f>
        <v>-26328225.780000001</v>
      </c>
    </row>
    <row r="116" spans="1:7" x14ac:dyDescent="0.25">
      <c r="A116">
        <v>802001084</v>
      </c>
      <c r="B116" t="s">
        <v>323</v>
      </c>
      <c r="C116" s="1">
        <v>-23138111.620000001</v>
      </c>
      <c r="D116" s="1">
        <v>-176267280</v>
      </c>
      <c r="E116" s="1">
        <f>+D116-C116</f>
        <v>-153129168.38</v>
      </c>
      <c r="F116" s="1">
        <f>-E116*98%</f>
        <v>150066585.0124</v>
      </c>
      <c r="G116" s="1">
        <f>+D116+F116</f>
        <v>-26200694.987599999</v>
      </c>
    </row>
    <row r="117" spans="1:7" hidden="1" x14ac:dyDescent="0.25">
      <c r="A117">
        <v>900567891</v>
      </c>
      <c r="B117" t="s">
        <v>963</v>
      </c>
      <c r="C117" s="1">
        <v>-26115815</v>
      </c>
      <c r="D117" s="1">
        <v>-26115815</v>
      </c>
      <c r="E117" s="1">
        <f>+D117-C117</f>
        <v>0</v>
      </c>
      <c r="G117" s="1">
        <f>+D117+F117</f>
        <v>-26115815</v>
      </c>
    </row>
    <row r="118" spans="1:7" hidden="1" x14ac:dyDescent="0.25">
      <c r="A118">
        <v>822003469</v>
      </c>
      <c r="B118" t="s">
        <v>918</v>
      </c>
      <c r="C118" s="1">
        <v>-26106772</v>
      </c>
      <c r="D118" s="1">
        <v>-26106772</v>
      </c>
      <c r="E118" s="1">
        <f>+D118-C118</f>
        <v>0</v>
      </c>
      <c r="G118" s="1">
        <f>+D118+F118</f>
        <v>-26106772</v>
      </c>
    </row>
    <row r="119" spans="1:7" x14ac:dyDescent="0.25">
      <c r="A119">
        <v>806016920</v>
      </c>
      <c r="B119" t="s">
        <v>180</v>
      </c>
      <c r="C119" s="1">
        <v>-24569837.140000001</v>
      </c>
      <c r="D119" s="1">
        <v>-96807210</v>
      </c>
      <c r="E119" s="1">
        <f>+D119-C119</f>
        <v>-72237372.859999999</v>
      </c>
      <c r="F119" s="1">
        <f>-E119*98%</f>
        <v>70792625.402799994</v>
      </c>
      <c r="G119" s="1">
        <f>+D119+F119</f>
        <v>-26014584.597200006</v>
      </c>
    </row>
    <row r="120" spans="1:7" x14ac:dyDescent="0.25">
      <c r="A120">
        <v>802019573</v>
      </c>
      <c r="B120" t="s">
        <v>179</v>
      </c>
      <c r="C120" s="1">
        <v>-23849441.399999999</v>
      </c>
      <c r="D120" s="1">
        <v>-116753649.05</v>
      </c>
      <c r="E120" s="1">
        <f>+D120-C120</f>
        <v>-92904207.650000006</v>
      </c>
      <c r="F120" s="1">
        <f>-E120*98%</f>
        <v>91046123.497000009</v>
      </c>
      <c r="G120" s="1">
        <f>+D120+F120</f>
        <v>-25707525.552999988</v>
      </c>
    </row>
    <row r="121" spans="1:7" x14ac:dyDescent="0.25">
      <c r="A121">
        <v>824001252</v>
      </c>
      <c r="B121" t="s">
        <v>244</v>
      </c>
      <c r="C121" s="1">
        <v>-24877486.75</v>
      </c>
      <c r="D121" s="1">
        <v>-64114903.460000001</v>
      </c>
      <c r="E121" s="1">
        <f>+D121-C121</f>
        <v>-39237416.710000001</v>
      </c>
      <c r="F121" s="1">
        <f>-E121*98%</f>
        <v>38452668.375799999</v>
      </c>
      <c r="G121" s="1">
        <f>+D121+F121</f>
        <v>-25662235.084200002</v>
      </c>
    </row>
    <row r="122" spans="1:7" x14ac:dyDescent="0.25">
      <c r="A122">
        <v>900177624</v>
      </c>
      <c r="B122" t="s">
        <v>471</v>
      </c>
      <c r="C122" s="1">
        <v>-23925151.600000001</v>
      </c>
      <c r="D122" s="1">
        <v>-108706060.98</v>
      </c>
      <c r="E122" s="1">
        <f>+D122-C122</f>
        <v>-84780909.379999995</v>
      </c>
      <c r="F122" s="1">
        <f>-E122*98%</f>
        <v>83085291.192399994</v>
      </c>
      <c r="G122" s="1">
        <f>+D122+F122</f>
        <v>-25620769.787600011</v>
      </c>
    </row>
    <row r="123" spans="1:7" x14ac:dyDescent="0.25">
      <c r="A123">
        <v>802018443</v>
      </c>
      <c r="B123" t="s">
        <v>221</v>
      </c>
      <c r="C123" s="1">
        <v>-23776649.43</v>
      </c>
      <c r="D123" s="1">
        <v>-115745393.26000001</v>
      </c>
      <c r="E123" s="1">
        <f>+D123-C123</f>
        <v>-91968743.830000013</v>
      </c>
      <c r="F123" s="1">
        <f>-E123*98%</f>
        <v>90129368.953400016</v>
      </c>
      <c r="G123" s="1">
        <f>+D123+F123</f>
        <v>-25616024.30659999</v>
      </c>
    </row>
    <row r="124" spans="1:7" x14ac:dyDescent="0.25">
      <c r="A124">
        <v>900056127</v>
      </c>
      <c r="B124" t="s">
        <v>134</v>
      </c>
      <c r="C124" s="1">
        <v>-25232438.5</v>
      </c>
      <c r="D124" s="1">
        <v>-38065979.880000003</v>
      </c>
      <c r="E124" s="1">
        <f>+D124-C124</f>
        <v>-12833541.380000003</v>
      </c>
      <c r="F124" s="1">
        <f>-E124*98%</f>
        <v>12576870.552400002</v>
      </c>
      <c r="G124" s="1">
        <f>+D124+F124</f>
        <v>-25489109.327600002</v>
      </c>
    </row>
    <row r="125" spans="1:7" x14ac:dyDescent="0.25">
      <c r="A125">
        <v>812004479</v>
      </c>
      <c r="B125" t="s">
        <v>381</v>
      </c>
      <c r="C125" s="1">
        <v>-18827088.02</v>
      </c>
      <c r="D125" s="1">
        <v>-25470026.5</v>
      </c>
      <c r="E125" s="1">
        <f>+D125-C125</f>
        <v>-6642938.4800000004</v>
      </c>
      <c r="F125" s="1">
        <f>-E125*98%</f>
        <v>6510079.7104000002</v>
      </c>
      <c r="G125" s="1">
        <f>+D125+F125</f>
        <v>-18959946.7896</v>
      </c>
    </row>
    <row r="126" spans="1:7" hidden="1" x14ac:dyDescent="0.25">
      <c r="A126">
        <v>819001796</v>
      </c>
      <c r="B126" t="s">
        <v>326</v>
      </c>
      <c r="C126" s="1">
        <v>-24981416</v>
      </c>
      <c r="D126" s="1">
        <v>-24981416</v>
      </c>
      <c r="E126" s="1">
        <f>+D126-C126</f>
        <v>0</v>
      </c>
      <c r="G126" s="1">
        <f>+D126+F126</f>
        <v>-24981416</v>
      </c>
    </row>
    <row r="127" spans="1:7" hidden="1" x14ac:dyDescent="0.25">
      <c r="A127">
        <v>900041832</v>
      </c>
      <c r="B127" t="s">
        <v>544</v>
      </c>
      <c r="C127" s="1">
        <v>-24929410</v>
      </c>
      <c r="D127" s="1">
        <v>-24929410</v>
      </c>
      <c r="E127" s="1">
        <f>+D127-C127</f>
        <v>0</v>
      </c>
      <c r="G127" s="1">
        <f>+D127+F127</f>
        <v>-24929410</v>
      </c>
    </row>
    <row r="128" spans="1:7" x14ac:dyDescent="0.25">
      <c r="A128">
        <v>900138649</v>
      </c>
      <c r="B128" t="s">
        <v>550</v>
      </c>
      <c r="C128" s="1">
        <v>-22368535.140000001</v>
      </c>
      <c r="D128" s="1">
        <v>-146546632.81999999</v>
      </c>
      <c r="E128" s="1">
        <f>+D128-C128</f>
        <v>-124178097.67999999</v>
      </c>
      <c r="F128" s="1">
        <f>-E128*98%</f>
        <v>121694535.72639999</v>
      </c>
      <c r="G128" s="1">
        <f>+D128+F128</f>
        <v>-24852097.093600005</v>
      </c>
    </row>
    <row r="129" spans="1:7" x14ac:dyDescent="0.25">
      <c r="A129">
        <v>892280033</v>
      </c>
      <c r="B129" t="s">
        <v>660</v>
      </c>
      <c r="C129" s="1">
        <v>-21697187.66</v>
      </c>
      <c r="D129" s="1">
        <v>-179386926.40000001</v>
      </c>
      <c r="E129" s="1">
        <f>+D129-C129</f>
        <v>-157689738.74000001</v>
      </c>
      <c r="F129" s="1">
        <f>-E129*98%</f>
        <v>154535943.96520001</v>
      </c>
      <c r="G129" s="1">
        <f>+D129+F129</f>
        <v>-24850982.434799999</v>
      </c>
    </row>
    <row r="130" spans="1:7" hidden="1" x14ac:dyDescent="0.25">
      <c r="A130">
        <v>830077688</v>
      </c>
      <c r="B130" t="s">
        <v>105</v>
      </c>
      <c r="C130" s="1">
        <v>-24835093</v>
      </c>
      <c r="D130" s="1">
        <v>-24835093</v>
      </c>
      <c r="E130" s="1">
        <f>+D130-C130</f>
        <v>0</v>
      </c>
      <c r="G130" s="1">
        <f>+D130+F130</f>
        <v>-24835093</v>
      </c>
    </row>
    <row r="131" spans="1:7" x14ac:dyDescent="0.25">
      <c r="A131">
        <v>891855029</v>
      </c>
      <c r="B131" t="s">
        <v>262</v>
      </c>
      <c r="C131" s="1">
        <v>-23614656.420000002</v>
      </c>
      <c r="D131" s="1">
        <v>-77088117</v>
      </c>
      <c r="E131" s="1">
        <f>+D131-C131</f>
        <v>-53473460.579999998</v>
      </c>
      <c r="F131" s="1">
        <f>-E131*98%</f>
        <v>52403991.3684</v>
      </c>
      <c r="G131" s="1">
        <f>+D131+F131</f>
        <v>-24684125.6316</v>
      </c>
    </row>
    <row r="132" spans="1:7" hidden="1" x14ac:dyDescent="0.25">
      <c r="A132">
        <v>900148265</v>
      </c>
      <c r="B132" t="s">
        <v>143</v>
      </c>
      <c r="C132" s="1">
        <v>-24519803</v>
      </c>
      <c r="D132" s="1">
        <v>-24519803</v>
      </c>
      <c r="E132" s="1">
        <f>+D132-C132</f>
        <v>0</v>
      </c>
      <c r="G132" s="1">
        <f>+D132+F132</f>
        <v>-24519803</v>
      </c>
    </row>
    <row r="133" spans="1:7" x14ac:dyDescent="0.25">
      <c r="A133">
        <v>901090960</v>
      </c>
      <c r="B133" t="s">
        <v>583</v>
      </c>
      <c r="C133" s="1">
        <v>-23494690.329999998</v>
      </c>
      <c r="D133" s="1">
        <v>-70053680</v>
      </c>
      <c r="E133" s="1">
        <f>+D133-C133</f>
        <v>-46558989.670000002</v>
      </c>
      <c r="F133" s="1">
        <f>-E133*98%</f>
        <v>45627809.876599997</v>
      </c>
      <c r="G133" s="1">
        <f>+D133+F133</f>
        <v>-24425870.123400003</v>
      </c>
    </row>
    <row r="134" spans="1:7" x14ac:dyDescent="0.25">
      <c r="A134">
        <v>892300175</v>
      </c>
      <c r="B134" t="s">
        <v>28</v>
      </c>
      <c r="C134" s="1">
        <v>-22497745.309999999</v>
      </c>
      <c r="D134" s="1">
        <v>-112371723.34999999</v>
      </c>
      <c r="E134" s="1">
        <f>+D134-C134</f>
        <v>-89873978.039999992</v>
      </c>
      <c r="F134" s="1">
        <f>-E134*98%</f>
        <v>88076498.479199991</v>
      </c>
      <c r="G134" s="1">
        <f>+D134+F134</f>
        <v>-24295224.870800003</v>
      </c>
    </row>
    <row r="135" spans="1:7" hidden="1" x14ac:dyDescent="0.25">
      <c r="A135">
        <v>825001348</v>
      </c>
      <c r="B135" t="s">
        <v>638</v>
      </c>
      <c r="C135" s="1">
        <v>-24073897.960000001</v>
      </c>
      <c r="D135" s="1">
        <v>-24073897.960000001</v>
      </c>
      <c r="E135" s="1">
        <f>+D135-C135</f>
        <v>0</v>
      </c>
      <c r="G135" s="1">
        <f>+D135+F135</f>
        <v>-24073897.960000001</v>
      </c>
    </row>
    <row r="136" spans="1:7" hidden="1" x14ac:dyDescent="0.25">
      <c r="A136">
        <v>900459341</v>
      </c>
      <c r="B136" t="s">
        <v>786</v>
      </c>
      <c r="C136" s="1">
        <v>-23975255</v>
      </c>
      <c r="D136" s="1">
        <v>-23975255</v>
      </c>
      <c r="E136" s="1">
        <f>+D136-C136</f>
        <v>0</v>
      </c>
      <c r="G136" s="1">
        <f>+D136+F136</f>
        <v>-23975255</v>
      </c>
    </row>
    <row r="137" spans="1:7" hidden="1" x14ac:dyDescent="0.25">
      <c r="A137">
        <v>900004820</v>
      </c>
      <c r="B137" t="s">
        <v>540</v>
      </c>
      <c r="C137" s="1">
        <v>-23931468</v>
      </c>
      <c r="D137" s="1">
        <v>-23931468</v>
      </c>
      <c r="E137" s="1">
        <f>+D137-C137</f>
        <v>0</v>
      </c>
      <c r="G137" s="1">
        <f>+D137+F137</f>
        <v>-23931468</v>
      </c>
    </row>
    <row r="138" spans="1:7" hidden="1" x14ac:dyDescent="0.25">
      <c r="A138">
        <v>802014132</v>
      </c>
      <c r="B138" t="s">
        <v>70</v>
      </c>
      <c r="C138" s="1">
        <v>-23750849</v>
      </c>
      <c r="D138" s="1">
        <v>-23750849</v>
      </c>
      <c r="E138" s="1">
        <f>+D138-C138</f>
        <v>0</v>
      </c>
      <c r="G138" s="1">
        <f>+D138+F138</f>
        <v>-23750849</v>
      </c>
    </row>
    <row r="139" spans="1:7" x14ac:dyDescent="0.25">
      <c r="A139">
        <v>825003685</v>
      </c>
      <c r="B139" t="s">
        <v>742</v>
      </c>
      <c r="C139" s="1">
        <v>-18985465.629999999</v>
      </c>
      <c r="D139" s="1">
        <v>-23674425</v>
      </c>
      <c r="E139" s="1">
        <f>+D139-C139</f>
        <v>-4688959.370000001</v>
      </c>
      <c r="F139" s="1">
        <f>-E139*98%</f>
        <v>4595180.1826000009</v>
      </c>
      <c r="G139" s="1">
        <f>+D139+F139</f>
        <v>-19079244.817400001</v>
      </c>
    </row>
    <row r="140" spans="1:7" x14ac:dyDescent="0.25">
      <c r="A140">
        <v>806012426</v>
      </c>
      <c r="B140" t="s">
        <v>225</v>
      </c>
      <c r="C140" s="1">
        <v>-22166682.109999999</v>
      </c>
      <c r="D140" s="1">
        <v>-97416942</v>
      </c>
      <c r="E140" s="1">
        <f>+D140-C140</f>
        <v>-75250259.890000001</v>
      </c>
      <c r="F140" s="1">
        <f>-E140*98%</f>
        <v>73745254.692200005</v>
      </c>
      <c r="G140" s="1">
        <f>+D140+F140</f>
        <v>-23671687.307799995</v>
      </c>
    </row>
    <row r="141" spans="1:7" hidden="1" x14ac:dyDescent="0.25">
      <c r="A141">
        <v>825003149</v>
      </c>
      <c r="B141" t="s">
        <v>741</v>
      </c>
      <c r="C141" s="1">
        <v>-23532410</v>
      </c>
      <c r="D141" s="1">
        <v>-23532410</v>
      </c>
      <c r="E141" s="1">
        <f>+D141-C141</f>
        <v>0</v>
      </c>
      <c r="G141" s="1">
        <f>+D141+F141</f>
        <v>-23532410</v>
      </c>
    </row>
    <row r="142" spans="1:7" hidden="1" x14ac:dyDescent="0.25">
      <c r="A142">
        <v>45781229</v>
      </c>
      <c r="B142" t="s">
        <v>899</v>
      </c>
      <c r="C142" s="1">
        <v>-23498095</v>
      </c>
      <c r="D142" s="1">
        <v>-23498095</v>
      </c>
      <c r="E142" s="1">
        <f>+D142-C142</f>
        <v>0</v>
      </c>
      <c r="G142" s="1">
        <f>+D142+F142</f>
        <v>-23498095</v>
      </c>
    </row>
    <row r="143" spans="1:7" hidden="1" x14ac:dyDescent="0.25">
      <c r="A143">
        <v>900594442</v>
      </c>
      <c r="B143" t="s">
        <v>793</v>
      </c>
      <c r="C143" s="1">
        <v>-23431614</v>
      </c>
      <c r="D143" s="1">
        <v>-23431614</v>
      </c>
      <c r="E143" s="1">
        <f>+D143-C143</f>
        <v>0</v>
      </c>
      <c r="G143" s="1">
        <f>+D143+F143</f>
        <v>-23431614</v>
      </c>
    </row>
    <row r="144" spans="1:7" x14ac:dyDescent="0.25">
      <c r="A144">
        <v>900016636</v>
      </c>
      <c r="B144" t="s">
        <v>192</v>
      </c>
      <c r="C144" s="1">
        <v>-21855922.399999999</v>
      </c>
      <c r="D144" s="1">
        <v>-98136511.400000006</v>
      </c>
      <c r="E144" s="1">
        <f>+D144-C144</f>
        <v>-76280589</v>
      </c>
      <c r="F144" s="1">
        <f>-E144*98%</f>
        <v>74754977.219999999</v>
      </c>
      <c r="G144" s="1">
        <f>+D144+F144</f>
        <v>-23381534.180000007</v>
      </c>
    </row>
    <row r="145" spans="1:7" x14ac:dyDescent="0.25">
      <c r="A145">
        <v>900880778</v>
      </c>
      <c r="B145" t="s">
        <v>171</v>
      </c>
      <c r="C145" s="1">
        <v>-23024378.77</v>
      </c>
      <c r="D145" s="1">
        <v>-36286038</v>
      </c>
      <c r="E145" s="1">
        <f>+D145-C145</f>
        <v>-13261659.23</v>
      </c>
      <c r="F145" s="1">
        <f>-E145*98%</f>
        <v>12996426.045400001</v>
      </c>
      <c r="G145" s="1">
        <f>+D145+F145</f>
        <v>-23289611.954599999</v>
      </c>
    </row>
    <row r="146" spans="1:7" hidden="1" x14ac:dyDescent="0.25">
      <c r="A146">
        <v>892115006</v>
      </c>
      <c r="B146" t="s">
        <v>938</v>
      </c>
      <c r="C146" s="1">
        <v>-23250755</v>
      </c>
      <c r="D146" s="1">
        <v>-23250755</v>
      </c>
      <c r="E146" s="1">
        <f>+D146-C146</f>
        <v>0</v>
      </c>
      <c r="G146" s="1">
        <f>+D146+F146</f>
        <v>-23250755</v>
      </c>
    </row>
    <row r="147" spans="1:7" x14ac:dyDescent="0.25">
      <c r="A147">
        <v>800204153</v>
      </c>
      <c r="B147" t="s">
        <v>609</v>
      </c>
      <c r="C147" s="1">
        <v>-22045514.969999999</v>
      </c>
      <c r="D147" s="1">
        <v>-77616400</v>
      </c>
      <c r="E147" s="1">
        <f>+D147-C147</f>
        <v>-55570885.030000001</v>
      </c>
      <c r="F147" s="1">
        <f>-E147*98%</f>
        <v>54459467.329400003</v>
      </c>
      <c r="G147" s="1">
        <f>+D147+F147</f>
        <v>-23156932.670599997</v>
      </c>
    </row>
    <row r="148" spans="1:7" x14ac:dyDescent="0.25">
      <c r="A148">
        <v>812003851</v>
      </c>
      <c r="B148" t="s">
        <v>464</v>
      </c>
      <c r="C148" s="1">
        <v>-18708673.84</v>
      </c>
      <c r="D148" s="1">
        <v>-23117610.530000001</v>
      </c>
      <c r="E148" s="1">
        <f>+D148-C148</f>
        <v>-4408936.6900000013</v>
      </c>
      <c r="F148" s="1">
        <f>-E148*98%</f>
        <v>4320757.9562000008</v>
      </c>
      <c r="G148" s="1">
        <f>+D148+F148</f>
        <v>-18796852.573800001</v>
      </c>
    </row>
    <row r="149" spans="1:7" hidden="1" x14ac:dyDescent="0.25">
      <c r="A149">
        <v>806007343</v>
      </c>
      <c r="B149" t="s">
        <v>73</v>
      </c>
      <c r="C149" s="1">
        <v>-20546059.309999999</v>
      </c>
      <c r="D149" s="1">
        <v>-23109774</v>
      </c>
      <c r="E149" s="1">
        <f>+D149-C149</f>
        <v>-2563714.6900000013</v>
      </c>
      <c r="G149" s="1">
        <f>+D149+F149</f>
        <v>-23109774</v>
      </c>
    </row>
    <row r="150" spans="1:7" hidden="1" x14ac:dyDescent="0.25">
      <c r="A150">
        <v>890501438</v>
      </c>
      <c r="B150" t="s">
        <v>858</v>
      </c>
      <c r="C150" s="1">
        <v>-22985646</v>
      </c>
      <c r="D150" s="1">
        <v>-22985646</v>
      </c>
      <c r="E150" s="1">
        <f>+D150-C150</f>
        <v>0</v>
      </c>
      <c r="G150" s="1">
        <f>+D150+F150</f>
        <v>-22985646</v>
      </c>
    </row>
    <row r="151" spans="1:7" hidden="1" x14ac:dyDescent="0.25">
      <c r="A151">
        <v>830077650</v>
      </c>
      <c r="B151" t="s">
        <v>107</v>
      </c>
      <c r="C151" s="1">
        <v>-22573681</v>
      </c>
      <c r="D151" s="1">
        <v>-22573681</v>
      </c>
      <c r="E151" s="1">
        <f>+D151-C151</f>
        <v>0</v>
      </c>
      <c r="G151" s="1">
        <f>+D151+F151</f>
        <v>-22573681</v>
      </c>
    </row>
    <row r="152" spans="1:7" hidden="1" x14ac:dyDescent="0.25">
      <c r="A152">
        <v>900434078</v>
      </c>
      <c r="B152" t="s">
        <v>567</v>
      </c>
      <c r="C152" s="1">
        <v>-22534133.449999999</v>
      </c>
      <c r="D152" s="1">
        <v>-22534133.449999999</v>
      </c>
      <c r="E152" s="1">
        <f>+D152-C152</f>
        <v>0</v>
      </c>
      <c r="G152" s="1">
        <f>+D152+F152</f>
        <v>-22534133.449999999</v>
      </c>
    </row>
    <row r="153" spans="1:7" hidden="1" x14ac:dyDescent="0.25">
      <c r="A153">
        <v>900508066</v>
      </c>
      <c r="B153" t="s">
        <v>303</v>
      </c>
      <c r="C153" s="1">
        <v>-22167314</v>
      </c>
      <c r="D153" s="1">
        <v>-22223874</v>
      </c>
      <c r="E153" s="1">
        <f>+D153-C153</f>
        <v>-56560</v>
      </c>
      <c r="G153" s="1">
        <f>+D153+F153</f>
        <v>-22223874</v>
      </c>
    </row>
    <row r="154" spans="1:7" x14ac:dyDescent="0.25">
      <c r="A154">
        <v>900036695</v>
      </c>
      <c r="B154" t="s">
        <v>423</v>
      </c>
      <c r="C154" s="1">
        <v>-20995420.18</v>
      </c>
      <c r="D154" s="1">
        <v>-81999103</v>
      </c>
      <c r="E154" s="1">
        <f>+D154-C154</f>
        <v>-61003682.82</v>
      </c>
      <c r="F154" s="1">
        <f>-E154*98%</f>
        <v>59783609.163599998</v>
      </c>
      <c r="G154" s="1">
        <f>+D154+F154</f>
        <v>-22215493.836400002</v>
      </c>
    </row>
    <row r="155" spans="1:7" x14ac:dyDescent="0.25">
      <c r="A155">
        <v>900437964</v>
      </c>
      <c r="B155" t="s">
        <v>683</v>
      </c>
      <c r="C155" s="1">
        <v>-21412633.760000002</v>
      </c>
      <c r="D155" s="1">
        <v>-58376839</v>
      </c>
      <c r="E155" s="1">
        <f>+D155-C155</f>
        <v>-36964205.239999995</v>
      </c>
      <c r="F155" s="1">
        <f>-E155*98%</f>
        <v>36224921.135199994</v>
      </c>
      <c r="G155" s="1">
        <f>+D155+F155</f>
        <v>-22151917.864800006</v>
      </c>
    </row>
    <row r="156" spans="1:7" x14ac:dyDescent="0.25">
      <c r="A156">
        <v>802009783</v>
      </c>
      <c r="B156" t="s">
        <v>66</v>
      </c>
      <c r="C156" s="1">
        <v>-20417955.75</v>
      </c>
      <c r="D156" s="1">
        <v>-106039100</v>
      </c>
      <c r="E156" s="1">
        <f>+D156-C156</f>
        <v>-85621144.25</v>
      </c>
      <c r="F156" s="1">
        <f>-E156*98%</f>
        <v>83908721.364999995</v>
      </c>
      <c r="G156" s="1">
        <f>+D156+F156</f>
        <v>-22130378.635000005</v>
      </c>
    </row>
    <row r="157" spans="1:7" hidden="1" x14ac:dyDescent="0.25">
      <c r="A157">
        <v>802020128</v>
      </c>
      <c r="B157" t="s">
        <v>721</v>
      </c>
      <c r="C157" s="1">
        <v>-22031264</v>
      </c>
      <c r="D157" s="1">
        <v>-22031264</v>
      </c>
      <c r="E157" s="1">
        <f>+D157-C157</f>
        <v>0</v>
      </c>
      <c r="G157" s="1">
        <f>+D157+F157</f>
        <v>-22031264</v>
      </c>
    </row>
    <row r="158" spans="1:7" hidden="1" x14ac:dyDescent="0.25">
      <c r="A158">
        <v>900685351</v>
      </c>
      <c r="B158" t="s">
        <v>595</v>
      </c>
      <c r="C158" s="1">
        <v>-21955577</v>
      </c>
      <c r="D158" s="1">
        <v>-21955577</v>
      </c>
      <c r="E158" s="1">
        <f>+D158-C158</f>
        <v>0</v>
      </c>
      <c r="G158" s="1">
        <f>+D158+F158</f>
        <v>-21955577</v>
      </c>
    </row>
    <row r="159" spans="1:7" x14ac:dyDescent="0.25">
      <c r="A159">
        <v>900246954</v>
      </c>
      <c r="B159" t="s">
        <v>774</v>
      </c>
      <c r="C159" s="1">
        <v>-21056349.059999999</v>
      </c>
      <c r="D159" s="1">
        <v>-59917807</v>
      </c>
      <c r="E159" s="1">
        <f>+D159-C159</f>
        <v>-38861457.939999998</v>
      </c>
      <c r="F159" s="1">
        <f>-E159*98%</f>
        <v>38084228.781199999</v>
      </c>
      <c r="G159" s="1">
        <f>+D159+F159</f>
        <v>-21833578.218800001</v>
      </c>
    </row>
    <row r="160" spans="1:7" hidden="1" x14ac:dyDescent="0.25">
      <c r="A160">
        <v>900341391</v>
      </c>
      <c r="B160" t="s">
        <v>292</v>
      </c>
      <c r="C160" s="1">
        <v>-21498182</v>
      </c>
      <c r="D160" s="1">
        <v>-21498182</v>
      </c>
      <c r="E160" s="1">
        <f>+D160-C160</f>
        <v>0</v>
      </c>
      <c r="G160" s="1">
        <f>+D160+F160</f>
        <v>-21498182</v>
      </c>
    </row>
    <row r="161" spans="1:7" x14ac:dyDescent="0.25">
      <c r="A161">
        <v>900993679</v>
      </c>
      <c r="B161" t="s">
        <v>319</v>
      </c>
      <c r="C161" s="1">
        <v>-20908699.239999998</v>
      </c>
      <c r="D161" s="1">
        <v>-48058513</v>
      </c>
      <c r="E161" s="1">
        <f>+D161-C161</f>
        <v>-27149813.760000002</v>
      </c>
      <c r="F161" s="1">
        <f>-E161*98%</f>
        <v>26606817.4848</v>
      </c>
      <c r="G161" s="1">
        <f>+D161+F161</f>
        <v>-21451695.5152</v>
      </c>
    </row>
    <row r="162" spans="1:7" hidden="1" x14ac:dyDescent="0.25">
      <c r="A162">
        <v>900827631</v>
      </c>
      <c r="B162" t="s">
        <v>453</v>
      </c>
      <c r="C162" s="1">
        <v>-19215309.399999999</v>
      </c>
      <c r="D162" s="1">
        <v>-21427140</v>
      </c>
      <c r="E162" s="1">
        <f>+D162-C162</f>
        <v>-2211830.6000000015</v>
      </c>
      <c r="G162" s="1">
        <f>+D162+F162</f>
        <v>-21427140</v>
      </c>
    </row>
    <row r="163" spans="1:7" x14ac:dyDescent="0.25">
      <c r="A163">
        <v>824005694</v>
      </c>
      <c r="B163" t="s">
        <v>186</v>
      </c>
      <c r="C163" s="1">
        <v>-20814600.949999999</v>
      </c>
      <c r="D163" s="1">
        <v>-50705955</v>
      </c>
      <c r="E163" s="1">
        <f>+D163-C163</f>
        <v>-29891354.050000001</v>
      </c>
      <c r="F163" s="1">
        <f>-E163*98%</f>
        <v>29293526.969000001</v>
      </c>
      <c r="G163" s="1">
        <f>+D163+F163</f>
        <v>-21412428.030999999</v>
      </c>
    </row>
    <row r="164" spans="1:7" hidden="1" x14ac:dyDescent="0.25">
      <c r="A164">
        <v>900279660</v>
      </c>
      <c r="B164" t="s">
        <v>954</v>
      </c>
      <c r="C164" s="1">
        <v>-21274796</v>
      </c>
      <c r="D164" s="1">
        <v>-21274796</v>
      </c>
      <c r="E164" s="1">
        <f>+D164-C164</f>
        <v>0</v>
      </c>
      <c r="G164" s="1">
        <f>+D164+F164</f>
        <v>-21274796</v>
      </c>
    </row>
    <row r="165" spans="1:7" hidden="1" x14ac:dyDescent="0.25">
      <c r="A165">
        <v>900447343</v>
      </c>
      <c r="B165" t="s">
        <v>784</v>
      </c>
      <c r="C165" s="1">
        <v>-21267800</v>
      </c>
      <c r="D165" s="1">
        <v>-21267800</v>
      </c>
      <c r="E165" s="1">
        <f>+D165-C165</f>
        <v>0</v>
      </c>
      <c r="G165" s="1">
        <f>+D165+F165</f>
        <v>-21267800</v>
      </c>
    </row>
    <row r="166" spans="1:7" x14ac:dyDescent="0.25">
      <c r="A166">
        <v>891180268</v>
      </c>
      <c r="B166" t="s">
        <v>417</v>
      </c>
      <c r="C166" s="1">
        <v>-20277556.440000001</v>
      </c>
      <c r="D166" s="1">
        <v>-51182479</v>
      </c>
      <c r="E166" s="1">
        <f>+D166-C166</f>
        <v>-30904922.559999999</v>
      </c>
      <c r="F166" s="1">
        <f>-E166*98%</f>
        <v>30286824.108799998</v>
      </c>
      <c r="G166" s="1">
        <f>+D166+F166</f>
        <v>-20895654.891200002</v>
      </c>
    </row>
    <row r="167" spans="1:7" hidden="1" x14ac:dyDescent="0.25">
      <c r="A167">
        <v>891200528</v>
      </c>
      <c r="B167" t="s">
        <v>757</v>
      </c>
      <c r="C167" s="1">
        <v>-20871266</v>
      </c>
      <c r="D167" s="1">
        <v>-20871266</v>
      </c>
      <c r="E167" s="1">
        <f>+D167-C167</f>
        <v>0</v>
      </c>
      <c r="G167" s="1">
        <f>+D167+F167</f>
        <v>-20871266</v>
      </c>
    </row>
    <row r="168" spans="1:7" hidden="1" x14ac:dyDescent="0.25">
      <c r="A168">
        <v>822002826</v>
      </c>
      <c r="B168" t="s">
        <v>237</v>
      </c>
      <c r="C168" s="1">
        <v>-20817900</v>
      </c>
      <c r="D168" s="1">
        <v>-20817900</v>
      </c>
      <c r="E168" s="1">
        <f>+D168-C168</f>
        <v>0</v>
      </c>
      <c r="G168" s="1">
        <f>+D168+F168</f>
        <v>-20817900</v>
      </c>
    </row>
    <row r="169" spans="1:7" hidden="1" x14ac:dyDescent="0.25">
      <c r="A169">
        <v>900248882</v>
      </c>
      <c r="B169" t="s">
        <v>553</v>
      </c>
      <c r="C169" s="1">
        <v>-20707474</v>
      </c>
      <c r="D169" s="1">
        <v>-20707474</v>
      </c>
      <c r="E169" s="1">
        <f>+D169-C169</f>
        <v>0</v>
      </c>
      <c r="G169" s="1">
        <f>+D169+F169</f>
        <v>-20707474</v>
      </c>
    </row>
    <row r="170" spans="1:7" x14ac:dyDescent="0.25">
      <c r="A170">
        <v>901000449</v>
      </c>
      <c r="B170" t="s">
        <v>974</v>
      </c>
      <c r="C170" s="1">
        <v>-20265573.170000002</v>
      </c>
      <c r="D170" s="1">
        <v>-41925710</v>
      </c>
      <c r="E170" s="1">
        <f>+D170-C170</f>
        <v>-21660136.829999998</v>
      </c>
      <c r="F170" s="1">
        <f>-E170*98%</f>
        <v>21226934.093399998</v>
      </c>
      <c r="G170" s="1">
        <f>+D170+F170</f>
        <v>-20698775.906600002</v>
      </c>
    </row>
    <row r="171" spans="1:7" x14ac:dyDescent="0.25">
      <c r="A171">
        <v>892115096</v>
      </c>
      <c r="B171" t="s">
        <v>334</v>
      </c>
      <c r="C171" s="1">
        <v>-12631469.369999999</v>
      </c>
      <c r="D171" s="1">
        <v>-20262517.199999999</v>
      </c>
      <c r="E171" s="1">
        <f>+D171-C171</f>
        <v>-7631047.8300000001</v>
      </c>
      <c r="F171" s="1">
        <f>-E171*98%</f>
        <v>7478426.8733999999</v>
      </c>
      <c r="G171" s="1">
        <f>+D171+F171</f>
        <v>-12784090.3266</v>
      </c>
    </row>
    <row r="172" spans="1:7" hidden="1" x14ac:dyDescent="0.25">
      <c r="A172">
        <v>900171211</v>
      </c>
      <c r="B172" t="s">
        <v>769</v>
      </c>
      <c r="C172" s="1">
        <v>-20233617</v>
      </c>
      <c r="D172" s="1">
        <v>-20233617</v>
      </c>
      <c r="E172" s="1">
        <f>+D172-C172</f>
        <v>0</v>
      </c>
      <c r="G172" s="1">
        <f>+D172+F172</f>
        <v>-20233617</v>
      </c>
    </row>
    <row r="173" spans="1:7" x14ac:dyDescent="0.25">
      <c r="A173">
        <v>822007837</v>
      </c>
      <c r="B173" t="s">
        <v>23</v>
      </c>
      <c r="C173" s="1">
        <v>-19425576.890000001</v>
      </c>
      <c r="D173" s="1">
        <v>-52481428</v>
      </c>
      <c r="E173" s="1">
        <f>+D173-C173</f>
        <v>-33055851.109999999</v>
      </c>
      <c r="F173" s="1">
        <f>-E173*98%</f>
        <v>32394734.0878</v>
      </c>
      <c r="G173" s="1">
        <f>+D173+F173</f>
        <v>-20086693.9122</v>
      </c>
    </row>
    <row r="174" spans="1:7" hidden="1" x14ac:dyDescent="0.25">
      <c r="A174">
        <v>800209488</v>
      </c>
      <c r="B174" t="s">
        <v>210</v>
      </c>
      <c r="C174" s="1">
        <v>-20054539</v>
      </c>
      <c r="D174" s="1">
        <v>-20054539</v>
      </c>
      <c r="E174" s="1">
        <f>+D174-C174</f>
        <v>0</v>
      </c>
      <c r="G174" s="1">
        <f>+D174+F174</f>
        <v>-20054539</v>
      </c>
    </row>
    <row r="175" spans="1:7" x14ac:dyDescent="0.25">
      <c r="A175">
        <v>900993819</v>
      </c>
      <c r="B175" t="s">
        <v>40</v>
      </c>
      <c r="C175" s="1">
        <v>-17291638.02</v>
      </c>
      <c r="D175" s="1">
        <v>-149175453</v>
      </c>
      <c r="E175" s="1">
        <f>+D175-C175</f>
        <v>-131883814.98</v>
      </c>
      <c r="F175" s="1">
        <f>-E175*98%</f>
        <v>129246138.6804</v>
      </c>
      <c r="G175" s="1">
        <f>+D175+F175</f>
        <v>-19929314.319600001</v>
      </c>
    </row>
    <row r="176" spans="1:7" x14ac:dyDescent="0.25">
      <c r="A176">
        <v>800130625</v>
      </c>
      <c r="B176" t="s">
        <v>459</v>
      </c>
      <c r="C176" s="1">
        <v>-18529648.039999999</v>
      </c>
      <c r="D176" s="1">
        <v>-83964830</v>
      </c>
      <c r="E176" s="1">
        <f>+D176-C176</f>
        <v>-65435181.960000001</v>
      </c>
      <c r="F176" s="1">
        <f>-E176*98%</f>
        <v>64126478.320799999</v>
      </c>
      <c r="G176" s="1">
        <f>+D176+F176</f>
        <v>-19838351.679200001</v>
      </c>
    </row>
    <row r="177" spans="1:7" hidden="1" x14ac:dyDescent="0.25">
      <c r="A177">
        <v>806010276</v>
      </c>
      <c r="B177" t="s">
        <v>224</v>
      </c>
      <c r="C177" s="1">
        <v>-19829383.800000001</v>
      </c>
      <c r="D177" s="1">
        <v>-19829383.800000001</v>
      </c>
      <c r="E177" s="1">
        <f>+D177-C177</f>
        <v>0</v>
      </c>
      <c r="G177" s="1">
        <f>+D177+F177</f>
        <v>-19829383.800000001</v>
      </c>
    </row>
    <row r="178" spans="1:7" hidden="1" x14ac:dyDescent="0.25">
      <c r="A178">
        <v>819002228</v>
      </c>
      <c r="B178" t="s">
        <v>233</v>
      </c>
      <c r="C178" s="1">
        <v>-19741664.75</v>
      </c>
      <c r="D178" s="1">
        <v>-19741664.75</v>
      </c>
      <c r="E178" s="1">
        <f>+D178-C178</f>
        <v>0</v>
      </c>
      <c r="G178" s="1">
        <f>+D178+F178</f>
        <v>-19741664.75</v>
      </c>
    </row>
    <row r="179" spans="1:7" x14ac:dyDescent="0.25">
      <c r="A179">
        <v>890480113</v>
      </c>
      <c r="B179" t="s">
        <v>805</v>
      </c>
      <c r="C179" s="1">
        <v>-19273092.949999999</v>
      </c>
      <c r="D179" s="1">
        <v>-41542704.710000001</v>
      </c>
      <c r="E179" s="1">
        <f>+D179-C179</f>
        <v>-22269611.760000002</v>
      </c>
      <c r="F179" s="1">
        <f>-E179*98%</f>
        <v>21824219.524800003</v>
      </c>
      <c r="G179" s="1">
        <f>+D179+F179</f>
        <v>-19718485.185199998</v>
      </c>
    </row>
    <row r="180" spans="1:7" hidden="1" x14ac:dyDescent="0.25">
      <c r="A180">
        <v>824000469</v>
      </c>
      <c r="B180" t="s">
        <v>101</v>
      </c>
      <c r="C180" s="1">
        <v>-19616034</v>
      </c>
      <c r="D180" s="1">
        <v>-19616034</v>
      </c>
      <c r="E180" s="1">
        <f>+D180-C180</f>
        <v>0</v>
      </c>
      <c r="G180" s="1">
        <f>+D180+F180</f>
        <v>-19616034</v>
      </c>
    </row>
    <row r="181" spans="1:7" hidden="1" x14ac:dyDescent="0.25">
      <c r="A181">
        <v>900360201</v>
      </c>
      <c r="B181" t="s">
        <v>294</v>
      </c>
      <c r="C181" s="1">
        <v>-19585107</v>
      </c>
      <c r="D181" s="1">
        <v>-19585107</v>
      </c>
      <c r="E181" s="1">
        <f>+D181-C181</f>
        <v>0</v>
      </c>
      <c r="G181" s="1">
        <f>+D181+F181</f>
        <v>-19585107</v>
      </c>
    </row>
    <row r="182" spans="1:7" x14ac:dyDescent="0.25">
      <c r="A182">
        <v>806015201</v>
      </c>
      <c r="B182" t="s">
        <v>226</v>
      </c>
      <c r="C182" s="1">
        <v>-18058014.309999999</v>
      </c>
      <c r="D182" s="1">
        <v>-92856833</v>
      </c>
      <c r="E182" s="1">
        <f>+D182-C182</f>
        <v>-74798818.689999998</v>
      </c>
      <c r="F182" s="1">
        <f>-E182*98%</f>
        <v>73302842.316200003</v>
      </c>
      <c r="G182" s="1">
        <f>+D182+F182</f>
        <v>-19553990.683799997</v>
      </c>
    </row>
    <row r="183" spans="1:7" hidden="1" x14ac:dyDescent="0.25">
      <c r="A183">
        <v>900161116</v>
      </c>
      <c r="B183" t="s">
        <v>278</v>
      </c>
      <c r="C183" s="1">
        <v>-19610195.07</v>
      </c>
      <c r="D183" s="1">
        <v>-19505179</v>
      </c>
      <c r="E183" s="1">
        <f>+D183-C183</f>
        <v>105016.0700000003</v>
      </c>
      <c r="G183" s="1">
        <f>+D183+F183</f>
        <v>-19505179</v>
      </c>
    </row>
    <row r="184" spans="1:7" hidden="1" x14ac:dyDescent="0.25">
      <c r="A184">
        <v>890205361</v>
      </c>
      <c r="B184" t="s">
        <v>647</v>
      </c>
      <c r="C184" s="1">
        <v>-19438741</v>
      </c>
      <c r="D184" s="1">
        <v>-19438741</v>
      </c>
      <c r="E184" s="1">
        <f>+D184-C184</f>
        <v>0</v>
      </c>
      <c r="G184" s="1">
        <f>+D184+F184</f>
        <v>-19438741</v>
      </c>
    </row>
    <row r="185" spans="1:7" hidden="1" x14ac:dyDescent="0.25">
      <c r="A185">
        <v>802012445</v>
      </c>
      <c r="B185" t="s">
        <v>720</v>
      </c>
      <c r="C185" s="1">
        <v>-19420694</v>
      </c>
      <c r="D185" s="1">
        <v>-19420694</v>
      </c>
      <c r="E185" s="1">
        <f>+D185-C185</f>
        <v>0</v>
      </c>
      <c r="G185" s="1">
        <f>+D185+F185</f>
        <v>-19420694</v>
      </c>
    </row>
    <row r="186" spans="1:7" hidden="1" x14ac:dyDescent="0.25">
      <c r="A186">
        <v>806007801</v>
      </c>
      <c r="B186" t="s">
        <v>830</v>
      </c>
      <c r="C186" s="1">
        <v>-19361705</v>
      </c>
      <c r="D186" s="1">
        <v>-19361705</v>
      </c>
      <c r="E186" s="1">
        <f>+D186-C186</f>
        <v>0</v>
      </c>
      <c r="G186" s="1">
        <f>+D186+F186</f>
        <v>-19361705</v>
      </c>
    </row>
    <row r="187" spans="1:7" hidden="1" x14ac:dyDescent="0.25">
      <c r="A187">
        <v>900438572</v>
      </c>
      <c r="B187" t="s">
        <v>298</v>
      </c>
      <c r="C187" s="1">
        <v>-19238947</v>
      </c>
      <c r="D187" s="1">
        <v>-19238947</v>
      </c>
      <c r="E187" s="1">
        <f>+D187-C187</f>
        <v>0</v>
      </c>
      <c r="G187" s="1">
        <f>+D187+F187</f>
        <v>-19238947</v>
      </c>
    </row>
    <row r="188" spans="1:7" hidden="1" x14ac:dyDescent="0.25">
      <c r="A188">
        <v>900089251</v>
      </c>
      <c r="B188" t="s">
        <v>870</v>
      </c>
      <c r="C188" s="1">
        <v>-19200000</v>
      </c>
      <c r="D188" s="1">
        <v>-19200000</v>
      </c>
      <c r="E188" s="1">
        <f>+D188-C188</f>
        <v>0</v>
      </c>
      <c r="G188" s="1">
        <f>+D188+F188</f>
        <v>-19200000</v>
      </c>
    </row>
    <row r="189" spans="1:7" x14ac:dyDescent="0.25">
      <c r="A189">
        <v>800174123</v>
      </c>
      <c r="B189" t="s">
        <v>586</v>
      </c>
      <c r="C189" s="1">
        <v>-18921915.91</v>
      </c>
      <c r="D189" s="1">
        <v>-30196531.5</v>
      </c>
      <c r="E189" s="1">
        <f>+D189-C189</f>
        <v>-11274615.59</v>
      </c>
      <c r="F189" s="1">
        <f>-E189*98%</f>
        <v>11049123.278200001</v>
      </c>
      <c r="G189" s="1">
        <f>+D189+F189</f>
        <v>-19147408.221799999</v>
      </c>
    </row>
    <row r="190" spans="1:7" hidden="1" x14ac:dyDescent="0.25">
      <c r="A190">
        <v>900130530</v>
      </c>
      <c r="B190" t="s">
        <v>141</v>
      </c>
      <c r="C190" s="1">
        <v>-19131561</v>
      </c>
      <c r="D190" s="1">
        <v>-19131561</v>
      </c>
      <c r="E190" s="1">
        <f>+D190-C190</f>
        <v>0</v>
      </c>
      <c r="G190" s="1">
        <f>+D190+F190</f>
        <v>-19131561</v>
      </c>
    </row>
    <row r="191" spans="1:7" hidden="1" x14ac:dyDescent="0.25">
      <c r="A191">
        <v>800218979</v>
      </c>
      <c r="B191" t="s">
        <v>209</v>
      </c>
      <c r="C191" s="1">
        <v>-18991402</v>
      </c>
      <c r="D191" s="1">
        <v>-18991402</v>
      </c>
      <c r="E191" s="1">
        <f>+D191-C191</f>
        <v>0</v>
      </c>
      <c r="G191" s="1">
        <f>+D191+F191</f>
        <v>-18991402</v>
      </c>
    </row>
    <row r="192" spans="1:7" x14ac:dyDescent="0.25">
      <c r="A192">
        <v>900823956</v>
      </c>
      <c r="B192" t="s">
        <v>313</v>
      </c>
      <c r="C192" s="1">
        <v>-18402486.579999998</v>
      </c>
      <c r="D192" s="1">
        <v>-45711958</v>
      </c>
      <c r="E192" s="1">
        <f>+D192-C192</f>
        <v>-27309471.420000002</v>
      </c>
      <c r="F192" s="1">
        <f>-E192*98%</f>
        <v>26763281.991600003</v>
      </c>
      <c r="G192" s="1">
        <f>+D192+F192</f>
        <v>-18948676.008399997</v>
      </c>
    </row>
    <row r="193" spans="1:7" x14ac:dyDescent="0.25">
      <c r="A193">
        <v>822002459</v>
      </c>
      <c r="B193" t="s">
        <v>628</v>
      </c>
      <c r="C193" s="1">
        <v>-17336580.510000002</v>
      </c>
      <c r="D193" s="1">
        <v>-90042669</v>
      </c>
      <c r="E193" s="1">
        <f>+D193-C193</f>
        <v>-72706088.489999995</v>
      </c>
      <c r="F193" s="1">
        <f>-E193*98%</f>
        <v>71251966.720199987</v>
      </c>
      <c r="G193" s="1">
        <f>+D193+F193</f>
        <v>-18790702.279800013</v>
      </c>
    </row>
    <row r="194" spans="1:7" hidden="1" x14ac:dyDescent="0.25">
      <c r="A194">
        <v>890980066</v>
      </c>
      <c r="B194" t="s">
        <v>414</v>
      </c>
      <c r="C194" s="1">
        <v>-18785842</v>
      </c>
      <c r="D194" s="1">
        <v>-18785842</v>
      </c>
      <c r="E194" s="1">
        <f>+D194-C194</f>
        <v>0</v>
      </c>
      <c r="G194" s="1">
        <f>+D194+F194</f>
        <v>-18785842</v>
      </c>
    </row>
    <row r="195" spans="1:7" x14ac:dyDescent="0.25">
      <c r="A195">
        <v>825001800</v>
      </c>
      <c r="B195" t="s">
        <v>399</v>
      </c>
      <c r="C195" s="1">
        <v>-18275280.399999999</v>
      </c>
      <c r="D195" s="1">
        <v>-43647333</v>
      </c>
      <c r="E195" s="1">
        <f>+D195-C195</f>
        <v>-25372052.600000001</v>
      </c>
      <c r="F195" s="1">
        <f>-E195*98%</f>
        <v>24864611.548</v>
      </c>
      <c r="G195" s="1">
        <f>+D195+F195</f>
        <v>-18782721.452</v>
      </c>
    </row>
    <row r="196" spans="1:7" x14ac:dyDescent="0.25">
      <c r="A196">
        <v>819003210</v>
      </c>
      <c r="B196" t="s">
        <v>388</v>
      </c>
      <c r="C196" s="1">
        <v>-17959311.66</v>
      </c>
      <c r="D196" s="1">
        <v>-58334591</v>
      </c>
      <c r="E196" s="1">
        <f>+D196-C196</f>
        <v>-40375279.340000004</v>
      </c>
      <c r="F196" s="1">
        <f>-E196*98%</f>
        <v>39567773.753200002</v>
      </c>
      <c r="G196" s="1">
        <f>+D196+F196</f>
        <v>-18766817.246799998</v>
      </c>
    </row>
    <row r="197" spans="1:7" x14ac:dyDescent="0.25">
      <c r="A197">
        <v>806001061</v>
      </c>
      <c r="B197" t="s">
        <v>804</v>
      </c>
      <c r="C197" s="1">
        <v>-11288023.83</v>
      </c>
      <c r="D197" s="1">
        <v>-18736307.800000001</v>
      </c>
      <c r="E197" s="1">
        <f>+D197-C197</f>
        <v>-7448283.9700000007</v>
      </c>
      <c r="F197" s="1">
        <f>-E197*98%</f>
        <v>7299318.2906000009</v>
      </c>
      <c r="G197" s="1">
        <f>+D197+F197</f>
        <v>-11436989.509399999</v>
      </c>
    </row>
    <row r="198" spans="1:7" hidden="1" x14ac:dyDescent="0.25">
      <c r="A198">
        <v>825000620</v>
      </c>
      <c r="B198" t="s">
        <v>396</v>
      </c>
      <c r="C198" s="1">
        <v>-17357005</v>
      </c>
      <c r="D198" s="1">
        <v>-18636205</v>
      </c>
      <c r="E198" s="1">
        <f>+D198-C198</f>
        <v>-1279200</v>
      </c>
      <c r="G198" s="1">
        <f>+D198+F198</f>
        <v>-18636205</v>
      </c>
    </row>
    <row r="199" spans="1:7" x14ac:dyDescent="0.25">
      <c r="A199">
        <v>900601052</v>
      </c>
      <c r="B199" t="s">
        <v>197</v>
      </c>
      <c r="C199" s="1">
        <v>-14818523.93</v>
      </c>
      <c r="D199" s="1">
        <v>-200638843</v>
      </c>
      <c r="E199" s="1">
        <f>+D199-C199</f>
        <v>-185820319.06999999</v>
      </c>
      <c r="F199" s="1">
        <f>-E199*98%</f>
        <v>182103912.6886</v>
      </c>
      <c r="G199" s="1">
        <f>+D199+F199</f>
        <v>-18534930.311399996</v>
      </c>
    </row>
    <row r="200" spans="1:7" hidden="1" x14ac:dyDescent="0.25">
      <c r="A200">
        <v>800247537</v>
      </c>
      <c r="B200" t="s">
        <v>62</v>
      </c>
      <c r="C200" s="1">
        <v>-18211537</v>
      </c>
      <c r="D200" s="1">
        <v>-18211537</v>
      </c>
      <c r="E200" s="1">
        <f>+D200-C200</f>
        <v>0</v>
      </c>
      <c r="G200" s="1">
        <f>+D200+F200</f>
        <v>-18211537</v>
      </c>
    </row>
    <row r="201" spans="1:7" hidden="1" x14ac:dyDescent="0.25">
      <c r="A201">
        <v>900460322</v>
      </c>
      <c r="B201" t="s">
        <v>787</v>
      </c>
      <c r="C201" s="1">
        <v>-18188266.75</v>
      </c>
      <c r="D201" s="1">
        <v>-18188266.75</v>
      </c>
      <c r="E201" s="1">
        <f>+D201-C201</f>
        <v>0</v>
      </c>
      <c r="G201" s="1">
        <f>+D201+F201</f>
        <v>-18188266.75</v>
      </c>
    </row>
    <row r="202" spans="1:7" hidden="1" x14ac:dyDescent="0.25">
      <c r="A202">
        <v>806000526</v>
      </c>
      <c r="B202" t="s">
        <v>831</v>
      </c>
      <c r="C202" s="1">
        <v>-18067905.600000001</v>
      </c>
      <c r="D202" s="1">
        <v>-18067905.600000001</v>
      </c>
      <c r="E202" s="1">
        <f>+D202-C202</f>
        <v>0</v>
      </c>
      <c r="G202" s="1">
        <f>+D202+F202</f>
        <v>-18067905.600000001</v>
      </c>
    </row>
    <row r="203" spans="1:7" hidden="1" x14ac:dyDescent="0.25">
      <c r="A203">
        <v>802006728</v>
      </c>
      <c r="B203" t="s">
        <v>617</v>
      </c>
      <c r="C203" s="1">
        <v>-15547112.83</v>
      </c>
      <c r="D203" s="1">
        <v>-17973573.140000001</v>
      </c>
      <c r="E203" s="1">
        <f>+D203-C203</f>
        <v>-2426460.3100000005</v>
      </c>
      <c r="G203" s="1">
        <f>+D203+F203</f>
        <v>-17973573.140000001</v>
      </c>
    </row>
    <row r="204" spans="1:7" hidden="1" x14ac:dyDescent="0.25">
      <c r="A204">
        <v>900263005</v>
      </c>
      <c r="B204" t="s">
        <v>555</v>
      </c>
      <c r="C204" s="1">
        <v>-17761949</v>
      </c>
      <c r="D204" s="1">
        <v>-17761949</v>
      </c>
      <c r="E204" s="1">
        <f>+D204-C204</f>
        <v>0</v>
      </c>
      <c r="G204" s="1">
        <f>+D204+F204</f>
        <v>-17761949</v>
      </c>
    </row>
    <row r="205" spans="1:7" x14ac:dyDescent="0.25">
      <c r="A205">
        <v>830507718</v>
      </c>
      <c r="B205" t="s">
        <v>513</v>
      </c>
      <c r="C205" s="1">
        <v>-17197498.190000001</v>
      </c>
      <c r="D205" s="1">
        <v>-41032079</v>
      </c>
      <c r="E205" s="1">
        <f>+D205-C205</f>
        <v>-23834580.809999999</v>
      </c>
      <c r="F205" s="1">
        <f>-E205*98%</f>
        <v>23357889.193799999</v>
      </c>
      <c r="G205" s="1">
        <f>+D205+F205</f>
        <v>-17674189.806200001</v>
      </c>
    </row>
    <row r="206" spans="1:7" hidden="1" x14ac:dyDescent="0.25">
      <c r="A206">
        <v>800235973</v>
      </c>
      <c r="B206" t="s">
        <v>211</v>
      </c>
      <c r="C206" s="1">
        <v>-17473435</v>
      </c>
      <c r="D206" s="1">
        <v>-17473435</v>
      </c>
      <c r="E206" s="1">
        <f>+D206-C206</f>
        <v>0</v>
      </c>
      <c r="G206" s="1">
        <f>+D206+F206</f>
        <v>-17473435</v>
      </c>
    </row>
    <row r="207" spans="1:7" hidden="1" x14ac:dyDescent="0.25">
      <c r="A207">
        <v>802011556</v>
      </c>
      <c r="B207" t="s">
        <v>69</v>
      </c>
      <c r="C207" s="1">
        <v>-17470490</v>
      </c>
      <c r="D207" s="1">
        <v>-17470490</v>
      </c>
      <c r="E207" s="1">
        <f>+D207-C207</f>
        <v>0</v>
      </c>
      <c r="G207" s="1">
        <f>+D207+F207</f>
        <v>-17470490</v>
      </c>
    </row>
    <row r="208" spans="1:7" x14ac:dyDescent="0.25">
      <c r="A208">
        <v>900513306</v>
      </c>
      <c r="B208" t="s">
        <v>347</v>
      </c>
      <c r="C208" s="1">
        <v>-15991756.42</v>
      </c>
      <c r="D208" s="1">
        <v>-79966319</v>
      </c>
      <c r="E208" s="1">
        <f>+D208-C208</f>
        <v>-63974562.579999998</v>
      </c>
      <c r="F208" s="1">
        <f>-E208*98%</f>
        <v>62695071.328399993</v>
      </c>
      <c r="G208" s="1">
        <f>+D208+F208</f>
        <v>-17271247.671600007</v>
      </c>
    </row>
    <row r="209" spans="1:7" hidden="1" x14ac:dyDescent="0.25">
      <c r="A209">
        <v>890400693</v>
      </c>
      <c r="B209" t="s">
        <v>190</v>
      </c>
      <c r="C209" s="1">
        <v>-17202933</v>
      </c>
      <c r="D209" s="1">
        <v>-17202933</v>
      </c>
      <c r="E209" s="1">
        <f>+D209-C209</f>
        <v>0</v>
      </c>
      <c r="G209" s="1">
        <f>+D209+F209</f>
        <v>-17202933</v>
      </c>
    </row>
    <row r="210" spans="1:7" x14ac:dyDescent="0.25">
      <c r="A210">
        <v>890110705</v>
      </c>
      <c r="B210" t="s">
        <v>114</v>
      </c>
      <c r="C210" s="1">
        <v>-11019710.16</v>
      </c>
      <c r="D210" s="1">
        <v>-17160300</v>
      </c>
      <c r="E210" s="1">
        <f>+D210-C210</f>
        <v>-6140589.8399999999</v>
      </c>
      <c r="F210" s="1">
        <f>-E210*98%</f>
        <v>6017778.0432000002</v>
      </c>
      <c r="G210" s="1">
        <f>+D210+F210</f>
        <v>-11142521.956799999</v>
      </c>
    </row>
    <row r="211" spans="1:7" hidden="1" x14ac:dyDescent="0.25">
      <c r="A211">
        <v>900691301</v>
      </c>
      <c r="B211" t="s">
        <v>348</v>
      </c>
      <c r="C211" s="1">
        <v>-16527482.25</v>
      </c>
      <c r="D211" s="1">
        <v>-17127482.25</v>
      </c>
      <c r="E211" s="1">
        <f>+D211-C211</f>
        <v>-600000</v>
      </c>
      <c r="G211" s="1">
        <f>+D211+F211</f>
        <v>-17127482.25</v>
      </c>
    </row>
    <row r="212" spans="1:7" hidden="1" x14ac:dyDescent="0.25">
      <c r="A212">
        <v>802009650</v>
      </c>
      <c r="B212" t="s">
        <v>215</v>
      </c>
      <c r="C212" s="1">
        <v>-15634966</v>
      </c>
      <c r="D212" s="1">
        <v>-17124969</v>
      </c>
      <c r="E212" s="1">
        <f>+D212-C212</f>
        <v>-1490003</v>
      </c>
      <c r="G212" s="1">
        <f>+D212+F212</f>
        <v>-17124969</v>
      </c>
    </row>
    <row r="213" spans="1:7" hidden="1" x14ac:dyDescent="0.25">
      <c r="A213">
        <v>800209710</v>
      </c>
      <c r="B213" t="s">
        <v>908</v>
      </c>
      <c r="C213" s="1">
        <v>-17077788</v>
      </c>
      <c r="D213" s="1">
        <v>-17077788</v>
      </c>
      <c r="E213" s="1">
        <f>+D213-C213</f>
        <v>0</v>
      </c>
      <c r="G213" s="1">
        <f>+D213+F213</f>
        <v>-17077788</v>
      </c>
    </row>
    <row r="214" spans="1:7" hidden="1" x14ac:dyDescent="0.25">
      <c r="A214">
        <v>73092707</v>
      </c>
      <c r="B214" t="s">
        <v>705</v>
      </c>
      <c r="C214" s="1">
        <v>-17009410</v>
      </c>
      <c r="D214" s="1">
        <v>-17009410</v>
      </c>
      <c r="E214" s="1">
        <f>+D214-C214</f>
        <v>0</v>
      </c>
      <c r="G214" s="1">
        <f>+D214+F214</f>
        <v>-17009410</v>
      </c>
    </row>
    <row r="215" spans="1:7" hidden="1" x14ac:dyDescent="0.25">
      <c r="A215">
        <v>819001363</v>
      </c>
      <c r="B215" t="s">
        <v>842</v>
      </c>
      <c r="C215" s="1">
        <v>-16916604</v>
      </c>
      <c r="D215" s="1">
        <v>-16916604</v>
      </c>
      <c r="E215" s="1">
        <f>+D215-C215</f>
        <v>0</v>
      </c>
      <c r="G215" s="1">
        <f>+D215+F215</f>
        <v>-16916604</v>
      </c>
    </row>
    <row r="216" spans="1:7" x14ac:dyDescent="0.25">
      <c r="A216">
        <v>900025914</v>
      </c>
      <c r="B216" t="s">
        <v>542</v>
      </c>
      <c r="C216" s="1">
        <v>-16701730</v>
      </c>
      <c r="D216" s="1">
        <v>-27161254</v>
      </c>
      <c r="E216" s="1">
        <f>+D216-C216</f>
        <v>-10459524</v>
      </c>
      <c r="F216" s="1">
        <f>-E216*98%</f>
        <v>10250333.52</v>
      </c>
      <c r="G216" s="1">
        <f>+D216+F216</f>
        <v>-16910920.48</v>
      </c>
    </row>
    <row r="217" spans="1:7" hidden="1" x14ac:dyDescent="0.25">
      <c r="A217">
        <v>802013023</v>
      </c>
      <c r="B217" t="s">
        <v>462</v>
      </c>
      <c r="C217" s="1">
        <v>-16903145.260000002</v>
      </c>
      <c r="D217" s="1">
        <v>-16903145.260000002</v>
      </c>
      <c r="E217" s="1">
        <f>+D217-C217</f>
        <v>0</v>
      </c>
      <c r="G217" s="1">
        <f>+D217+F217</f>
        <v>-16903145.260000002</v>
      </c>
    </row>
    <row r="218" spans="1:7" x14ac:dyDescent="0.25">
      <c r="A218">
        <v>824000426</v>
      </c>
      <c r="B218" t="s">
        <v>98</v>
      </c>
      <c r="C218" s="1">
        <v>-11907576.51</v>
      </c>
      <c r="D218" s="1">
        <v>-16667836</v>
      </c>
      <c r="E218" s="1">
        <f>+D218-C218</f>
        <v>-4760259.49</v>
      </c>
      <c r="F218" s="1">
        <f>-E218*98%</f>
        <v>4665054.3002000004</v>
      </c>
      <c r="G218" s="1">
        <f>+D218+F218</f>
        <v>-12002781.6998</v>
      </c>
    </row>
    <row r="219" spans="1:7" hidden="1" x14ac:dyDescent="0.25">
      <c r="A219">
        <v>40392892</v>
      </c>
      <c r="B219" t="s">
        <v>704</v>
      </c>
      <c r="C219" s="1">
        <v>-16577200</v>
      </c>
      <c r="D219" s="1">
        <v>-16577200</v>
      </c>
      <c r="E219" s="1">
        <f>+D219-C219</f>
        <v>0</v>
      </c>
      <c r="G219" s="1">
        <f>+D219+F219</f>
        <v>-16577200</v>
      </c>
    </row>
    <row r="220" spans="1:7" x14ac:dyDescent="0.25">
      <c r="A220">
        <v>890102768</v>
      </c>
      <c r="B220" t="s">
        <v>523</v>
      </c>
      <c r="C220" s="1">
        <v>-16095998.75</v>
      </c>
      <c r="D220" s="1">
        <v>-35121852.600000001</v>
      </c>
      <c r="E220" s="1">
        <f>+D220-C220</f>
        <v>-19025853.850000001</v>
      </c>
      <c r="F220" s="1">
        <f>-E220*98%</f>
        <v>18645336.773000002</v>
      </c>
      <c r="G220" s="1">
        <f>+D220+F220</f>
        <v>-16476515.827</v>
      </c>
    </row>
    <row r="221" spans="1:7" x14ac:dyDescent="0.25">
      <c r="A221">
        <v>900554086</v>
      </c>
      <c r="B221" t="s">
        <v>686</v>
      </c>
      <c r="C221" s="1">
        <v>-12350580.23</v>
      </c>
      <c r="D221" s="1">
        <v>-16475047</v>
      </c>
      <c r="E221" s="1">
        <f>+D221-C221</f>
        <v>-4124466.7699999996</v>
      </c>
      <c r="F221" s="1">
        <f>-E221*98%</f>
        <v>4041977.4345999993</v>
      </c>
      <c r="G221" s="1">
        <f>+D221+F221</f>
        <v>-12433069.565400001</v>
      </c>
    </row>
    <row r="222" spans="1:7" hidden="1" x14ac:dyDescent="0.25">
      <c r="A222">
        <v>824000725</v>
      </c>
      <c r="B222" t="s">
        <v>25</v>
      </c>
      <c r="C222" s="1">
        <v>-16401573</v>
      </c>
      <c r="D222" s="1">
        <v>-16401573</v>
      </c>
      <c r="E222" s="1">
        <f>+D222-C222</f>
        <v>0</v>
      </c>
      <c r="G222" s="1">
        <f>+D222+F222</f>
        <v>-16401573</v>
      </c>
    </row>
    <row r="223" spans="1:7" hidden="1" x14ac:dyDescent="0.25">
      <c r="A223">
        <v>800191643</v>
      </c>
      <c r="B223" t="s">
        <v>481</v>
      </c>
      <c r="C223" s="1">
        <v>-14373076.23</v>
      </c>
      <c r="D223" s="1">
        <v>-16347235.23</v>
      </c>
      <c r="E223" s="1">
        <f>+D223-C223</f>
        <v>-1974159</v>
      </c>
      <c r="G223" s="1">
        <f>+D223+F223</f>
        <v>-16347235.23</v>
      </c>
    </row>
    <row r="224" spans="1:7" hidden="1" x14ac:dyDescent="0.25">
      <c r="A224">
        <v>822000327</v>
      </c>
      <c r="B224" t="s">
        <v>735</v>
      </c>
      <c r="C224" s="1">
        <v>-16244444</v>
      </c>
      <c r="D224" s="1">
        <v>-16244444</v>
      </c>
      <c r="E224" s="1">
        <f>+D224-C224</f>
        <v>0</v>
      </c>
      <c r="G224" s="1">
        <f>+D224+F224</f>
        <v>-16244444</v>
      </c>
    </row>
    <row r="225" spans="1:7" hidden="1" x14ac:dyDescent="0.25">
      <c r="A225">
        <v>900569762</v>
      </c>
      <c r="B225" t="s">
        <v>443</v>
      </c>
      <c r="C225" s="1">
        <v>-16043610</v>
      </c>
      <c r="D225" s="1">
        <v>-16043610</v>
      </c>
      <c r="E225" s="1">
        <f>+D225-C225</f>
        <v>0</v>
      </c>
      <c r="G225" s="1">
        <f>+D225+F225</f>
        <v>-16043610</v>
      </c>
    </row>
    <row r="226" spans="1:7" hidden="1" x14ac:dyDescent="0.25">
      <c r="A226">
        <v>860028947</v>
      </c>
      <c r="B226" t="s">
        <v>406</v>
      </c>
      <c r="C226" s="1">
        <v>-16005176.4</v>
      </c>
      <c r="D226" s="1">
        <v>-16005176.4</v>
      </c>
      <c r="E226" s="1">
        <f>+D226-C226</f>
        <v>0</v>
      </c>
      <c r="G226" s="1">
        <f>+D226+F226</f>
        <v>-16005176.4</v>
      </c>
    </row>
    <row r="227" spans="1:7" x14ac:dyDescent="0.25">
      <c r="A227">
        <v>900269029</v>
      </c>
      <c r="B227" t="s">
        <v>556</v>
      </c>
      <c r="C227" s="1">
        <v>-13671407.41</v>
      </c>
      <c r="D227" s="1">
        <v>-129838130.5</v>
      </c>
      <c r="E227" s="1">
        <f>+D227-C227</f>
        <v>-116166723.09</v>
      </c>
      <c r="F227" s="1">
        <f>-E227*98%</f>
        <v>113843388.62819999</v>
      </c>
      <c r="G227" s="1">
        <f>+D227+F227</f>
        <v>-15994741.871800005</v>
      </c>
    </row>
    <row r="228" spans="1:7" x14ac:dyDescent="0.25">
      <c r="A228">
        <v>830510991</v>
      </c>
      <c r="B228" t="s">
        <v>743</v>
      </c>
      <c r="C228" s="1">
        <v>-13775589.42</v>
      </c>
      <c r="D228" s="1">
        <v>-122907818</v>
      </c>
      <c r="E228" s="1">
        <f>+D228-C228</f>
        <v>-109132228.58</v>
      </c>
      <c r="F228" s="1">
        <f>-E228*98%</f>
        <v>106949584.00839999</v>
      </c>
      <c r="G228" s="1">
        <f>+D228+F228</f>
        <v>-15958233.991600007</v>
      </c>
    </row>
    <row r="229" spans="1:7" hidden="1" x14ac:dyDescent="0.25">
      <c r="A229">
        <v>890706833</v>
      </c>
      <c r="B229" t="s">
        <v>754</v>
      </c>
      <c r="C229" s="1">
        <v>-15952215</v>
      </c>
      <c r="D229" s="1">
        <v>-15952215</v>
      </c>
      <c r="E229" s="1">
        <f>+D229-C229</f>
        <v>0</v>
      </c>
      <c r="G229" s="1">
        <f>+D229+F229</f>
        <v>-15952215</v>
      </c>
    </row>
    <row r="230" spans="1:7" x14ac:dyDescent="0.25">
      <c r="A230">
        <v>892115009</v>
      </c>
      <c r="B230" t="s">
        <v>590</v>
      </c>
      <c r="C230" s="1">
        <v>-15637788.98</v>
      </c>
      <c r="D230" s="1">
        <v>-28162746.43</v>
      </c>
      <c r="E230" s="1">
        <f>+D230-C230</f>
        <v>-12524957.449999999</v>
      </c>
      <c r="F230" s="1">
        <f>-E230*98%</f>
        <v>12274458.300999999</v>
      </c>
      <c r="G230" s="1">
        <f>+D230+F230</f>
        <v>-15888288.129000001</v>
      </c>
    </row>
    <row r="231" spans="1:7" hidden="1" x14ac:dyDescent="0.25">
      <c r="A231">
        <v>812000527</v>
      </c>
      <c r="B231" t="s">
        <v>325</v>
      </c>
      <c r="C231" s="1">
        <v>-15873585</v>
      </c>
      <c r="D231" s="1">
        <v>-15873585</v>
      </c>
      <c r="E231" s="1">
        <f>+D231-C231</f>
        <v>0</v>
      </c>
      <c r="G231" s="1">
        <f>+D231+F231</f>
        <v>-15873585</v>
      </c>
    </row>
    <row r="232" spans="1:7" hidden="1" x14ac:dyDescent="0.25">
      <c r="A232">
        <v>900534098</v>
      </c>
      <c r="B232" t="s">
        <v>305</v>
      </c>
      <c r="C232" s="1">
        <v>-15688254</v>
      </c>
      <c r="D232" s="1">
        <v>-15688254</v>
      </c>
      <c r="E232" s="1">
        <f>+D232-C232</f>
        <v>0</v>
      </c>
      <c r="G232" s="1">
        <f>+D232+F232</f>
        <v>-15688254</v>
      </c>
    </row>
    <row r="233" spans="1:7" hidden="1" x14ac:dyDescent="0.25">
      <c r="A233">
        <v>824006068</v>
      </c>
      <c r="B233" t="s">
        <v>398</v>
      </c>
      <c r="C233" s="1">
        <v>-15674800</v>
      </c>
      <c r="D233" s="1">
        <v>-15674800</v>
      </c>
      <c r="E233" s="1">
        <f>+D233-C233</f>
        <v>0</v>
      </c>
      <c r="G233" s="1">
        <f>+D233+F233</f>
        <v>-15674800</v>
      </c>
    </row>
    <row r="234" spans="1:7" x14ac:dyDescent="0.25">
      <c r="A234">
        <v>819002025</v>
      </c>
      <c r="B234" t="s">
        <v>838</v>
      </c>
      <c r="C234" s="1">
        <v>-14501015.98</v>
      </c>
      <c r="D234" s="1">
        <v>-71948066.099999994</v>
      </c>
      <c r="E234" s="1">
        <f>+D234-C234</f>
        <v>-57447050.11999999</v>
      </c>
      <c r="F234" s="1">
        <f>-E234*98%</f>
        <v>56298109.117599986</v>
      </c>
      <c r="G234" s="1">
        <f>+D234+F234</f>
        <v>-15649956.982400008</v>
      </c>
    </row>
    <row r="235" spans="1:7" x14ac:dyDescent="0.25">
      <c r="A235">
        <v>890103127</v>
      </c>
      <c r="B235" t="s">
        <v>460</v>
      </c>
      <c r="C235" s="1">
        <v>-15132387.619999999</v>
      </c>
      <c r="D235" s="1">
        <v>-33135546.399999999</v>
      </c>
      <c r="E235" s="1">
        <f>+D235-C235</f>
        <v>-18003158.780000001</v>
      </c>
      <c r="F235" s="1">
        <f>-E235*98%</f>
        <v>17643095.604400001</v>
      </c>
      <c r="G235" s="1">
        <f>+D235+F235</f>
        <v>-15492450.795599997</v>
      </c>
    </row>
    <row r="236" spans="1:7" hidden="1" x14ac:dyDescent="0.25">
      <c r="A236">
        <v>900261353</v>
      </c>
      <c r="B236" t="s">
        <v>777</v>
      </c>
      <c r="C236" s="1">
        <v>-15432230</v>
      </c>
      <c r="D236" s="1">
        <v>-15432230</v>
      </c>
      <c r="E236" s="1">
        <f>+D236-C236</f>
        <v>0</v>
      </c>
      <c r="G236" s="1">
        <f>+D236+F236</f>
        <v>-15432230</v>
      </c>
    </row>
    <row r="237" spans="1:7" hidden="1" x14ac:dyDescent="0.25">
      <c r="A237">
        <v>900959048</v>
      </c>
      <c r="B237" t="s">
        <v>175</v>
      </c>
      <c r="C237" s="1">
        <v>-15412080</v>
      </c>
      <c r="D237" s="1">
        <v>-15412080</v>
      </c>
      <c r="E237" s="1">
        <f>+D237-C237</f>
        <v>0</v>
      </c>
      <c r="G237" s="1">
        <f>+D237+F237</f>
        <v>-15412080</v>
      </c>
    </row>
    <row r="238" spans="1:7" hidden="1" x14ac:dyDescent="0.25">
      <c r="A238">
        <v>800179966</v>
      </c>
      <c r="B238" t="s">
        <v>483</v>
      </c>
      <c r="C238" s="1">
        <v>-15398712</v>
      </c>
      <c r="D238" s="1">
        <v>-15398712</v>
      </c>
      <c r="E238" s="1">
        <f>+D238-C238</f>
        <v>0</v>
      </c>
      <c r="G238" s="1">
        <f>+D238+F238</f>
        <v>-15398712</v>
      </c>
    </row>
    <row r="239" spans="1:7" hidden="1" x14ac:dyDescent="0.25">
      <c r="A239">
        <v>900024817</v>
      </c>
      <c r="B239" t="s">
        <v>764</v>
      </c>
      <c r="C239" s="1">
        <v>-15315615</v>
      </c>
      <c r="D239" s="1">
        <v>-15315615</v>
      </c>
      <c r="E239" s="1">
        <f>+D239-C239</f>
        <v>0</v>
      </c>
      <c r="G239" s="1">
        <f>+D239+F239</f>
        <v>-15315615</v>
      </c>
    </row>
    <row r="240" spans="1:7" hidden="1" x14ac:dyDescent="0.25">
      <c r="A240">
        <v>900609215</v>
      </c>
      <c r="B240" t="s">
        <v>890</v>
      </c>
      <c r="C240" s="1">
        <v>-15267847</v>
      </c>
      <c r="D240" s="1">
        <v>-15267847</v>
      </c>
      <c r="E240" s="1">
        <f>+D240-C240</f>
        <v>0</v>
      </c>
      <c r="G240" s="1">
        <f>+D240+F240</f>
        <v>-15267847</v>
      </c>
    </row>
    <row r="241" spans="1:7" hidden="1" x14ac:dyDescent="0.25">
      <c r="A241">
        <v>41771903</v>
      </c>
      <c r="B241" t="s">
        <v>351</v>
      </c>
      <c r="C241" s="1">
        <v>-15223030</v>
      </c>
      <c r="D241" s="1">
        <v>-15223030</v>
      </c>
      <c r="E241" s="1">
        <f>+D241-C241</f>
        <v>0</v>
      </c>
      <c r="G241" s="1">
        <f>+D241+F241</f>
        <v>-15223030</v>
      </c>
    </row>
    <row r="242" spans="1:7" x14ac:dyDescent="0.25">
      <c r="A242">
        <v>892120115</v>
      </c>
      <c r="B242" t="s">
        <v>867</v>
      </c>
      <c r="C242" s="1">
        <v>-13305864.08</v>
      </c>
      <c r="D242" s="1">
        <v>-104216014.45</v>
      </c>
      <c r="E242" s="1">
        <f>+D242-C242</f>
        <v>-90910150.370000005</v>
      </c>
      <c r="F242" s="1">
        <f>-E242*98%</f>
        <v>89091947.362599999</v>
      </c>
      <c r="G242" s="1">
        <f>+D242+F242</f>
        <v>-15124067.087400004</v>
      </c>
    </row>
    <row r="243" spans="1:7" hidden="1" x14ac:dyDescent="0.25">
      <c r="A243">
        <v>802019914</v>
      </c>
      <c r="B243" t="s">
        <v>75</v>
      </c>
      <c r="C243" s="1">
        <v>-11681551</v>
      </c>
      <c r="D243" s="1">
        <v>-14932939</v>
      </c>
      <c r="E243" s="1">
        <f>+D243-C243</f>
        <v>-3251388</v>
      </c>
      <c r="G243" s="1">
        <f>+D243+F243</f>
        <v>-14932939</v>
      </c>
    </row>
    <row r="244" spans="1:7" hidden="1" x14ac:dyDescent="0.25">
      <c r="A244">
        <v>900431550</v>
      </c>
      <c r="B244" t="s">
        <v>345</v>
      </c>
      <c r="C244" s="1">
        <v>-14892200</v>
      </c>
      <c r="D244" s="1">
        <v>-14892200</v>
      </c>
      <c r="E244" s="1">
        <f>+D244-C244</f>
        <v>0</v>
      </c>
      <c r="G244" s="1">
        <f>+D244+F244</f>
        <v>-14892200</v>
      </c>
    </row>
    <row r="245" spans="1:7" hidden="1" x14ac:dyDescent="0.25">
      <c r="A245">
        <v>900855747</v>
      </c>
      <c r="B245" t="s">
        <v>349</v>
      </c>
      <c r="C245" s="1">
        <v>-12263102.09</v>
      </c>
      <c r="D245" s="1">
        <v>-14534864</v>
      </c>
      <c r="E245" s="1">
        <f>+D245-C245</f>
        <v>-2271761.91</v>
      </c>
      <c r="G245" s="1">
        <f>+D245+F245</f>
        <v>-14534864</v>
      </c>
    </row>
    <row r="246" spans="1:7" hidden="1" x14ac:dyDescent="0.25">
      <c r="A246">
        <v>812008267</v>
      </c>
      <c r="B246" t="s">
        <v>497</v>
      </c>
      <c r="C246" s="1">
        <v>-14506257.75</v>
      </c>
      <c r="D246" s="1">
        <v>-14506257.75</v>
      </c>
      <c r="E246" s="1">
        <f>+D246-C246</f>
        <v>0</v>
      </c>
      <c r="G246" s="1">
        <f>+D246+F246</f>
        <v>-14506257.75</v>
      </c>
    </row>
    <row r="247" spans="1:7" hidden="1" x14ac:dyDescent="0.25">
      <c r="A247">
        <v>800193989</v>
      </c>
      <c r="B247" t="s">
        <v>53</v>
      </c>
      <c r="C247" s="1">
        <v>-10515749</v>
      </c>
      <c r="D247" s="1">
        <v>-14130188</v>
      </c>
      <c r="E247" s="1">
        <f>+D247-C247</f>
        <v>-3614439</v>
      </c>
      <c r="G247" s="1">
        <f>+D247+F247</f>
        <v>-14130188</v>
      </c>
    </row>
    <row r="248" spans="1:7" hidden="1" x14ac:dyDescent="0.25">
      <c r="A248">
        <v>800026173</v>
      </c>
      <c r="B248" t="s">
        <v>478</v>
      </c>
      <c r="C248" s="1">
        <v>-14068004</v>
      </c>
      <c r="D248" s="1">
        <v>-14068004</v>
      </c>
      <c r="E248" s="1">
        <f>+D248-C248</f>
        <v>0</v>
      </c>
      <c r="G248" s="1">
        <f>+D248+F248</f>
        <v>-14068004</v>
      </c>
    </row>
    <row r="249" spans="1:7" hidden="1" x14ac:dyDescent="0.25">
      <c r="A249">
        <v>819000736</v>
      </c>
      <c r="B249" t="s">
        <v>232</v>
      </c>
      <c r="C249" s="1">
        <v>-14060346.57</v>
      </c>
      <c r="D249" s="1">
        <v>-14060346.57</v>
      </c>
      <c r="E249" s="1">
        <f>+D249-C249</f>
        <v>0</v>
      </c>
      <c r="G249" s="1">
        <f>+D249+F249</f>
        <v>-14060346.57</v>
      </c>
    </row>
    <row r="250" spans="1:7" hidden="1" x14ac:dyDescent="0.25">
      <c r="A250">
        <v>812005130</v>
      </c>
      <c r="B250" t="s">
        <v>839</v>
      </c>
      <c r="C250" s="1">
        <v>-13897248</v>
      </c>
      <c r="D250" s="1">
        <v>-13897248</v>
      </c>
      <c r="E250" s="1">
        <f>+D250-C250</f>
        <v>0</v>
      </c>
      <c r="G250" s="1">
        <f>+D250+F250</f>
        <v>-13897248</v>
      </c>
    </row>
    <row r="251" spans="1:7" hidden="1" x14ac:dyDescent="0.25">
      <c r="A251">
        <v>890116783</v>
      </c>
      <c r="B251" t="s">
        <v>189</v>
      </c>
      <c r="C251" s="1">
        <v>-13879617</v>
      </c>
      <c r="D251" s="1">
        <v>-13879617</v>
      </c>
      <c r="E251" s="1">
        <f>+D251-C251</f>
        <v>0</v>
      </c>
      <c r="G251" s="1">
        <f>+D251+F251</f>
        <v>-13879617</v>
      </c>
    </row>
    <row r="252" spans="1:7" hidden="1" x14ac:dyDescent="0.25">
      <c r="A252">
        <v>802003936</v>
      </c>
      <c r="B252" t="s">
        <v>67</v>
      </c>
      <c r="C252" s="1">
        <v>-13849159</v>
      </c>
      <c r="D252" s="1">
        <v>-13849159</v>
      </c>
      <c r="E252" s="1">
        <f>+D252-C252</f>
        <v>0</v>
      </c>
      <c r="G252" s="1">
        <f>+D252+F252</f>
        <v>-13849159</v>
      </c>
    </row>
    <row r="253" spans="1:7" hidden="1" x14ac:dyDescent="0.25">
      <c r="A253">
        <v>892300387</v>
      </c>
      <c r="B253" t="s">
        <v>868</v>
      </c>
      <c r="C253" s="1">
        <v>-13814948</v>
      </c>
      <c r="D253" s="1">
        <v>-13814948</v>
      </c>
      <c r="E253" s="1">
        <f>+D253-C253</f>
        <v>0</v>
      </c>
      <c r="G253" s="1">
        <f>+D253+F253</f>
        <v>-13814948</v>
      </c>
    </row>
    <row r="254" spans="1:7" x14ac:dyDescent="0.25">
      <c r="A254">
        <v>824005609</v>
      </c>
      <c r="B254" t="s">
        <v>185</v>
      </c>
      <c r="C254" s="1">
        <v>-12941304.1</v>
      </c>
      <c r="D254" s="1">
        <v>-49255497.799999997</v>
      </c>
      <c r="E254" s="1">
        <f>+D254-C254</f>
        <v>-36314193.699999996</v>
      </c>
      <c r="F254" s="1">
        <f>-E254*98%</f>
        <v>35587909.825999998</v>
      </c>
      <c r="G254" s="1">
        <f>+D254+F254</f>
        <v>-13667587.973999999</v>
      </c>
    </row>
    <row r="255" spans="1:7" hidden="1" x14ac:dyDescent="0.25">
      <c r="A255">
        <v>900498609</v>
      </c>
      <c r="B255" t="s">
        <v>685</v>
      </c>
      <c r="C255" s="1">
        <v>-13607424</v>
      </c>
      <c r="D255" s="1">
        <v>-13607424</v>
      </c>
      <c r="E255" s="1">
        <f>+D255-C255</f>
        <v>0</v>
      </c>
      <c r="G255" s="1">
        <f>+D255+F255</f>
        <v>-13607424</v>
      </c>
    </row>
    <row r="256" spans="1:7" x14ac:dyDescent="0.25">
      <c r="A256">
        <v>891080015</v>
      </c>
      <c r="B256" t="s">
        <v>332</v>
      </c>
      <c r="C256" s="1">
        <v>-4106633.41</v>
      </c>
      <c r="D256" s="1">
        <v>-13596037</v>
      </c>
      <c r="E256" s="1">
        <f>+D256-C256</f>
        <v>-9489403.5899999999</v>
      </c>
      <c r="F256" s="1">
        <f>-E256*98%</f>
        <v>9299615.5181999989</v>
      </c>
      <c r="G256" s="1">
        <f>+D256+F256</f>
        <v>-4296421.4818000011</v>
      </c>
    </row>
    <row r="257" spans="1:7" x14ac:dyDescent="0.25">
      <c r="A257">
        <v>802017925</v>
      </c>
      <c r="B257" t="s">
        <v>722</v>
      </c>
      <c r="C257" s="1">
        <v>-13044636.32</v>
      </c>
      <c r="D257" s="1">
        <v>-38819120.5</v>
      </c>
      <c r="E257" s="1">
        <f>+D257-C257</f>
        <v>-25774484.18</v>
      </c>
      <c r="F257" s="1">
        <f>-E257*98%</f>
        <v>25258994.496399999</v>
      </c>
      <c r="G257" s="1">
        <f>+D257+F257</f>
        <v>-13560126.003600001</v>
      </c>
    </row>
    <row r="258" spans="1:7" x14ac:dyDescent="0.25">
      <c r="A258">
        <v>891079999</v>
      </c>
      <c r="B258" t="s">
        <v>755</v>
      </c>
      <c r="C258" s="1">
        <v>-10180785.130000001</v>
      </c>
      <c r="D258" s="1">
        <v>-175004716.84</v>
      </c>
      <c r="E258" s="1">
        <f>+D258-C258</f>
        <v>-164823931.71000001</v>
      </c>
      <c r="F258" s="1">
        <f>-E258*98%</f>
        <v>161527453.0758</v>
      </c>
      <c r="G258" s="1">
        <f>+D258+F258</f>
        <v>-13477263.764200002</v>
      </c>
    </row>
    <row r="259" spans="1:7" hidden="1" x14ac:dyDescent="0.25">
      <c r="A259">
        <v>822007635</v>
      </c>
      <c r="B259" t="s">
        <v>503</v>
      </c>
      <c r="C259" s="1">
        <v>-13312300</v>
      </c>
      <c r="D259" s="1">
        <v>-13312300</v>
      </c>
      <c r="E259" s="1">
        <f>+D259-C259</f>
        <v>0</v>
      </c>
      <c r="G259" s="1">
        <f>+D259+F259</f>
        <v>-13312300</v>
      </c>
    </row>
    <row r="260" spans="1:7" hidden="1" x14ac:dyDescent="0.25">
      <c r="A260">
        <v>800067514</v>
      </c>
      <c r="B260" t="s">
        <v>585</v>
      </c>
      <c r="C260" s="1">
        <v>-14634190.4</v>
      </c>
      <c r="D260" s="1">
        <v>-13245586</v>
      </c>
      <c r="E260" s="1">
        <f>+D260-C260</f>
        <v>1388604.4000000004</v>
      </c>
      <c r="G260" s="1">
        <f>+D260+F260</f>
        <v>-13245586</v>
      </c>
    </row>
    <row r="261" spans="1:7" hidden="1" x14ac:dyDescent="0.25">
      <c r="A261">
        <v>900141404</v>
      </c>
      <c r="B261" t="s">
        <v>551</v>
      </c>
      <c r="C261" s="1">
        <v>-13201052</v>
      </c>
      <c r="D261" s="1">
        <v>-13201052</v>
      </c>
      <c r="E261" s="1">
        <f>+D261-C261</f>
        <v>0</v>
      </c>
      <c r="G261" s="1">
        <f>+D261+F261</f>
        <v>-13201052</v>
      </c>
    </row>
    <row r="262" spans="1:7" hidden="1" x14ac:dyDescent="0.25">
      <c r="A262">
        <v>860007336</v>
      </c>
      <c r="B262" t="s">
        <v>747</v>
      </c>
      <c r="C262" s="1">
        <v>-13194506</v>
      </c>
      <c r="D262" s="1">
        <v>-13194506</v>
      </c>
      <c r="E262" s="1">
        <f>+D262-C262</f>
        <v>0</v>
      </c>
      <c r="G262" s="1">
        <f>+D262+F262</f>
        <v>-13194506</v>
      </c>
    </row>
    <row r="263" spans="1:7" x14ac:dyDescent="0.25">
      <c r="A263">
        <v>900005955</v>
      </c>
      <c r="B263" t="s">
        <v>337</v>
      </c>
      <c r="C263" s="1">
        <v>-12801439.050000001</v>
      </c>
      <c r="D263" s="1">
        <v>-23269368.050000001</v>
      </c>
      <c r="E263" s="1">
        <f>+D263-C263</f>
        <v>-10467929</v>
      </c>
      <c r="F263" s="1">
        <f>-E263*98%</f>
        <v>10258570.42</v>
      </c>
      <c r="G263" s="1">
        <f>+D263+F263</f>
        <v>-13010797.630000001</v>
      </c>
    </row>
    <row r="264" spans="1:7" hidden="1" x14ac:dyDescent="0.25">
      <c r="A264">
        <v>900247638</v>
      </c>
      <c r="B264" t="s">
        <v>149</v>
      </c>
      <c r="C264" s="1">
        <v>-12966047</v>
      </c>
      <c r="D264" s="1">
        <v>-12966047</v>
      </c>
      <c r="E264" s="1">
        <f>+D264-C264</f>
        <v>0</v>
      </c>
      <c r="G264" s="1">
        <f>+D264+F264</f>
        <v>-12966047</v>
      </c>
    </row>
    <row r="265" spans="1:7" hidden="1" x14ac:dyDescent="0.25">
      <c r="A265">
        <v>900208484</v>
      </c>
      <c r="B265" t="s">
        <v>284</v>
      </c>
      <c r="C265" s="1">
        <v>-12952190</v>
      </c>
      <c r="D265" s="1">
        <v>-12952190</v>
      </c>
      <c r="E265" s="1">
        <f>+D265-C265</f>
        <v>0</v>
      </c>
      <c r="G265" s="1">
        <f>+D265+F265</f>
        <v>-12952190</v>
      </c>
    </row>
    <row r="266" spans="1:7" x14ac:dyDescent="0.25">
      <c r="A266">
        <v>900959051</v>
      </c>
      <c r="B266" t="s">
        <v>199</v>
      </c>
      <c r="C266" s="1">
        <v>-12692864</v>
      </c>
      <c r="D266" s="1">
        <v>-24897238</v>
      </c>
      <c r="E266" s="1">
        <f>+D266-C266</f>
        <v>-12204374</v>
      </c>
      <c r="F266" s="1">
        <f>-E266*98%</f>
        <v>11960286.52</v>
      </c>
      <c r="G266" s="1">
        <f>+D266+F266</f>
        <v>-12936951.48</v>
      </c>
    </row>
    <row r="267" spans="1:7" x14ac:dyDescent="0.25">
      <c r="A267">
        <v>819006193</v>
      </c>
      <c r="B267" t="s">
        <v>182</v>
      </c>
      <c r="C267" s="1">
        <v>-12320123.84</v>
      </c>
      <c r="D267" s="1">
        <v>-40568095</v>
      </c>
      <c r="E267" s="1">
        <f>+D267-C267</f>
        <v>-28247971.16</v>
      </c>
      <c r="F267" s="1">
        <f>-E267*98%</f>
        <v>27683011.7368</v>
      </c>
      <c r="G267" s="1">
        <f>+D267+F267</f>
        <v>-12885083.2632</v>
      </c>
    </row>
    <row r="268" spans="1:7" hidden="1" x14ac:dyDescent="0.25">
      <c r="A268">
        <v>832001411</v>
      </c>
      <c r="B268" t="s">
        <v>517</v>
      </c>
      <c r="C268" s="1">
        <v>-12756367</v>
      </c>
      <c r="D268" s="1">
        <v>-12756367</v>
      </c>
      <c r="E268" s="1">
        <f>+D268-C268</f>
        <v>0</v>
      </c>
      <c r="G268" s="1">
        <f>+D268+F268</f>
        <v>-12756367</v>
      </c>
    </row>
    <row r="269" spans="1:7" hidden="1" x14ac:dyDescent="0.25">
      <c r="A269">
        <v>860006656</v>
      </c>
      <c r="B269" t="s">
        <v>851</v>
      </c>
      <c r="C269" s="1">
        <v>-12601044</v>
      </c>
      <c r="D269" s="1">
        <v>-12601044</v>
      </c>
      <c r="E269" s="1">
        <f>+D269-C269</f>
        <v>0</v>
      </c>
      <c r="G269" s="1">
        <f>+D269+F269</f>
        <v>-12601044</v>
      </c>
    </row>
    <row r="270" spans="1:7" hidden="1" x14ac:dyDescent="0.25">
      <c r="A270">
        <v>891580002</v>
      </c>
      <c r="B270" t="s">
        <v>654</v>
      </c>
      <c r="C270" s="1">
        <v>-12572747</v>
      </c>
      <c r="D270" s="1">
        <v>-12572747</v>
      </c>
      <c r="E270" s="1">
        <f>+D270-C270</f>
        <v>0</v>
      </c>
      <c r="G270" s="1">
        <f>+D270+F270</f>
        <v>-12572747</v>
      </c>
    </row>
    <row r="271" spans="1:7" hidden="1" x14ac:dyDescent="0.25">
      <c r="A271">
        <v>900439009</v>
      </c>
      <c r="B271" t="s">
        <v>301</v>
      </c>
      <c r="C271" s="1">
        <v>-12500000</v>
      </c>
      <c r="D271" s="1">
        <v>-12500000</v>
      </c>
      <c r="E271" s="1">
        <f>+D271-C271</f>
        <v>0</v>
      </c>
      <c r="G271" s="1">
        <f>+D271+F271</f>
        <v>-12500000</v>
      </c>
    </row>
    <row r="272" spans="1:7" hidden="1" x14ac:dyDescent="0.25">
      <c r="A272">
        <v>900304958</v>
      </c>
      <c r="B272" t="s">
        <v>153</v>
      </c>
      <c r="C272" s="1">
        <v>-12475138</v>
      </c>
      <c r="D272" s="1">
        <v>-12475138</v>
      </c>
      <c r="E272" s="1">
        <f>+D272-C272</f>
        <v>0</v>
      </c>
      <c r="G272" s="1">
        <f>+D272+F272</f>
        <v>-12475138</v>
      </c>
    </row>
    <row r="273" spans="1:7" hidden="1" x14ac:dyDescent="0.25">
      <c r="A273">
        <v>890680025</v>
      </c>
      <c r="B273" t="s">
        <v>648</v>
      </c>
      <c r="C273" s="1">
        <v>-10904677.560000001</v>
      </c>
      <c r="D273" s="1">
        <v>-12457548</v>
      </c>
      <c r="E273" s="1">
        <f>+D273-C273</f>
        <v>-1552870.4399999995</v>
      </c>
      <c r="G273" s="1">
        <f>+D273+F273</f>
        <v>-12457548</v>
      </c>
    </row>
    <row r="274" spans="1:7" hidden="1" x14ac:dyDescent="0.25">
      <c r="A274">
        <v>824000543</v>
      </c>
      <c r="B274" t="s">
        <v>99</v>
      </c>
      <c r="C274" s="1">
        <v>-12470260.91</v>
      </c>
      <c r="D274" s="1">
        <v>-12374453</v>
      </c>
      <c r="E274" s="1">
        <f>+D274-C274</f>
        <v>95807.910000000149</v>
      </c>
      <c r="G274" s="1">
        <f>+D274+F274</f>
        <v>-12374453</v>
      </c>
    </row>
    <row r="275" spans="1:7" hidden="1" x14ac:dyDescent="0.25">
      <c r="A275">
        <v>900373544</v>
      </c>
      <c r="B275" t="s">
        <v>957</v>
      </c>
      <c r="C275" s="1">
        <v>-12288697.1</v>
      </c>
      <c r="D275" s="1">
        <v>-12288697.1</v>
      </c>
      <c r="E275" s="1">
        <f>+D275-C275</f>
        <v>0</v>
      </c>
      <c r="G275" s="1">
        <f>+D275+F275</f>
        <v>-12288697.1</v>
      </c>
    </row>
    <row r="276" spans="1:7" hidden="1" x14ac:dyDescent="0.25">
      <c r="A276">
        <v>900734286</v>
      </c>
      <c r="B276" t="s">
        <v>968</v>
      </c>
      <c r="C276" s="1">
        <v>-12261363</v>
      </c>
      <c r="D276" s="1">
        <v>-12261363</v>
      </c>
      <c r="E276" s="1">
        <f>+D276-C276</f>
        <v>0</v>
      </c>
      <c r="G276" s="1">
        <f>+D276+F276</f>
        <v>-12261363</v>
      </c>
    </row>
    <row r="277" spans="1:7" hidden="1" x14ac:dyDescent="0.25">
      <c r="A277">
        <v>900061048</v>
      </c>
      <c r="B277" t="s">
        <v>135</v>
      </c>
      <c r="C277" s="1">
        <v>-12220027</v>
      </c>
      <c r="D277" s="1">
        <v>-12220027</v>
      </c>
      <c r="E277" s="1">
        <f>+D277-C277</f>
        <v>0</v>
      </c>
      <c r="G277" s="1">
        <f>+D277+F277</f>
        <v>-12220027</v>
      </c>
    </row>
    <row r="278" spans="1:7" x14ac:dyDescent="0.25">
      <c r="A278">
        <v>830120157</v>
      </c>
      <c r="B278" t="s">
        <v>925</v>
      </c>
      <c r="C278" s="1">
        <v>-3366880</v>
      </c>
      <c r="D278" s="1">
        <v>-12200000</v>
      </c>
      <c r="E278" s="1">
        <f>+D278-C278</f>
        <v>-8833120</v>
      </c>
      <c r="F278" s="1">
        <f>-E278*98%</f>
        <v>8656457.5999999996</v>
      </c>
      <c r="G278" s="1">
        <f>+D278+F278</f>
        <v>-3543542.4000000004</v>
      </c>
    </row>
    <row r="279" spans="1:7" hidden="1" x14ac:dyDescent="0.25">
      <c r="A279">
        <v>900333135</v>
      </c>
      <c r="B279" t="s">
        <v>880</v>
      </c>
      <c r="C279" s="1">
        <v>-12190472.73</v>
      </c>
      <c r="D279" s="1">
        <v>-12190472.73</v>
      </c>
      <c r="E279" s="1">
        <f>+D279-C279</f>
        <v>0</v>
      </c>
      <c r="G279" s="1">
        <f>+D279+F279</f>
        <v>-12190472.73</v>
      </c>
    </row>
    <row r="280" spans="1:7" hidden="1" x14ac:dyDescent="0.25">
      <c r="A280">
        <v>890901826</v>
      </c>
      <c r="B280" t="s">
        <v>932</v>
      </c>
      <c r="C280" s="1">
        <v>-12180950</v>
      </c>
      <c r="D280" s="1">
        <v>-12180950</v>
      </c>
      <c r="E280" s="1">
        <f>+D280-C280</f>
        <v>0</v>
      </c>
      <c r="G280" s="1">
        <f>+D280+F280</f>
        <v>-12180950</v>
      </c>
    </row>
    <row r="281" spans="1:7" hidden="1" x14ac:dyDescent="0.25">
      <c r="A281">
        <v>892300343</v>
      </c>
      <c r="B281" t="s">
        <v>539</v>
      </c>
      <c r="C281" s="1">
        <v>-12073851</v>
      </c>
      <c r="D281" s="1">
        <v>-12073851</v>
      </c>
      <c r="E281" s="1">
        <f>+D281-C281</f>
        <v>0</v>
      </c>
      <c r="G281" s="1">
        <f>+D281+F281</f>
        <v>-12073851</v>
      </c>
    </row>
    <row r="282" spans="1:7" hidden="1" x14ac:dyDescent="0.25">
      <c r="A282">
        <v>825002525</v>
      </c>
      <c r="B282" t="s">
        <v>26</v>
      </c>
      <c r="C282" s="1">
        <v>-12047213</v>
      </c>
      <c r="D282" s="1">
        <v>-12047213</v>
      </c>
      <c r="E282" s="1">
        <f>+D282-C282</f>
        <v>0</v>
      </c>
      <c r="G282" s="1">
        <f>+D282+F282</f>
        <v>-12047213</v>
      </c>
    </row>
    <row r="283" spans="1:7" hidden="1" x14ac:dyDescent="0.25">
      <c r="A283">
        <v>900709216</v>
      </c>
      <c r="B283" t="s">
        <v>688</v>
      </c>
      <c r="C283" s="1">
        <v>-11813400</v>
      </c>
      <c r="D283" s="1">
        <v>-11813400</v>
      </c>
      <c r="E283" s="1">
        <f>+D283-C283</f>
        <v>0</v>
      </c>
      <c r="G283" s="1">
        <f>+D283+F283</f>
        <v>-11813400</v>
      </c>
    </row>
    <row r="284" spans="1:7" hidden="1" x14ac:dyDescent="0.25">
      <c r="A284">
        <v>822007038</v>
      </c>
      <c r="B284" t="s">
        <v>736</v>
      </c>
      <c r="C284" s="1">
        <v>-11807719</v>
      </c>
      <c r="D284" s="1">
        <v>-11807719</v>
      </c>
      <c r="E284" s="1">
        <f>+D284-C284</f>
        <v>0</v>
      </c>
      <c r="G284" s="1">
        <f>+D284+F284</f>
        <v>-11807719</v>
      </c>
    </row>
    <row r="285" spans="1:7" hidden="1" x14ac:dyDescent="0.25">
      <c r="A285">
        <v>812000317</v>
      </c>
      <c r="B285" t="s">
        <v>324</v>
      </c>
      <c r="C285" s="1">
        <v>-10048427</v>
      </c>
      <c r="D285" s="1">
        <v>-11785877</v>
      </c>
      <c r="E285" s="1">
        <f>+D285-C285</f>
        <v>-1737450</v>
      </c>
      <c r="G285" s="1">
        <f>+D285+F285</f>
        <v>-11785877</v>
      </c>
    </row>
    <row r="286" spans="1:7" hidden="1" x14ac:dyDescent="0.25">
      <c r="A286">
        <v>806012905</v>
      </c>
      <c r="B286" t="s">
        <v>374</v>
      </c>
      <c r="C286" s="1">
        <v>-11627686</v>
      </c>
      <c r="D286" s="1">
        <v>-11627686</v>
      </c>
      <c r="E286" s="1">
        <f>+D286-C286</f>
        <v>0</v>
      </c>
      <c r="G286" s="1">
        <f>+D286+F286</f>
        <v>-11627686</v>
      </c>
    </row>
    <row r="287" spans="1:7" hidden="1" x14ac:dyDescent="0.25">
      <c r="A287">
        <v>800097650</v>
      </c>
      <c r="B287" t="s">
        <v>605</v>
      </c>
      <c r="C287" s="1">
        <v>-11518043</v>
      </c>
      <c r="D287" s="1">
        <v>-11518043</v>
      </c>
      <c r="E287" s="1">
        <f>+D287-C287</f>
        <v>0</v>
      </c>
      <c r="G287" s="1">
        <f>+D287+F287</f>
        <v>-11518043</v>
      </c>
    </row>
    <row r="288" spans="1:7" hidden="1" x14ac:dyDescent="0.25">
      <c r="A288">
        <v>900263250</v>
      </c>
      <c r="B288" t="s">
        <v>778</v>
      </c>
      <c r="C288" s="1">
        <v>-11508709.9</v>
      </c>
      <c r="D288" s="1">
        <v>-11508709.9</v>
      </c>
      <c r="E288" s="1">
        <f>+D288-C288</f>
        <v>0</v>
      </c>
      <c r="G288" s="1">
        <f>+D288+F288</f>
        <v>-11508709.9</v>
      </c>
    </row>
    <row r="289" spans="1:7" hidden="1" x14ac:dyDescent="0.25">
      <c r="A289">
        <v>890303841</v>
      </c>
      <c r="B289" t="s">
        <v>411</v>
      </c>
      <c r="C289" s="1">
        <v>-9650544.3200000003</v>
      </c>
      <c r="D289" s="1">
        <v>-11431883</v>
      </c>
      <c r="E289" s="1">
        <f>+D289-C289</f>
        <v>-1781338.6799999997</v>
      </c>
      <c r="G289" s="1">
        <f>+D289+F289</f>
        <v>-11431883</v>
      </c>
    </row>
    <row r="290" spans="1:7" x14ac:dyDescent="0.25">
      <c r="A290">
        <v>900270453</v>
      </c>
      <c r="B290" t="s">
        <v>341</v>
      </c>
      <c r="C290" s="1">
        <v>-10826372.300000001</v>
      </c>
      <c r="D290" s="1">
        <v>-38873096</v>
      </c>
      <c r="E290" s="1">
        <f>+D290-C290</f>
        <v>-28046723.699999999</v>
      </c>
      <c r="F290" s="1">
        <f>-E290*98%</f>
        <v>27485789.226</v>
      </c>
      <c r="G290" s="1">
        <f>+D290+F290</f>
        <v>-11387306.774</v>
      </c>
    </row>
    <row r="291" spans="1:7" x14ac:dyDescent="0.25">
      <c r="A291">
        <v>860015536</v>
      </c>
      <c r="B291" t="s">
        <v>853</v>
      </c>
      <c r="C291" s="1">
        <v>-11000985.539999999</v>
      </c>
      <c r="D291" s="1">
        <v>-29462449</v>
      </c>
      <c r="E291" s="1">
        <f>+D291-C291</f>
        <v>-18461463.460000001</v>
      </c>
      <c r="F291" s="1">
        <f>-E291*98%</f>
        <v>18092234.1908</v>
      </c>
      <c r="G291" s="1">
        <f>+D291+F291</f>
        <v>-11370214.8092</v>
      </c>
    </row>
    <row r="292" spans="1:7" hidden="1" x14ac:dyDescent="0.25">
      <c r="A292">
        <v>900553752</v>
      </c>
      <c r="B292" t="s">
        <v>574</v>
      </c>
      <c r="C292" s="1">
        <v>-11226143</v>
      </c>
      <c r="D292" s="1">
        <v>-11226143</v>
      </c>
      <c r="E292" s="1">
        <f>+D292-C292</f>
        <v>0</v>
      </c>
      <c r="G292" s="1">
        <f>+D292+F292</f>
        <v>-11226143</v>
      </c>
    </row>
    <row r="293" spans="1:7" hidden="1" x14ac:dyDescent="0.25">
      <c r="A293">
        <v>900175626</v>
      </c>
      <c r="B293" t="s">
        <v>874</v>
      </c>
      <c r="C293" s="1">
        <v>-11074094</v>
      </c>
      <c r="D293" s="1">
        <v>-11074094</v>
      </c>
      <c r="E293" s="1">
        <f>+D293-C293</f>
        <v>0</v>
      </c>
      <c r="G293" s="1">
        <f>+D293+F293</f>
        <v>-11074094</v>
      </c>
    </row>
    <row r="294" spans="1:7" hidden="1" x14ac:dyDescent="0.25">
      <c r="A294">
        <v>891180098</v>
      </c>
      <c r="B294" t="s">
        <v>934</v>
      </c>
      <c r="C294" s="1">
        <v>-11044712</v>
      </c>
      <c r="D294" s="1">
        <v>-11044712</v>
      </c>
      <c r="E294" s="1">
        <f>+D294-C294</f>
        <v>0</v>
      </c>
      <c r="G294" s="1">
        <f>+D294+F294</f>
        <v>-11044712</v>
      </c>
    </row>
    <row r="295" spans="1:7" x14ac:dyDescent="0.25">
      <c r="A295">
        <v>800201726</v>
      </c>
      <c r="B295" t="s">
        <v>909</v>
      </c>
      <c r="C295" s="1">
        <v>-8849303.5299999993</v>
      </c>
      <c r="D295" s="1">
        <v>-110969447.8</v>
      </c>
      <c r="E295" s="1">
        <f>+D295-C295</f>
        <v>-102120144.27</v>
      </c>
      <c r="F295" s="1">
        <f>-E295*98%</f>
        <v>100077741.3846</v>
      </c>
      <c r="G295" s="1">
        <f>+D295+F295</f>
        <v>-10891706.415399998</v>
      </c>
    </row>
    <row r="296" spans="1:7" x14ac:dyDescent="0.25">
      <c r="A296">
        <v>890303461</v>
      </c>
      <c r="B296" t="s">
        <v>254</v>
      </c>
      <c r="C296" s="1">
        <v>-9422001.2300000004</v>
      </c>
      <c r="D296" s="1">
        <v>-82850290.700000003</v>
      </c>
      <c r="E296" s="1">
        <f>+D296-C296</f>
        <v>-73428289.469999999</v>
      </c>
      <c r="F296" s="1">
        <f>-E296*98%</f>
        <v>71959723.680600002</v>
      </c>
      <c r="G296" s="1">
        <f>+D296+F296</f>
        <v>-10890567.019400001</v>
      </c>
    </row>
    <row r="297" spans="1:7" hidden="1" x14ac:dyDescent="0.25">
      <c r="A297">
        <v>900130176</v>
      </c>
      <c r="B297" t="s">
        <v>671</v>
      </c>
      <c r="C297" s="1">
        <v>-10885197</v>
      </c>
      <c r="D297" s="1">
        <v>-10885197</v>
      </c>
      <c r="E297" s="1">
        <f>+D297-C297</f>
        <v>0</v>
      </c>
      <c r="G297" s="1">
        <f>+D297+F297</f>
        <v>-10885197</v>
      </c>
    </row>
    <row r="298" spans="1:7" hidden="1" x14ac:dyDescent="0.25">
      <c r="A298">
        <v>800196433</v>
      </c>
      <c r="B298" t="s">
        <v>907</v>
      </c>
      <c r="C298" s="1">
        <v>-10881828</v>
      </c>
      <c r="D298" s="1">
        <v>-10881828</v>
      </c>
      <c r="E298" s="1">
        <f>+D298-C298</f>
        <v>0</v>
      </c>
      <c r="G298" s="1">
        <f>+D298+F298</f>
        <v>-10881828</v>
      </c>
    </row>
    <row r="299" spans="1:7" hidden="1" x14ac:dyDescent="0.25">
      <c r="A299">
        <v>900119472</v>
      </c>
      <c r="B299" t="s">
        <v>193</v>
      </c>
      <c r="C299" s="1">
        <v>-10727765</v>
      </c>
      <c r="D299" s="1">
        <v>-10727765</v>
      </c>
      <c r="E299" s="1">
        <f>+D299-C299</f>
        <v>0</v>
      </c>
      <c r="G299" s="1">
        <f>+D299+F299</f>
        <v>-10727765</v>
      </c>
    </row>
    <row r="300" spans="1:7" hidden="1" x14ac:dyDescent="0.25">
      <c r="A300">
        <v>900004059</v>
      </c>
      <c r="B300" t="s">
        <v>336</v>
      </c>
      <c r="C300" s="1">
        <v>-9840785</v>
      </c>
      <c r="D300" s="1">
        <v>-10641385</v>
      </c>
      <c r="E300" s="1">
        <f>+D300-C300</f>
        <v>-800600</v>
      </c>
      <c r="G300" s="1">
        <f>+D300+F300</f>
        <v>-10641385</v>
      </c>
    </row>
    <row r="301" spans="1:7" hidden="1" x14ac:dyDescent="0.25">
      <c r="A301">
        <v>824004330</v>
      </c>
      <c r="B301" t="s">
        <v>394</v>
      </c>
      <c r="C301" s="1">
        <v>-10580360</v>
      </c>
      <c r="D301" s="1">
        <v>-10580360</v>
      </c>
      <c r="E301" s="1">
        <f>+D301-C301</f>
        <v>0</v>
      </c>
      <c r="G301" s="1">
        <f>+D301+F301</f>
        <v>-10580360</v>
      </c>
    </row>
    <row r="302" spans="1:7" hidden="1" x14ac:dyDescent="0.25">
      <c r="A302">
        <v>806015513</v>
      </c>
      <c r="B302" t="s">
        <v>227</v>
      </c>
      <c r="C302" s="1">
        <v>-10567734</v>
      </c>
      <c r="D302" s="1">
        <v>-10567734</v>
      </c>
      <c r="E302" s="1">
        <f>+D302-C302</f>
        <v>0</v>
      </c>
      <c r="G302" s="1">
        <f>+D302+F302</f>
        <v>-10567734</v>
      </c>
    </row>
    <row r="303" spans="1:7" hidden="1" x14ac:dyDescent="0.25">
      <c r="A303">
        <v>824000450</v>
      </c>
      <c r="B303" t="s">
        <v>184</v>
      </c>
      <c r="C303" s="1">
        <v>-10532625</v>
      </c>
      <c r="D303" s="1">
        <v>-10532625</v>
      </c>
      <c r="E303" s="1">
        <f>+D303-C303</f>
        <v>0</v>
      </c>
      <c r="G303" s="1">
        <f>+D303+F303</f>
        <v>-10532625</v>
      </c>
    </row>
    <row r="304" spans="1:7" hidden="1" x14ac:dyDescent="0.25">
      <c r="A304">
        <v>830077617</v>
      </c>
      <c r="B304" t="s">
        <v>104</v>
      </c>
      <c r="C304" s="1">
        <v>-10520513</v>
      </c>
      <c r="D304" s="1">
        <v>-10520513</v>
      </c>
      <c r="E304" s="1">
        <f>+D304-C304</f>
        <v>0</v>
      </c>
      <c r="G304" s="1">
        <f>+D304+F304</f>
        <v>-10520513</v>
      </c>
    </row>
    <row r="305" spans="1:7" hidden="1" x14ac:dyDescent="0.25">
      <c r="A305">
        <v>900078998</v>
      </c>
      <c r="B305" t="s">
        <v>137</v>
      </c>
      <c r="C305" s="1">
        <v>-10513542</v>
      </c>
      <c r="D305" s="1">
        <v>-10513542</v>
      </c>
      <c r="E305" s="1">
        <f>+D305-C305</f>
        <v>0</v>
      </c>
      <c r="G305" s="1">
        <f>+D305+F305</f>
        <v>-10513542</v>
      </c>
    </row>
    <row r="306" spans="1:7" hidden="1" x14ac:dyDescent="0.25">
      <c r="A306">
        <v>900168210</v>
      </c>
      <c r="B306" t="s">
        <v>768</v>
      </c>
      <c r="C306" s="1">
        <v>-10435520</v>
      </c>
      <c r="D306" s="1">
        <v>-10435520</v>
      </c>
      <c r="E306" s="1">
        <f>+D306-C306</f>
        <v>0</v>
      </c>
      <c r="G306" s="1">
        <f>+D306+F306</f>
        <v>-10435520</v>
      </c>
    </row>
    <row r="307" spans="1:7" hidden="1" x14ac:dyDescent="0.25">
      <c r="A307">
        <v>900392051</v>
      </c>
      <c r="B307" t="s">
        <v>296</v>
      </c>
      <c r="C307" s="1">
        <v>-10415235</v>
      </c>
      <c r="D307" s="1">
        <v>-10415235</v>
      </c>
      <c r="E307" s="1">
        <f>+D307-C307</f>
        <v>0</v>
      </c>
      <c r="G307" s="1">
        <f>+D307+F307</f>
        <v>-10415235</v>
      </c>
    </row>
    <row r="308" spans="1:7" hidden="1" x14ac:dyDescent="0.25">
      <c r="A308">
        <v>800234860</v>
      </c>
      <c r="B308" t="s">
        <v>61</v>
      </c>
      <c r="C308" s="1">
        <v>-10414824</v>
      </c>
      <c r="D308" s="1">
        <v>-10414824</v>
      </c>
      <c r="E308" s="1">
        <f>+D308-C308</f>
        <v>0</v>
      </c>
      <c r="G308" s="1">
        <f>+D308+F308</f>
        <v>-10414824</v>
      </c>
    </row>
    <row r="309" spans="1:7" hidden="1" x14ac:dyDescent="0.25">
      <c r="A309">
        <v>800061722</v>
      </c>
      <c r="B309" t="s">
        <v>353</v>
      </c>
      <c r="C309" s="1">
        <v>-10350345</v>
      </c>
      <c r="D309" s="1">
        <v>-10350345</v>
      </c>
      <c r="E309" s="1">
        <f>+D309-C309</f>
        <v>0</v>
      </c>
      <c r="G309" s="1">
        <f>+D309+F309</f>
        <v>-10350345</v>
      </c>
    </row>
    <row r="310" spans="1:7" hidden="1" x14ac:dyDescent="0.25">
      <c r="A310">
        <v>17328995</v>
      </c>
      <c r="B310" t="s">
        <v>812</v>
      </c>
      <c r="C310" s="1">
        <v>-10220804</v>
      </c>
      <c r="D310" s="1">
        <v>-10220804</v>
      </c>
      <c r="E310" s="1">
        <f>+D310-C310</f>
        <v>0</v>
      </c>
      <c r="G310" s="1">
        <f>+D310+F310</f>
        <v>-10220804</v>
      </c>
    </row>
    <row r="311" spans="1:7" hidden="1" x14ac:dyDescent="0.25">
      <c r="A311">
        <v>800222660</v>
      </c>
      <c r="B311" t="s">
        <v>827</v>
      </c>
      <c r="C311" s="1">
        <v>-10110000</v>
      </c>
      <c r="D311" s="1">
        <v>-10110000</v>
      </c>
      <c r="E311" s="1">
        <f>+D311-C311</f>
        <v>0</v>
      </c>
      <c r="G311" s="1">
        <f>+D311+F311</f>
        <v>-10110000</v>
      </c>
    </row>
    <row r="312" spans="1:7" hidden="1" x14ac:dyDescent="0.25">
      <c r="A312">
        <v>830511549</v>
      </c>
      <c r="B312" t="s">
        <v>744</v>
      </c>
      <c r="C312" s="1">
        <v>-9971918</v>
      </c>
      <c r="D312" s="1">
        <v>-9971918</v>
      </c>
      <c r="E312" s="1">
        <f>+D312-C312</f>
        <v>0</v>
      </c>
      <c r="G312" s="1">
        <f>+D312+F312</f>
        <v>-9971918</v>
      </c>
    </row>
    <row r="313" spans="1:7" x14ac:dyDescent="0.25">
      <c r="A313">
        <v>900472595</v>
      </c>
      <c r="B313" t="s">
        <v>884</v>
      </c>
      <c r="C313" s="1">
        <v>-9526286.0800000001</v>
      </c>
      <c r="D313" s="1">
        <v>-31664516</v>
      </c>
      <c r="E313" s="1">
        <f>+D313-C313</f>
        <v>-22138229.920000002</v>
      </c>
      <c r="F313" s="1">
        <f>-E313*98%</f>
        <v>21695465.321600001</v>
      </c>
      <c r="G313" s="1">
        <f>+D313+F313</f>
        <v>-9969050.6783999987</v>
      </c>
    </row>
    <row r="314" spans="1:7" hidden="1" x14ac:dyDescent="0.25">
      <c r="A314">
        <v>900630708</v>
      </c>
      <c r="B314" t="s">
        <v>310</v>
      </c>
      <c r="C314" s="1">
        <v>-9945970</v>
      </c>
      <c r="D314" s="1">
        <v>-9945970</v>
      </c>
      <c r="E314" s="1">
        <f>+D314-C314</f>
        <v>0</v>
      </c>
      <c r="G314" s="1">
        <f>+D314+F314</f>
        <v>-9945970</v>
      </c>
    </row>
    <row r="315" spans="1:7" hidden="1" x14ac:dyDescent="0.25">
      <c r="A315">
        <v>860037950</v>
      </c>
      <c r="B315" t="s">
        <v>522</v>
      </c>
      <c r="C315" s="1">
        <v>-9941075</v>
      </c>
      <c r="D315" s="1">
        <v>-9941075</v>
      </c>
      <c r="E315" s="1">
        <f>+D315-C315</f>
        <v>0</v>
      </c>
      <c r="G315" s="1">
        <f>+D315+F315</f>
        <v>-9941075</v>
      </c>
    </row>
    <row r="316" spans="1:7" hidden="1" x14ac:dyDescent="0.25">
      <c r="A316">
        <v>800058016</v>
      </c>
      <c r="B316" t="s">
        <v>49</v>
      </c>
      <c r="C316" s="1">
        <v>-9869926</v>
      </c>
      <c r="D316" s="1">
        <v>-9869926</v>
      </c>
      <c r="E316" s="1">
        <f>+D316-C316</f>
        <v>0</v>
      </c>
      <c r="G316" s="1">
        <f>+D316+F316</f>
        <v>-9869926</v>
      </c>
    </row>
    <row r="317" spans="1:7" hidden="1" x14ac:dyDescent="0.25">
      <c r="A317">
        <v>900491808</v>
      </c>
      <c r="B317" t="s">
        <v>790</v>
      </c>
      <c r="C317" s="1">
        <v>-9856664</v>
      </c>
      <c r="D317" s="1">
        <v>-9856664</v>
      </c>
      <c r="E317" s="1">
        <f>+D317-C317</f>
        <v>0</v>
      </c>
      <c r="G317" s="1">
        <f>+D317+F317</f>
        <v>-9856664</v>
      </c>
    </row>
    <row r="318" spans="1:7" hidden="1" x14ac:dyDescent="0.25">
      <c r="A318">
        <v>824000442</v>
      </c>
      <c r="B318" t="s">
        <v>393</v>
      </c>
      <c r="C318" s="1">
        <v>-9698310</v>
      </c>
      <c r="D318" s="1">
        <v>-9698310</v>
      </c>
      <c r="E318" s="1">
        <f>+D318-C318</f>
        <v>0</v>
      </c>
      <c r="G318" s="1">
        <f>+D318+F318</f>
        <v>-9698310</v>
      </c>
    </row>
    <row r="319" spans="1:7" hidden="1" x14ac:dyDescent="0.25">
      <c r="A319">
        <v>72125229</v>
      </c>
      <c r="B319" t="s">
        <v>321</v>
      </c>
      <c r="C319" s="1">
        <v>-9691574</v>
      </c>
      <c r="D319" s="1">
        <v>-9691574</v>
      </c>
      <c r="E319" s="1">
        <f>+D319-C319</f>
        <v>0</v>
      </c>
      <c r="G319" s="1">
        <f>+D319+F319</f>
        <v>-9691574</v>
      </c>
    </row>
    <row r="320" spans="1:7" x14ac:dyDescent="0.25">
      <c r="A320">
        <v>900441355</v>
      </c>
      <c r="B320" t="s">
        <v>788</v>
      </c>
      <c r="C320" s="1">
        <v>-8576147.9299999997</v>
      </c>
      <c r="D320" s="1">
        <v>-60992260</v>
      </c>
      <c r="E320" s="1">
        <f>+D320-C320</f>
        <v>-52416112.07</v>
      </c>
      <c r="F320" s="1">
        <f>-E320*98%</f>
        <v>51367789.828599997</v>
      </c>
      <c r="G320" s="1">
        <f>+D320+F320</f>
        <v>-9624470.1714000031</v>
      </c>
    </row>
    <row r="321" spans="1:7" hidden="1" x14ac:dyDescent="0.25">
      <c r="A321">
        <v>900971006</v>
      </c>
      <c r="B321" t="s">
        <v>456</v>
      </c>
      <c r="C321" s="1">
        <v>-9610060</v>
      </c>
      <c r="D321" s="1">
        <v>-9610060</v>
      </c>
      <c r="E321" s="1">
        <f>+D321-C321</f>
        <v>0</v>
      </c>
      <c r="G321" s="1">
        <f>+D321+F321</f>
        <v>-9610060</v>
      </c>
    </row>
    <row r="322" spans="1:7" x14ac:dyDescent="0.25">
      <c r="A322">
        <v>812007222</v>
      </c>
      <c r="B322" t="s">
        <v>87</v>
      </c>
      <c r="C322" s="1">
        <v>0</v>
      </c>
      <c r="D322" s="1">
        <v>-9589664</v>
      </c>
      <c r="E322" s="1">
        <f>+D322-C322</f>
        <v>-9589664</v>
      </c>
      <c r="F322" s="1">
        <f>-D322</f>
        <v>9589664</v>
      </c>
      <c r="G322" s="1">
        <f>+D322+F322</f>
        <v>0</v>
      </c>
    </row>
    <row r="323" spans="1:7" hidden="1" x14ac:dyDescent="0.25">
      <c r="A323">
        <v>900263064</v>
      </c>
      <c r="B323" t="s">
        <v>677</v>
      </c>
      <c r="C323" s="1">
        <v>-9586043</v>
      </c>
      <c r="D323" s="1">
        <v>-9586043</v>
      </c>
      <c r="E323" s="1">
        <f>+D323-C323</f>
        <v>0</v>
      </c>
      <c r="G323" s="1">
        <f>+D323+F323</f>
        <v>-9586043</v>
      </c>
    </row>
    <row r="324" spans="1:7" hidden="1" x14ac:dyDescent="0.25">
      <c r="A324">
        <v>800222844</v>
      </c>
      <c r="B324" t="s">
        <v>19</v>
      </c>
      <c r="C324" s="1">
        <v>-9584871</v>
      </c>
      <c r="D324" s="1">
        <v>-9584871</v>
      </c>
      <c r="E324" s="1">
        <f>+D324-C324</f>
        <v>0</v>
      </c>
      <c r="G324" s="1">
        <f>+D324+F324</f>
        <v>-9584871</v>
      </c>
    </row>
    <row r="325" spans="1:7" hidden="1" x14ac:dyDescent="0.25">
      <c r="A325">
        <v>900108793</v>
      </c>
      <c r="B325" t="s">
        <v>871</v>
      </c>
      <c r="C325" s="1">
        <v>-9538325.8000000007</v>
      </c>
      <c r="D325" s="1">
        <v>-9538325.8000000007</v>
      </c>
      <c r="E325" s="1">
        <f>+D325-C325</f>
        <v>0</v>
      </c>
      <c r="G325" s="1">
        <f>+D325+F325</f>
        <v>-9538325.8000000007</v>
      </c>
    </row>
    <row r="326" spans="1:7" hidden="1" x14ac:dyDescent="0.25">
      <c r="A326">
        <v>800150497</v>
      </c>
      <c r="B326" t="s">
        <v>817</v>
      </c>
      <c r="C326" s="1">
        <v>-7282982.7999999998</v>
      </c>
      <c r="D326" s="1">
        <v>-9537180</v>
      </c>
      <c r="E326" s="1">
        <f>+D326-C326</f>
        <v>-2254197.2000000002</v>
      </c>
      <c r="G326" s="1">
        <f>+D326+F326</f>
        <v>-9537180</v>
      </c>
    </row>
    <row r="327" spans="1:7" x14ac:dyDescent="0.25">
      <c r="A327">
        <v>813001952</v>
      </c>
      <c r="B327" t="s">
        <v>384</v>
      </c>
      <c r="C327" s="1">
        <v>-920203.41</v>
      </c>
      <c r="D327" s="1">
        <v>-9426950</v>
      </c>
      <c r="E327" s="1">
        <f>+D327-C327</f>
        <v>-8506746.5899999999</v>
      </c>
      <c r="F327" s="1">
        <f>-E327*98%</f>
        <v>8336611.6581999995</v>
      </c>
      <c r="G327" s="1">
        <f>+D327+F327</f>
        <v>-1090338.3418000005</v>
      </c>
    </row>
    <row r="328" spans="1:7" hidden="1" x14ac:dyDescent="0.25">
      <c r="A328">
        <v>824002672</v>
      </c>
      <c r="B328" t="s">
        <v>242</v>
      </c>
      <c r="C328" s="1">
        <v>-9371904</v>
      </c>
      <c r="D328" s="1">
        <v>-9371904</v>
      </c>
      <c r="E328" s="1">
        <f>+D328-C328</f>
        <v>0</v>
      </c>
      <c r="G328" s="1">
        <f>+D328+F328</f>
        <v>-9371904</v>
      </c>
    </row>
    <row r="329" spans="1:7" hidden="1" x14ac:dyDescent="0.25">
      <c r="A329">
        <v>806006414</v>
      </c>
      <c r="B329" t="s">
        <v>21</v>
      </c>
      <c r="C329" s="1">
        <v>-9346783.3800000008</v>
      </c>
      <c r="D329" s="1">
        <v>-9346783.3800000008</v>
      </c>
      <c r="E329" s="1">
        <f>+D329-C329</f>
        <v>0</v>
      </c>
      <c r="G329" s="1">
        <f>+D329+F329</f>
        <v>-9346783.3800000008</v>
      </c>
    </row>
    <row r="330" spans="1:7" hidden="1" x14ac:dyDescent="0.25">
      <c r="A330">
        <v>900161844</v>
      </c>
      <c r="B330" t="s">
        <v>767</v>
      </c>
      <c r="C330" s="1">
        <v>-9302130</v>
      </c>
      <c r="D330" s="1">
        <v>-9302130</v>
      </c>
      <c r="E330" s="1">
        <f>+D330-C330</f>
        <v>0</v>
      </c>
      <c r="G330" s="1">
        <f>+D330+F330</f>
        <v>-9302130</v>
      </c>
    </row>
    <row r="331" spans="1:7" hidden="1" x14ac:dyDescent="0.25">
      <c r="A331">
        <v>830504734</v>
      </c>
      <c r="B331" t="s">
        <v>926</v>
      </c>
      <c r="C331" s="1">
        <v>-9287065.5</v>
      </c>
      <c r="D331" s="1">
        <v>-9287065.5</v>
      </c>
      <c r="E331" s="1">
        <f>+D331-C331</f>
        <v>0</v>
      </c>
      <c r="G331" s="1">
        <f>+D331+F331</f>
        <v>-9287065.5</v>
      </c>
    </row>
    <row r="332" spans="1:7" hidden="1" x14ac:dyDescent="0.25">
      <c r="A332">
        <v>900044929</v>
      </c>
      <c r="B332" t="s">
        <v>667</v>
      </c>
      <c r="C332" s="1">
        <v>-9272972</v>
      </c>
      <c r="D332" s="1">
        <v>-9272972</v>
      </c>
      <c r="E332" s="1">
        <f>+D332-C332</f>
        <v>0</v>
      </c>
      <c r="G332" s="1">
        <f>+D332+F332</f>
        <v>-9272972</v>
      </c>
    </row>
    <row r="333" spans="1:7" x14ac:dyDescent="0.25">
      <c r="A333">
        <v>891180134</v>
      </c>
      <c r="B333" t="s">
        <v>535</v>
      </c>
      <c r="C333" s="1">
        <v>-2880646.31</v>
      </c>
      <c r="D333" s="1">
        <v>-9201286</v>
      </c>
      <c r="E333" s="1">
        <f>+D333-C333</f>
        <v>-6320639.6899999995</v>
      </c>
      <c r="F333" s="1">
        <f>-E333*98%</f>
        <v>6194226.8961999994</v>
      </c>
      <c r="G333" s="1">
        <f>+D333+F333</f>
        <v>-3007059.1038000006</v>
      </c>
    </row>
    <row r="334" spans="1:7" hidden="1" x14ac:dyDescent="0.25">
      <c r="A334">
        <v>900380625</v>
      </c>
      <c r="B334" t="s">
        <v>560</v>
      </c>
      <c r="C334" s="1">
        <v>-9198958</v>
      </c>
      <c r="D334" s="1">
        <v>-9198958</v>
      </c>
      <c r="E334" s="1">
        <f>+D334-C334</f>
        <v>0</v>
      </c>
      <c r="G334" s="1">
        <f>+D334+F334</f>
        <v>-9198958</v>
      </c>
    </row>
    <row r="335" spans="1:7" hidden="1" x14ac:dyDescent="0.25">
      <c r="A335">
        <v>900238400</v>
      </c>
      <c r="B335" t="s">
        <v>148</v>
      </c>
      <c r="C335" s="1">
        <v>-9123074</v>
      </c>
      <c r="D335" s="1">
        <v>-9123074</v>
      </c>
      <c r="E335" s="1">
        <f>+D335-C335</f>
        <v>0</v>
      </c>
      <c r="G335" s="1">
        <f>+D335+F335</f>
        <v>-9123074</v>
      </c>
    </row>
    <row r="336" spans="1:7" hidden="1" x14ac:dyDescent="0.25">
      <c r="A336">
        <v>800000118</v>
      </c>
      <c r="B336" t="s">
        <v>477</v>
      </c>
      <c r="C336" s="1">
        <v>-9112824</v>
      </c>
      <c r="D336" s="1">
        <v>-9112824</v>
      </c>
      <c r="E336" s="1">
        <f>+D336-C336</f>
        <v>0</v>
      </c>
      <c r="G336" s="1">
        <f>+D336+F336</f>
        <v>-9112824</v>
      </c>
    </row>
    <row r="337" spans="1:7" x14ac:dyDescent="0.25">
      <c r="A337">
        <v>900179340</v>
      </c>
      <c r="B337" t="s">
        <v>338</v>
      </c>
      <c r="C337" s="1">
        <v>-8825482.8100000005</v>
      </c>
      <c r="D337" s="1">
        <v>-22341835</v>
      </c>
      <c r="E337" s="1">
        <f>+D337-C337</f>
        <v>-13516352.189999999</v>
      </c>
      <c r="F337" s="1">
        <f>-E337*98%</f>
        <v>13246025.146199999</v>
      </c>
      <c r="G337" s="1">
        <f>+D337+F337</f>
        <v>-9095809.8538000006</v>
      </c>
    </row>
    <row r="338" spans="1:7" hidden="1" x14ac:dyDescent="0.25">
      <c r="A338">
        <v>900958564</v>
      </c>
      <c r="B338" t="s">
        <v>582</v>
      </c>
      <c r="C338" s="1">
        <v>-9036100</v>
      </c>
      <c r="D338" s="1">
        <v>-9036100</v>
      </c>
      <c r="E338" s="1">
        <f>+D338-C338</f>
        <v>0</v>
      </c>
      <c r="G338" s="1">
        <f>+D338+F338</f>
        <v>-9036100</v>
      </c>
    </row>
    <row r="339" spans="1:7" hidden="1" x14ac:dyDescent="0.25">
      <c r="A339">
        <v>900019291</v>
      </c>
      <c r="B339" t="s">
        <v>664</v>
      </c>
      <c r="C339" s="1">
        <v>-8954581.9800000004</v>
      </c>
      <c r="D339" s="1">
        <v>-8954581.9800000004</v>
      </c>
      <c r="E339" s="1">
        <f>+D339-C339</f>
        <v>0</v>
      </c>
      <c r="G339" s="1">
        <f>+D339+F339</f>
        <v>-8954581.9800000004</v>
      </c>
    </row>
    <row r="340" spans="1:7" x14ac:dyDescent="0.25">
      <c r="A340">
        <v>891200240</v>
      </c>
      <c r="B340" t="s">
        <v>655</v>
      </c>
      <c r="C340" s="1">
        <v>-7943137.4800000004</v>
      </c>
      <c r="D340" s="1">
        <v>-55668345</v>
      </c>
      <c r="E340" s="1">
        <f>+D340-C340</f>
        <v>-47725207.519999996</v>
      </c>
      <c r="F340" s="1">
        <f>-E340*98%</f>
        <v>46770703.369599998</v>
      </c>
      <c r="G340" s="1">
        <f>+D340+F340</f>
        <v>-8897641.630400002</v>
      </c>
    </row>
    <row r="341" spans="1:7" hidden="1" x14ac:dyDescent="0.25">
      <c r="A341">
        <v>900143844</v>
      </c>
      <c r="B341" t="s">
        <v>944</v>
      </c>
      <c r="C341" s="1">
        <v>-6957918.5700000003</v>
      </c>
      <c r="D341" s="1">
        <v>-8863576.5</v>
      </c>
      <c r="E341" s="1">
        <f>+D341-C341</f>
        <v>-1905657.9299999997</v>
      </c>
      <c r="G341" s="1">
        <f>+D341+F341</f>
        <v>-8863576.5</v>
      </c>
    </row>
    <row r="342" spans="1:7" hidden="1" x14ac:dyDescent="0.25">
      <c r="A342">
        <v>900643615</v>
      </c>
      <c r="B342" t="s">
        <v>448</v>
      </c>
      <c r="C342" s="1">
        <v>-8824218</v>
      </c>
      <c r="D342" s="1">
        <v>-8824218</v>
      </c>
      <c r="E342" s="1">
        <f>+D342-C342</f>
        <v>0</v>
      </c>
      <c r="G342" s="1">
        <f>+D342+F342</f>
        <v>-8824218</v>
      </c>
    </row>
    <row r="343" spans="1:7" hidden="1" x14ac:dyDescent="0.25">
      <c r="A343">
        <v>900681399</v>
      </c>
      <c r="B343" t="s">
        <v>169</v>
      </c>
      <c r="C343" s="1">
        <v>-8815591</v>
      </c>
      <c r="D343" s="1">
        <v>-8815591</v>
      </c>
      <c r="E343" s="1">
        <f>+D343-C343</f>
        <v>0</v>
      </c>
      <c r="G343" s="1">
        <f>+D343+F343</f>
        <v>-8815591</v>
      </c>
    </row>
    <row r="344" spans="1:7" x14ac:dyDescent="0.25">
      <c r="A344">
        <v>900520007</v>
      </c>
      <c r="B344" t="s">
        <v>697</v>
      </c>
      <c r="C344" s="1">
        <v>-8113106.0499999998</v>
      </c>
      <c r="D344" s="1">
        <v>-42086187</v>
      </c>
      <c r="E344" s="1">
        <f>+D344-C344</f>
        <v>-33973080.950000003</v>
      </c>
      <c r="F344" s="1">
        <f>-E344*98%</f>
        <v>33293619.331000004</v>
      </c>
      <c r="G344" s="1">
        <f>+D344+F344</f>
        <v>-8792567.668999996</v>
      </c>
    </row>
    <row r="345" spans="1:7" hidden="1" x14ac:dyDescent="0.25">
      <c r="A345">
        <v>900139859</v>
      </c>
      <c r="B345" t="s">
        <v>142</v>
      </c>
      <c r="C345" s="1">
        <v>-8788148</v>
      </c>
      <c r="D345" s="1">
        <v>-8788148</v>
      </c>
      <c r="E345" s="1">
        <f>+D345-C345</f>
        <v>0</v>
      </c>
      <c r="G345" s="1">
        <f>+D345+F345</f>
        <v>-8788148</v>
      </c>
    </row>
    <row r="346" spans="1:7" hidden="1" x14ac:dyDescent="0.25">
      <c r="A346">
        <v>900765131</v>
      </c>
      <c r="B346" t="s">
        <v>893</v>
      </c>
      <c r="C346" s="1">
        <v>-8573080</v>
      </c>
      <c r="D346" s="1">
        <v>-8573080</v>
      </c>
      <c r="E346" s="1">
        <f>+D346-C346</f>
        <v>0</v>
      </c>
      <c r="G346" s="1">
        <f>+D346+F346</f>
        <v>-8573080</v>
      </c>
    </row>
    <row r="347" spans="1:7" hidden="1" x14ac:dyDescent="0.25">
      <c r="A347">
        <v>900034131</v>
      </c>
      <c r="B347" t="s">
        <v>272</v>
      </c>
      <c r="C347" s="1">
        <v>-8562847</v>
      </c>
      <c r="D347" s="1">
        <v>-8562847</v>
      </c>
      <c r="E347" s="1">
        <f>+D347-C347</f>
        <v>0</v>
      </c>
      <c r="G347" s="1">
        <f>+D347+F347</f>
        <v>-8562847</v>
      </c>
    </row>
    <row r="348" spans="1:7" hidden="1" x14ac:dyDescent="0.25">
      <c r="A348">
        <v>900267935</v>
      </c>
      <c r="B348" t="s">
        <v>288</v>
      </c>
      <c r="C348" s="1">
        <v>-8532487</v>
      </c>
      <c r="D348" s="1">
        <v>-8532487</v>
      </c>
      <c r="E348" s="1">
        <f>+D348-C348</f>
        <v>0</v>
      </c>
      <c r="G348" s="1">
        <f>+D348+F348</f>
        <v>-8532487</v>
      </c>
    </row>
    <row r="349" spans="1:7" hidden="1" x14ac:dyDescent="0.25">
      <c r="A349">
        <v>890103002</v>
      </c>
      <c r="B349" t="s">
        <v>854</v>
      </c>
      <c r="C349" s="1">
        <v>-8509987.5</v>
      </c>
      <c r="D349" s="1">
        <v>-8509987.5</v>
      </c>
      <c r="E349" s="1">
        <f>+D349-C349</f>
        <v>0</v>
      </c>
      <c r="G349" s="1">
        <f>+D349+F349</f>
        <v>-8509987.5</v>
      </c>
    </row>
    <row r="350" spans="1:7" hidden="1" x14ac:dyDescent="0.25">
      <c r="A350">
        <v>900007113</v>
      </c>
      <c r="B350" t="s">
        <v>271</v>
      </c>
      <c r="C350" s="1">
        <v>-8496033</v>
      </c>
      <c r="D350" s="1">
        <v>-8496033</v>
      </c>
      <c r="E350" s="1">
        <f>+D350-C350</f>
        <v>0</v>
      </c>
      <c r="G350" s="1">
        <f>+D350+F350</f>
        <v>-8496033</v>
      </c>
    </row>
    <row r="351" spans="1:7" hidden="1" x14ac:dyDescent="0.25">
      <c r="A351">
        <v>800162035</v>
      </c>
      <c r="B351" t="s">
        <v>322</v>
      </c>
      <c r="C351" s="1">
        <v>-8466798.4800000004</v>
      </c>
      <c r="D351" s="1">
        <v>-8466798.4800000004</v>
      </c>
      <c r="E351" s="1">
        <f>+D351-C351</f>
        <v>0</v>
      </c>
      <c r="G351" s="1">
        <f>+D351+F351</f>
        <v>-8466798.4800000004</v>
      </c>
    </row>
    <row r="352" spans="1:7" hidden="1" x14ac:dyDescent="0.25">
      <c r="A352">
        <v>900381675</v>
      </c>
      <c r="B352" t="s">
        <v>883</v>
      </c>
      <c r="C352" s="1">
        <v>-8460116</v>
      </c>
      <c r="D352" s="1">
        <v>-8460116</v>
      </c>
      <c r="E352" s="1">
        <f>+D352-C352</f>
        <v>0</v>
      </c>
      <c r="G352" s="1">
        <f>+D352+F352</f>
        <v>-8460116</v>
      </c>
    </row>
    <row r="353" spans="1:7" hidden="1" x14ac:dyDescent="0.25">
      <c r="A353">
        <v>890985603</v>
      </c>
      <c r="B353" t="s">
        <v>118</v>
      </c>
      <c r="C353" s="1">
        <v>-8369148</v>
      </c>
      <c r="D353" s="1">
        <v>-8369148</v>
      </c>
      <c r="E353" s="1">
        <f>+D353-C353</f>
        <v>0</v>
      </c>
      <c r="G353" s="1">
        <f>+D353+F353</f>
        <v>-8369148</v>
      </c>
    </row>
    <row r="354" spans="1:7" hidden="1" x14ac:dyDescent="0.25">
      <c r="A354">
        <v>891501676</v>
      </c>
      <c r="B354" t="s">
        <v>936</v>
      </c>
      <c r="C354" s="1">
        <v>-8342111</v>
      </c>
      <c r="D354" s="1">
        <v>-8342111</v>
      </c>
      <c r="E354" s="1">
        <f>+D354-C354</f>
        <v>0</v>
      </c>
      <c r="G354" s="1">
        <f>+D354+F354</f>
        <v>-8342111</v>
      </c>
    </row>
    <row r="355" spans="1:7" x14ac:dyDescent="0.25">
      <c r="A355">
        <v>890200500</v>
      </c>
      <c r="B355" t="s">
        <v>644</v>
      </c>
      <c r="C355" s="1">
        <v>-1152457.3400000001</v>
      </c>
      <c r="D355" s="1">
        <v>-8299796</v>
      </c>
      <c r="E355" s="1">
        <f>+D355-C355</f>
        <v>-7147338.6600000001</v>
      </c>
      <c r="F355" s="1">
        <f>-E355*98%</f>
        <v>7004391.8868000004</v>
      </c>
      <c r="G355" s="1">
        <f>+D355+F355</f>
        <v>-1295404.1131999996</v>
      </c>
    </row>
    <row r="356" spans="1:7" hidden="1" x14ac:dyDescent="0.25">
      <c r="A356">
        <v>900410562</v>
      </c>
      <c r="B356" t="s">
        <v>781</v>
      </c>
      <c r="C356" s="1">
        <v>-8282273</v>
      </c>
      <c r="D356" s="1">
        <v>-8282273</v>
      </c>
      <c r="E356" s="1">
        <f>+D356-C356</f>
        <v>0</v>
      </c>
      <c r="G356" s="1">
        <f>+D356+F356</f>
        <v>-8282273</v>
      </c>
    </row>
    <row r="357" spans="1:7" hidden="1" x14ac:dyDescent="0.25">
      <c r="A357">
        <v>900239127</v>
      </c>
      <c r="B357" t="s">
        <v>951</v>
      </c>
      <c r="C357" s="1">
        <v>-8257963</v>
      </c>
      <c r="D357" s="1">
        <v>-8257963</v>
      </c>
      <c r="E357" s="1">
        <f>+D357-C357</f>
        <v>0</v>
      </c>
      <c r="G357" s="1">
        <f>+D357+F357</f>
        <v>-8257963</v>
      </c>
    </row>
    <row r="358" spans="1:7" hidden="1" x14ac:dyDescent="0.25">
      <c r="A358">
        <v>823002627</v>
      </c>
      <c r="B358" t="s">
        <v>843</v>
      </c>
      <c r="C358" s="1">
        <v>-8248312</v>
      </c>
      <c r="D358" s="1">
        <v>-8248312</v>
      </c>
      <c r="E358" s="1">
        <f>+D358-C358</f>
        <v>0</v>
      </c>
      <c r="G358" s="1">
        <f>+D358+F358</f>
        <v>-8248312</v>
      </c>
    </row>
    <row r="359" spans="1:7" x14ac:dyDescent="0.25">
      <c r="A359">
        <v>900623609</v>
      </c>
      <c r="B359" t="s">
        <v>447</v>
      </c>
      <c r="C359" s="1">
        <v>-7068683.4000000004</v>
      </c>
      <c r="D359" s="1">
        <v>-65110957</v>
      </c>
      <c r="E359" s="1">
        <f>+D359-C359</f>
        <v>-58042273.600000001</v>
      </c>
      <c r="F359" s="1">
        <f>-E359*98%</f>
        <v>56881428.127999999</v>
      </c>
      <c r="G359" s="1">
        <f>+D359+F359</f>
        <v>-8229528.8720000014</v>
      </c>
    </row>
    <row r="360" spans="1:7" hidden="1" x14ac:dyDescent="0.25">
      <c r="A360">
        <v>892000264</v>
      </c>
      <c r="B360" t="s">
        <v>865</v>
      </c>
      <c r="C360" s="1">
        <v>-6319881</v>
      </c>
      <c r="D360" s="1">
        <v>-8130984</v>
      </c>
      <c r="E360" s="1">
        <f>+D360-C360</f>
        <v>-1811103</v>
      </c>
      <c r="G360" s="1">
        <f>+D360+F360</f>
        <v>-8130984</v>
      </c>
    </row>
    <row r="361" spans="1:7" hidden="1" x14ac:dyDescent="0.25">
      <c r="A361">
        <v>900233019</v>
      </c>
      <c r="B361" t="s">
        <v>147</v>
      </c>
      <c r="C361" s="1">
        <v>-8122595</v>
      </c>
      <c r="D361" s="1">
        <v>-8122595</v>
      </c>
      <c r="E361" s="1">
        <f>+D361-C361</f>
        <v>0</v>
      </c>
      <c r="G361" s="1">
        <f>+D361+F361</f>
        <v>-8122595</v>
      </c>
    </row>
    <row r="362" spans="1:7" hidden="1" x14ac:dyDescent="0.25">
      <c r="A362">
        <v>900699086</v>
      </c>
      <c r="B362" t="s">
        <v>311</v>
      </c>
      <c r="C362" s="1">
        <v>-8038399</v>
      </c>
      <c r="D362" s="1">
        <v>-8038399</v>
      </c>
      <c r="E362" s="1">
        <f>+D362-C362</f>
        <v>0</v>
      </c>
      <c r="G362" s="1">
        <f>+D362+F362</f>
        <v>-8038399</v>
      </c>
    </row>
    <row r="363" spans="1:7" hidden="1" x14ac:dyDescent="0.25">
      <c r="A363">
        <v>900231731</v>
      </c>
      <c r="B363" t="s">
        <v>773</v>
      </c>
      <c r="C363" s="1">
        <v>-8029000</v>
      </c>
      <c r="D363" s="1">
        <v>-8029000</v>
      </c>
      <c r="E363" s="1">
        <f>+D363-C363</f>
        <v>0</v>
      </c>
      <c r="G363" s="1">
        <f>+D363+F363</f>
        <v>-8029000</v>
      </c>
    </row>
    <row r="364" spans="1:7" hidden="1" x14ac:dyDescent="0.25">
      <c r="A364">
        <v>802007056</v>
      </c>
      <c r="B364" t="s">
        <v>717</v>
      </c>
      <c r="C364" s="1">
        <v>-7981444</v>
      </c>
      <c r="D364" s="1">
        <v>-7981444</v>
      </c>
      <c r="E364" s="1">
        <f>+D364-C364</f>
        <v>0</v>
      </c>
      <c r="G364" s="1">
        <f>+D364+F364</f>
        <v>-7981444</v>
      </c>
    </row>
    <row r="365" spans="1:7" hidden="1" x14ac:dyDescent="0.25">
      <c r="A365">
        <v>802024629</v>
      </c>
      <c r="B365" t="s">
        <v>77</v>
      </c>
      <c r="C365" s="1">
        <v>-7901661.5999999996</v>
      </c>
      <c r="D365" s="1">
        <v>-7901661.5999999996</v>
      </c>
      <c r="E365" s="1">
        <f>+D365-C365</f>
        <v>0</v>
      </c>
      <c r="G365" s="1">
        <f>+D365+F365</f>
        <v>-7901661.5999999996</v>
      </c>
    </row>
    <row r="366" spans="1:7" hidden="1" x14ac:dyDescent="0.25">
      <c r="A366">
        <v>900502267</v>
      </c>
      <c r="B366" t="s">
        <v>441</v>
      </c>
      <c r="C366" s="1">
        <v>-7869793.2199999997</v>
      </c>
      <c r="D366" s="1">
        <v>-7869793.2199999997</v>
      </c>
      <c r="E366" s="1">
        <f>+D366-C366</f>
        <v>0</v>
      </c>
      <c r="G366" s="1">
        <f>+D366+F366</f>
        <v>-7869793.2199999997</v>
      </c>
    </row>
    <row r="367" spans="1:7" hidden="1" x14ac:dyDescent="0.25">
      <c r="A367">
        <v>900192332</v>
      </c>
      <c r="B367" t="s">
        <v>282</v>
      </c>
      <c r="C367" s="1">
        <v>-7820000</v>
      </c>
      <c r="D367" s="1">
        <v>-7820000</v>
      </c>
      <c r="E367" s="1">
        <f>+D367-C367</f>
        <v>0</v>
      </c>
      <c r="G367" s="1">
        <f>+D367+F367</f>
        <v>-7820000</v>
      </c>
    </row>
    <row r="368" spans="1:7" hidden="1" x14ac:dyDescent="0.25">
      <c r="A368">
        <v>825000147</v>
      </c>
      <c r="B368" t="s">
        <v>739</v>
      </c>
      <c r="C368" s="1">
        <v>-7767600</v>
      </c>
      <c r="D368" s="1">
        <v>-7767600</v>
      </c>
      <c r="E368" s="1">
        <f>+D368-C368</f>
        <v>0</v>
      </c>
      <c r="G368" s="1">
        <f>+D368+F368</f>
        <v>-7767600</v>
      </c>
    </row>
    <row r="369" spans="1:7" hidden="1" x14ac:dyDescent="0.25">
      <c r="A369">
        <v>830510985</v>
      </c>
      <c r="B369" t="s">
        <v>516</v>
      </c>
      <c r="C369" s="1">
        <v>-7759290</v>
      </c>
      <c r="D369" s="1">
        <v>-7759290</v>
      </c>
      <c r="E369" s="1">
        <f>+D369-C369</f>
        <v>0</v>
      </c>
      <c r="G369" s="1">
        <f>+D369+F369</f>
        <v>-7759290</v>
      </c>
    </row>
    <row r="370" spans="1:7" hidden="1" x14ac:dyDescent="0.25">
      <c r="A370">
        <v>802008496</v>
      </c>
      <c r="B370" t="s">
        <v>715</v>
      </c>
      <c r="C370" s="1">
        <v>-7715560</v>
      </c>
      <c r="D370" s="1">
        <v>-7715560</v>
      </c>
      <c r="E370" s="1">
        <f>+D370-C370</f>
        <v>0</v>
      </c>
      <c r="G370" s="1">
        <f>+D370+F370</f>
        <v>-7715560</v>
      </c>
    </row>
    <row r="371" spans="1:7" hidden="1" x14ac:dyDescent="0.25">
      <c r="A371">
        <v>800197177</v>
      </c>
      <c r="B371" t="s">
        <v>358</v>
      </c>
      <c r="C371" s="1">
        <v>-7705902</v>
      </c>
      <c r="D371" s="1">
        <v>-7705902</v>
      </c>
      <c r="E371" s="1">
        <f>+D371-C371</f>
        <v>0</v>
      </c>
      <c r="G371" s="1">
        <f>+D371+F371</f>
        <v>-7705902</v>
      </c>
    </row>
    <row r="372" spans="1:7" hidden="1" x14ac:dyDescent="0.25">
      <c r="A372">
        <v>900135549</v>
      </c>
      <c r="B372" t="s">
        <v>194</v>
      </c>
      <c r="C372" s="1">
        <v>-7625117</v>
      </c>
      <c r="D372" s="1">
        <v>-7625117</v>
      </c>
      <c r="E372" s="1">
        <f>+D372-C372</f>
        <v>0</v>
      </c>
      <c r="G372" s="1">
        <f>+D372+F372</f>
        <v>-7625117</v>
      </c>
    </row>
    <row r="373" spans="1:7" hidden="1" x14ac:dyDescent="0.25">
      <c r="A373">
        <v>802022775</v>
      </c>
      <c r="B373" t="s">
        <v>723</v>
      </c>
      <c r="C373" s="1">
        <v>-7514404</v>
      </c>
      <c r="D373" s="1">
        <v>-7514404</v>
      </c>
      <c r="E373" s="1">
        <f>+D373-C373</f>
        <v>0</v>
      </c>
      <c r="G373" s="1">
        <f>+D373+F373</f>
        <v>-7514404</v>
      </c>
    </row>
    <row r="374" spans="1:7" hidden="1" x14ac:dyDescent="0.25">
      <c r="A374">
        <v>800101022</v>
      </c>
      <c r="B374" t="s">
        <v>50</v>
      </c>
      <c r="C374" s="1">
        <v>-6980159.5</v>
      </c>
      <c r="D374" s="1">
        <v>-7329659.5</v>
      </c>
      <c r="E374" s="1">
        <f>+D374-C374</f>
        <v>-349500</v>
      </c>
      <c r="G374" s="1">
        <f>+D374+F374</f>
        <v>-7329659.5</v>
      </c>
    </row>
    <row r="375" spans="1:7" hidden="1" x14ac:dyDescent="0.25">
      <c r="A375">
        <v>900216356</v>
      </c>
      <c r="B375" t="s">
        <v>771</v>
      </c>
      <c r="C375" s="1">
        <v>-7258185</v>
      </c>
      <c r="D375" s="1">
        <v>-7258185</v>
      </c>
      <c r="E375" s="1">
        <f>+D375-C375</f>
        <v>0</v>
      </c>
      <c r="G375" s="1">
        <f>+D375+F375</f>
        <v>-7258185</v>
      </c>
    </row>
    <row r="376" spans="1:7" hidden="1" x14ac:dyDescent="0.25">
      <c r="A376">
        <v>900653844</v>
      </c>
      <c r="B376" t="s">
        <v>449</v>
      </c>
      <c r="C376" s="1">
        <v>-7251230.75</v>
      </c>
      <c r="D376" s="1">
        <v>-7251230.75</v>
      </c>
      <c r="E376" s="1">
        <f>+D376-C376</f>
        <v>0</v>
      </c>
      <c r="G376" s="1">
        <f>+D376+F376</f>
        <v>-7251230.75</v>
      </c>
    </row>
    <row r="377" spans="1:7" hidden="1" x14ac:dyDescent="0.25">
      <c r="A377">
        <v>900744456</v>
      </c>
      <c r="B377" t="s">
        <v>689</v>
      </c>
      <c r="C377" s="1">
        <v>-7693228.4000000004</v>
      </c>
      <c r="D377" s="1">
        <v>-7216683.4000000004</v>
      </c>
      <c r="E377" s="1">
        <f>+D377-C377</f>
        <v>476545</v>
      </c>
      <c r="G377" s="1">
        <f>+D377+F377</f>
        <v>-7216683.4000000004</v>
      </c>
    </row>
    <row r="378" spans="1:7" x14ac:dyDescent="0.25">
      <c r="A378">
        <v>900273552</v>
      </c>
      <c r="B378" t="s">
        <v>289</v>
      </c>
      <c r="C378" s="1">
        <v>-280274.59000000003</v>
      </c>
      <c r="D378" s="1">
        <v>-7095200</v>
      </c>
      <c r="E378" s="1">
        <f>+D378-C378</f>
        <v>-6814925.4100000001</v>
      </c>
      <c r="F378" s="1">
        <f>-E378*98%</f>
        <v>6678626.9018000001</v>
      </c>
      <c r="G378" s="1">
        <f>+D378+F378</f>
        <v>-416573.09819999989</v>
      </c>
    </row>
    <row r="379" spans="1:7" x14ac:dyDescent="0.25">
      <c r="A379">
        <v>811046900</v>
      </c>
      <c r="B379" t="s">
        <v>375</v>
      </c>
      <c r="C379" s="1">
        <v>-6272817.2300000004</v>
      </c>
      <c r="D379" s="1">
        <v>-46897311</v>
      </c>
      <c r="E379" s="1">
        <f>+D379-C379</f>
        <v>-40624493.769999996</v>
      </c>
      <c r="F379" s="1">
        <f>-E379*98%</f>
        <v>39812003.894599997</v>
      </c>
      <c r="G379" s="1">
        <f>+D379+F379</f>
        <v>-7085307.1054000035</v>
      </c>
    </row>
    <row r="380" spans="1:7" hidden="1" x14ac:dyDescent="0.25">
      <c r="A380">
        <v>800197217</v>
      </c>
      <c r="B380" t="s">
        <v>177</v>
      </c>
      <c r="C380" s="1">
        <v>-7048310</v>
      </c>
      <c r="D380" s="1">
        <v>-7048310</v>
      </c>
      <c r="E380" s="1">
        <f>+D380-C380</f>
        <v>0</v>
      </c>
      <c r="G380" s="1">
        <f>+D380+F380</f>
        <v>-7048310</v>
      </c>
    </row>
    <row r="381" spans="1:7" hidden="1" x14ac:dyDescent="0.25">
      <c r="A381">
        <v>822006135</v>
      </c>
      <c r="B381" t="s">
        <v>391</v>
      </c>
      <c r="C381" s="1">
        <v>-7029058.6500000004</v>
      </c>
      <c r="D381" s="1">
        <v>-7029058.6500000004</v>
      </c>
      <c r="E381" s="1">
        <f>+D381-C381</f>
        <v>0</v>
      </c>
      <c r="G381" s="1">
        <f>+D381+F381</f>
        <v>-7029058.6500000004</v>
      </c>
    </row>
    <row r="382" spans="1:7" hidden="1" x14ac:dyDescent="0.25">
      <c r="A382">
        <v>823004710</v>
      </c>
      <c r="B382" t="s">
        <v>96</v>
      </c>
      <c r="C382" s="1">
        <v>-7008270</v>
      </c>
      <c r="D382" s="1">
        <v>-7008270</v>
      </c>
      <c r="E382" s="1">
        <f>+D382-C382</f>
        <v>0</v>
      </c>
      <c r="G382" s="1">
        <f>+D382+F382</f>
        <v>-7008270</v>
      </c>
    </row>
    <row r="383" spans="1:7" hidden="1" x14ac:dyDescent="0.25">
      <c r="A383">
        <v>900354090</v>
      </c>
      <c r="B383" t="s">
        <v>155</v>
      </c>
      <c r="C383" s="1">
        <v>-7000000</v>
      </c>
      <c r="D383" s="1">
        <v>-7000000</v>
      </c>
      <c r="E383" s="1">
        <f>+D383-C383</f>
        <v>0</v>
      </c>
      <c r="G383" s="1">
        <f>+D383+F383</f>
        <v>-7000000</v>
      </c>
    </row>
    <row r="384" spans="1:7" hidden="1" x14ac:dyDescent="0.25">
      <c r="A384">
        <v>800006850</v>
      </c>
      <c r="B384" t="s">
        <v>204</v>
      </c>
      <c r="C384" s="1">
        <v>-6946360</v>
      </c>
      <c r="D384" s="1">
        <v>-6946360</v>
      </c>
      <c r="E384" s="1">
        <f>+D384-C384</f>
        <v>0</v>
      </c>
      <c r="G384" s="1">
        <f>+D384+F384</f>
        <v>-6946360</v>
      </c>
    </row>
    <row r="385" spans="1:7" hidden="1" x14ac:dyDescent="0.25">
      <c r="A385">
        <v>900582598</v>
      </c>
      <c r="B385" t="s">
        <v>307</v>
      </c>
      <c r="C385" s="1">
        <v>-6859074</v>
      </c>
      <c r="D385" s="1">
        <v>-6859074</v>
      </c>
      <c r="E385" s="1">
        <f>+D385-C385</f>
        <v>0</v>
      </c>
      <c r="G385" s="1">
        <f>+D385+F385</f>
        <v>-6859074</v>
      </c>
    </row>
    <row r="386" spans="1:7" hidden="1" x14ac:dyDescent="0.25">
      <c r="A386">
        <v>900373224</v>
      </c>
      <c r="B386" t="s">
        <v>436</v>
      </c>
      <c r="C386" s="1">
        <v>-6853214.5</v>
      </c>
      <c r="D386" s="1">
        <v>-6853214.5</v>
      </c>
      <c r="E386" s="1">
        <f>+D386-C386</f>
        <v>0</v>
      </c>
      <c r="G386" s="1">
        <f>+D386+F386</f>
        <v>-6853214.5</v>
      </c>
    </row>
    <row r="387" spans="1:7" hidden="1" x14ac:dyDescent="0.25">
      <c r="A387">
        <v>900066347</v>
      </c>
      <c r="B387" t="s">
        <v>136</v>
      </c>
      <c r="C387" s="1">
        <v>-3102211.23</v>
      </c>
      <c r="D387" s="1">
        <v>-6813768</v>
      </c>
      <c r="E387" s="1">
        <f>+D387-C387</f>
        <v>-3711556.77</v>
      </c>
      <c r="G387" s="1">
        <f>+D387+F387</f>
        <v>-6813768</v>
      </c>
    </row>
    <row r="388" spans="1:7" hidden="1" x14ac:dyDescent="0.25">
      <c r="A388">
        <v>819005439</v>
      </c>
      <c r="B388" t="s">
        <v>236</v>
      </c>
      <c r="C388" s="1">
        <v>-6728935</v>
      </c>
      <c r="D388" s="1">
        <v>-6728935</v>
      </c>
      <c r="E388" s="1">
        <f>+D388-C388</f>
        <v>0</v>
      </c>
      <c r="G388" s="1">
        <f>+D388+F388</f>
        <v>-6728935</v>
      </c>
    </row>
    <row r="389" spans="1:7" hidden="1" x14ac:dyDescent="0.25">
      <c r="A389">
        <v>842000004</v>
      </c>
      <c r="B389" t="s">
        <v>329</v>
      </c>
      <c r="C389" s="1">
        <v>-6673662</v>
      </c>
      <c r="D389" s="1">
        <v>-6673662</v>
      </c>
      <c r="E389" s="1">
        <f>+D389-C389</f>
        <v>0</v>
      </c>
      <c r="G389" s="1">
        <f>+D389+F389</f>
        <v>-6673662</v>
      </c>
    </row>
    <row r="390" spans="1:7" hidden="1" x14ac:dyDescent="0.25">
      <c r="A390">
        <v>900517542</v>
      </c>
      <c r="B390" t="s">
        <v>792</v>
      </c>
      <c r="C390" s="1">
        <v>-6580625</v>
      </c>
      <c r="D390" s="1">
        <v>-6580625</v>
      </c>
      <c r="E390" s="1">
        <f>+D390-C390</f>
        <v>0</v>
      </c>
      <c r="G390" s="1">
        <f>+D390+F390</f>
        <v>-6580625</v>
      </c>
    </row>
    <row r="391" spans="1:7" hidden="1" x14ac:dyDescent="0.25">
      <c r="A391">
        <v>900581036</v>
      </c>
      <c r="B391" t="s">
        <v>701</v>
      </c>
      <c r="C391" s="1">
        <v>-3749145.62</v>
      </c>
      <c r="D391" s="1">
        <v>-6560467.5999999996</v>
      </c>
      <c r="E391" s="1">
        <f>+D391-C391</f>
        <v>-2811321.9799999995</v>
      </c>
      <c r="G391" s="1">
        <f>+D391+F391</f>
        <v>-6560467.5999999996</v>
      </c>
    </row>
    <row r="392" spans="1:7" hidden="1" x14ac:dyDescent="0.25">
      <c r="A392">
        <v>890900518</v>
      </c>
      <c r="B392" t="s">
        <v>258</v>
      </c>
      <c r="C392" s="1">
        <v>-6527449</v>
      </c>
      <c r="D392" s="1">
        <v>-6527449</v>
      </c>
      <c r="E392" s="1">
        <f>+D392-C392</f>
        <v>0</v>
      </c>
      <c r="G392" s="1">
        <f>+D392+F392</f>
        <v>-6527449</v>
      </c>
    </row>
    <row r="393" spans="1:7" hidden="1" x14ac:dyDescent="0.25">
      <c r="A393">
        <v>900759182</v>
      </c>
      <c r="B393" t="s">
        <v>455</v>
      </c>
      <c r="C393" s="1">
        <v>-6552061</v>
      </c>
      <c r="D393" s="1">
        <v>-6446434</v>
      </c>
      <c r="E393" s="1">
        <f>+D393-C393</f>
        <v>105627</v>
      </c>
      <c r="G393" s="1">
        <f>+D393+F393</f>
        <v>-6446434</v>
      </c>
    </row>
    <row r="394" spans="1:7" x14ac:dyDescent="0.25">
      <c r="A394">
        <v>900136013</v>
      </c>
      <c r="B394" t="s">
        <v>873</v>
      </c>
      <c r="C394" s="1">
        <v>-4372415.66</v>
      </c>
      <c r="D394" s="1">
        <v>-106837766</v>
      </c>
      <c r="E394" s="1">
        <f>+D394-C394</f>
        <v>-102465350.34</v>
      </c>
      <c r="F394" s="1">
        <f>-E394*98%</f>
        <v>100416043.33320001</v>
      </c>
      <c r="G394" s="1">
        <f>+D394+F394</f>
        <v>-6421722.6667999923</v>
      </c>
    </row>
    <row r="395" spans="1:7" hidden="1" x14ac:dyDescent="0.25">
      <c r="A395">
        <v>900120098</v>
      </c>
      <c r="B395" t="s">
        <v>274</v>
      </c>
      <c r="C395" s="1">
        <v>-7405166</v>
      </c>
      <c r="D395" s="1">
        <v>-6400569</v>
      </c>
      <c r="E395" s="1">
        <f>+D395-C395</f>
        <v>1004597</v>
      </c>
      <c r="G395" s="1">
        <f>+D395+F395</f>
        <v>-6400569</v>
      </c>
    </row>
    <row r="396" spans="1:7" hidden="1" x14ac:dyDescent="0.25">
      <c r="A396">
        <v>806016225</v>
      </c>
      <c r="B396" t="s">
        <v>833</v>
      </c>
      <c r="C396" s="1">
        <v>-6384578</v>
      </c>
      <c r="D396" s="1">
        <v>-6384578</v>
      </c>
      <c r="E396" s="1">
        <f>+D396-C396</f>
        <v>0</v>
      </c>
      <c r="G396" s="1">
        <f>+D396+F396</f>
        <v>-6384578</v>
      </c>
    </row>
    <row r="397" spans="1:7" hidden="1" x14ac:dyDescent="0.25">
      <c r="A397">
        <v>901009287</v>
      </c>
      <c r="B397" t="s">
        <v>41</v>
      </c>
      <c r="C397" s="1">
        <v>-6327946</v>
      </c>
      <c r="D397" s="1">
        <v>-6327946</v>
      </c>
      <c r="E397" s="1">
        <f>+D397-C397</f>
        <v>0</v>
      </c>
      <c r="G397" s="1">
        <f>+D397+F397</f>
        <v>-6327946</v>
      </c>
    </row>
    <row r="398" spans="1:7" x14ac:dyDescent="0.25">
      <c r="A398">
        <v>899999123</v>
      </c>
      <c r="B398" t="s">
        <v>132</v>
      </c>
      <c r="C398" s="1">
        <v>-5861626.7000000002</v>
      </c>
      <c r="D398" s="1">
        <v>-28445017</v>
      </c>
      <c r="E398" s="1">
        <f>+D398-C398</f>
        <v>-22583390.300000001</v>
      </c>
      <c r="F398" s="1">
        <f>-E398*98%</f>
        <v>22131722.493999999</v>
      </c>
      <c r="G398" s="1">
        <f>+D398+F398</f>
        <v>-6313294.506000001</v>
      </c>
    </row>
    <row r="399" spans="1:7" hidden="1" x14ac:dyDescent="0.25">
      <c r="A399">
        <v>806010305</v>
      </c>
      <c r="B399" t="s">
        <v>620</v>
      </c>
      <c r="C399" s="1">
        <v>-6275823</v>
      </c>
      <c r="D399" s="1">
        <v>-6275823</v>
      </c>
      <c r="E399" s="1">
        <f>+D399-C399</f>
        <v>0</v>
      </c>
      <c r="G399" s="1">
        <f>+D399+F399</f>
        <v>-6275823</v>
      </c>
    </row>
    <row r="400" spans="1:7" hidden="1" x14ac:dyDescent="0.25">
      <c r="A400">
        <v>819001712</v>
      </c>
      <c r="B400" t="s">
        <v>91</v>
      </c>
      <c r="C400" s="1">
        <v>-6169823</v>
      </c>
      <c r="D400" s="1">
        <v>-6169823</v>
      </c>
      <c r="E400" s="1">
        <f>+D400-C400</f>
        <v>0</v>
      </c>
      <c r="G400" s="1">
        <f>+D400+F400</f>
        <v>-6169823</v>
      </c>
    </row>
    <row r="401" spans="1:7" hidden="1" x14ac:dyDescent="0.25">
      <c r="A401">
        <v>800103471</v>
      </c>
      <c r="B401" t="s">
        <v>356</v>
      </c>
      <c r="C401" s="1">
        <v>-6131615</v>
      </c>
      <c r="D401" s="1">
        <v>-6131615</v>
      </c>
      <c r="E401" s="1">
        <f>+D401-C401</f>
        <v>0</v>
      </c>
      <c r="G401" s="1">
        <f>+D401+F401</f>
        <v>-6131615</v>
      </c>
    </row>
    <row r="402" spans="1:7" x14ac:dyDescent="0.25">
      <c r="A402">
        <v>901106350</v>
      </c>
      <c r="B402" t="s">
        <v>801</v>
      </c>
      <c r="C402" s="1">
        <v>-4857489.51</v>
      </c>
      <c r="D402" s="1">
        <v>-68157000</v>
      </c>
      <c r="E402" s="1">
        <f>+D402-C402</f>
        <v>-63299510.490000002</v>
      </c>
      <c r="F402" s="1">
        <f>-E402*98%</f>
        <v>62033520.280200005</v>
      </c>
      <c r="G402" s="1">
        <f>+D402+F402</f>
        <v>-6123479.7197999954</v>
      </c>
    </row>
    <row r="403" spans="1:7" hidden="1" x14ac:dyDescent="0.25">
      <c r="A403">
        <v>900924027</v>
      </c>
      <c r="B403" t="s">
        <v>581</v>
      </c>
      <c r="C403" s="1">
        <v>-6111373</v>
      </c>
      <c r="D403" s="1">
        <v>-6111373</v>
      </c>
      <c r="E403" s="1">
        <f>+D403-C403</f>
        <v>0</v>
      </c>
      <c r="G403" s="1">
        <f>+D403+F403</f>
        <v>-6111373</v>
      </c>
    </row>
    <row r="404" spans="1:7" hidden="1" x14ac:dyDescent="0.25">
      <c r="A404">
        <v>819004229</v>
      </c>
      <c r="B404" t="s">
        <v>392</v>
      </c>
      <c r="C404" s="1">
        <v>-6100000</v>
      </c>
      <c r="D404" s="1">
        <v>-6100000</v>
      </c>
      <c r="E404" s="1">
        <f>+D404-C404</f>
        <v>0</v>
      </c>
      <c r="G404" s="1">
        <f>+D404+F404</f>
        <v>-6100000</v>
      </c>
    </row>
    <row r="405" spans="1:7" hidden="1" x14ac:dyDescent="0.25">
      <c r="A405">
        <v>838000096</v>
      </c>
      <c r="B405" t="s">
        <v>525</v>
      </c>
      <c r="C405" s="1">
        <v>-6075357</v>
      </c>
      <c r="D405" s="1">
        <v>-6075357</v>
      </c>
      <c r="E405" s="1">
        <f>+D405-C405</f>
        <v>0</v>
      </c>
      <c r="G405" s="1">
        <f>+D405+F405</f>
        <v>-6075357</v>
      </c>
    </row>
    <row r="406" spans="1:7" hidden="1" x14ac:dyDescent="0.25">
      <c r="A406">
        <v>800216883</v>
      </c>
      <c r="B406" t="s">
        <v>360</v>
      </c>
      <c r="C406" s="1">
        <v>-6066322</v>
      </c>
      <c r="D406" s="1">
        <v>-6066322</v>
      </c>
      <c r="E406" s="1">
        <f>+D406-C406</f>
        <v>0</v>
      </c>
      <c r="G406" s="1">
        <f>+D406+F406</f>
        <v>-6066322</v>
      </c>
    </row>
    <row r="407" spans="1:7" hidden="1" x14ac:dyDescent="0.25">
      <c r="A407">
        <v>900107708</v>
      </c>
      <c r="B407" t="s">
        <v>140</v>
      </c>
      <c r="C407" s="1">
        <v>-6025783</v>
      </c>
      <c r="D407" s="1">
        <v>-6025783</v>
      </c>
      <c r="E407" s="1">
        <f>+D407-C407</f>
        <v>0</v>
      </c>
      <c r="G407" s="1">
        <f>+D407+F407</f>
        <v>-6025783</v>
      </c>
    </row>
    <row r="408" spans="1:7" hidden="1" x14ac:dyDescent="0.25">
      <c r="A408">
        <v>823001518</v>
      </c>
      <c r="B408" t="s">
        <v>234</v>
      </c>
      <c r="C408" s="1">
        <v>-6002568</v>
      </c>
      <c r="D408" s="1">
        <v>-6002568</v>
      </c>
      <c r="E408" s="1">
        <f>+D408-C408</f>
        <v>0</v>
      </c>
      <c r="G408" s="1">
        <f>+D408+F408</f>
        <v>-6002568</v>
      </c>
    </row>
    <row r="409" spans="1:7" hidden="1" x14ac:dyDescent="0.25">
      <c r="A409">
        <v>800129856</v>
      </c>
      <c r="B409" t="s">
        <v>458</v>
      </c>
      <c r="C409" s="1">
        <v>-5973943.9500000002</v>
      </c>
      <c r="D409" s="1">
        <v>-5973943.9500000002</v>
      </c>
      <c r="E409" s="1">
        <f>+D409-C409</f>
        <v>0</v>
      </c>
      <c r="G409" s="1">
        <f>+D409+F409</f>
        <v>-5973943.9500000002</v>
      </c>
    </row>
    <row r="410" spans="1:7" hidden="1" x14ac:dyDescent="0.25">
      <c r="A410">
        <v>900138480</v>
      </c>
      <c r="B410" t="s">
        <v>275</v>
      </c>
      <c r="C410" s="1">
        <v>-5919822</v>
      </c>
      <c r="D410" s="1">
        <v>-5919822</v>
      </c>
      <c r="E410" s="1">
        <f>+D410-C410</f>
        <v>0</v>
      </c>
      <c r="G410" s="1">
        <f>+D410+F410</f>
        <v>-5919822</v>
      </c>
    </row>
    <row r="411" spans="1:7" hidden="1" x14ac:dyDescent="0.25">
      <c r="A411">
        <v>800088346</v>
      </c>
      <c r="B411" t="s">
        <v>355</v>
      </c>
      <c r="C411" s="1">
        <v>-5844680.0499999998</v>
      </c>
      <c r="D411" s="1">
        <v>-5844680.0499999998</v>
      </c>
      <c r="E411" s="1">
        <f>+D411-C411</f>
        <v>0</v>
      </c>
      <c r="G411" s="1">
        <f>+D411+F411</f>
        <v>-5844680.0499999998</v>
      </c>
    </row>
    <row r="412" spans="1:7" hidden="1" x14ac:dyDescent="0.25">
      <c r="A412">
        <v>800220011</v>
      </c>
      <c r="B412" t="s">
        <v>826</v>
      </c>
      <c r="C412" s="1">
        <v>-5803500</v>
      </c>
      <c r="D412" s="1">
        <v>-5803500</v>
      </c>
      <c r="E412" s="1">
        <f>+D412-C412</f>
        <v>0</v>
      </c>
      <c r="G412" s="1">
        <f>+D412+F412</f>
        <v>-5803500</v>
      </c>
    </row>
    <row r="413" spans="1:7" hidden="1" x14ac:dyDescent="0.25">
      <c r="A413">
        <v>890202024</v>
      </c>
      <c r="B413" t="s">
        <v>645</v>
      </c>
      <c r="C413" s="1">
        <v>-3824952.05</v>
      </c>
      <c r="D413" s="1">
        <v>-5794397</v>
      </c>
      <c r="E413" s="1">
        <f>+D413-C413</f>
        <v>-1969444.9500000002</v>
      </c>
      <c r="G413" s="1">
        <f>+D413+F413</f>
        <v>-5794397</v>
      </c>
    </row>
    <row r="414" spans="1:7" hidden="1" x14ac:dyDescent="0.25">
      <c r="A414">
        <v>802007798</v>
      </c>
      <c r="B414" t="s">
        <v>714</v>
      </c>
      <c r="C414" s="1">
        <v>-5781947.25</v>
      </c>
      <c r="D414" s="1">
        <v>-5781947.25</v>
      </c>
      <c r="E414" s="1">
        <f>+D414-C414</f>
        <v>0</v>
      </c>
      <c r="G414" s="1">
        <f>+D414+F414</f>
        <v>-5781947.25</v>
      </c>
    </row>
    <row r="415" spans="1:7" hidden="1" x14ac:dyDescent="0.25">
      <c r="A415">
        <v>9309752</v>
      </c>
      <c r="B415" t="s">
        <v>597</v>
      </c>
      <c r="C415" s="1">
        <v>-5734328</v>
      </c>
      <c r="D415" s="1">
        <v>-5734328</v>
      </c>
      <c r="E415" s="1">
        <f>+D415-C415</f>
        <v>0</v>
      </c>
      <c r="G415" s="1">
        <f>+D415+F415</f>
        <v>-5734328</v>
      </c>
    </row>
    <row r="416" spans="1:7" hidden="1" x14ac:dyDescent="0.25">
      <c r="A416">
        <v>819001235</v>
      </c>
      <c r="B416" t="s">
        <v>498</v>
      </c>
      <c r="C416" s="1">
        <v>-5717925</v>
      </c>
      <c r="D416" s="1">
        <v>-5717925</v>
      </c>
      <c r="E416" s="1">
        <f>+D416-C416</f>
        <v>0</v>
      </c>
      <c r="G416" s="1">
        <f>+D416+F416</f>
        <v>-5717925</v>
      </c>
    </row>
    <row r="417" spans="1:7" hidden="1" x14ac:dyDescent="0.25">
      <c r="A417">
        <v>822002482</v>
      </c>
      <c r="B417" t="s">
        <v>390</v>
      </c>
      <c r="C417" s="1">
        <v>-5692022</v>
      </c>
      <c r="D417" s="1">
        <v>-5692022</v>
      </c>
      <c r="E417" s="1">
        <f>+D417-C417</f>
        <v>0</v>
      </c>
      <c r="G417" s="1">
        <f>+D417+F417</f>
        <v>-5692022</v>
      </c>
    </row>
    <row r="418" spans="1:7" hidden="1" x14ac:dyDescent="0.25">
      <c r="A418">
        <v>800213942</v>
      </c>
      <c r="B418" t="s">
        <v>910</v>
      </c>
      <c r="C418" s="1">
        <v>-5665500</v>
      </c>
      <c r="D418" s="1">
        <v>-5665500</v>
      </c>
      <c r="E418" s="1">
        <f>+D418-C418</f>
        <v>0</v>
      </c>
      <c r="G418" s="1">
        <f>+D418+F418</f>
        <v>-5665500</v>
      </c>
    </row>
    <row r="419" spans="1:7" x14ac:dyDescent="0.25">
      <c r="A419">
        <v>899999151</v>
      </c>
      <c r="B419" t="s">
        <v>269</v>
      </c>
      <c r="C419" s="1">
        <v>-5429830.3799999999</v>
      </c>
      <c r="D419" s="1">
        <v>-17213076</v>
      </c>
      <c r="E419" s="1">
        <f>+D419-C419</f>
        <v>-11783245.620000001</v>
      </c>
      <c r="F419" s="1">
        <f>-E419*98%</f>
        <v>11547580.707600001</v>
      </c>
      <c r="G419" s="1">
        <f>+D419+F419</f>
        <v>-5665495.2923999988</v>
      </c>
    </row>
    <row r="420" spans="1:7" x14ac:dyDescent="0.25">
      <c r="A420">
        <v>900007860</v>
      </c>
      <c r="B420" t="s">
        <v>698</v>
      </c>
      <c r="C420" s="1">
        <v>-5413001.79</v>
      </c>
      <c r="D420" s="1">
        <v>-17914901</v>
      </c>
      <c r="E420" s="1">
        <f>+D420-C420</f>
        <v>-12501899.210000001</v>
      </c>
      <c r="F420" s="1">
        <f>-E420*98%</f>
        <v>12251861.2258</v>
      </c>
      <c r="G420" s="1">
        <f>+D420+F420</f>
        <v>-5663039.7741999999</v>
      </c>
    </row>
    <row r="421" spans="1:7" hidden="1" x14ac:dyDescent="0.25">
      <c r="A421">
        <v>892170002</v>
      </c>
      <c r="B421" t="s">
        <v>266</v>
      </c>
      <c r="C421" s="1">
        <v>-5661847.9500000002</v>
      </c>
      <c r="D421" s="1">
        <v>-5661847.9500000002</v>
      </c>
      <c r="E421" s="1">
        <f>+D421-C421</f>
        <v>0</v>
      </c>
      <c r="G421" s="1">
        <f>+D421+F421</f>
        <v>-5661847.9500000002</v>
      </c>
    </row>
    <row r="422" spans="1:7" x14ac:dyDescent="0.25">
      <c r="A422">
        <v>802010728</v>
      </c>
      <c r="B422" t="s">
        <v>719</v>
      </c>
      <c r="C422" s="1">
        <v>-5285000</v>
      </c>
      <c r="D422" s="1">
        <v>-24100000</v>
      </c>
      <c r="E422" s="1">
        <f>+D422-C422</f>
        <v>-18815000</v>
      </c>
      <c r="F422" s="1">
        <f>-E422*98%</f>
        <v>18438700</v>
      </c>
      <c r="G422" s="1">
        <f>+D422+F422</f>
        <v>-5661300</v>
      </c>
    </row>
    <row r="423" spans="1:7" hidden="1" x14ac:dyDescent="0.25">
      <c r="A423">
        <v>806004548</v>
      </c>
      <c r="B423" t="s">
        <v>911</v>
      </c>
      <c r="C423" s="1">
        <v>-5660897</v>
      </c>
      <c r="D423" s="1">
        <v>-5660897</v>
      </c>
      <c r="E423" s="1">
        <f>+D423-C423</f>
        <v>0</v>
      </c>
      <c r="G423" s="1">
        <f>+D423+F423</f>
        <v>-5660897</v>
      </c>
    </row>
    <row r="424" spans="1:7" hidden="1" x14ac:dyDescent="0.25">
      <c r="A424">
        <v>824000204</v>
      </c>
      <c r="B424" t="s">
        <v>632</v>
      </c>
      <c r="C424" s="1">
        <v>-5634962</v>
      </c>
      <c r="D424" s="1">
        <v>-5634962</v>
      </c>
      <c r="E424" s="1">
        <f>+D424-C424</f>
        <v>0</v>
      </c>
      <c r="G424" s="1">
        <f>+D424+F424</f>
        <v>-5634962</v>
      </c>
    </row>
    <row r="425" spans="1:7" hidden="1" x14ac:dyDescent="0.25">
      <c r="A425">
        <v>823002778</v>
      </c>
      <c r="B425" t="s">
        <v>921</v>
      </c>
      <c r="C425" s="1">
        <v>-5563278</v>
      </c>
      <c r="D425" s="1">
        <v>-5563278</v>
      </c>
      <c r="E425" s="1">
        <f>+D425-C425</f>
        <v>0</v>
      </c>
      <c r="G425" s="1">
        <f>+D425+F425</f>
        <v>-5563278</v>
      </c>
    </row>
    <row r="426" spans="1:7" hidden="1" x14ac:dyDescent="0.25">
      <c r="A426">
        <v>824000785</v>
      </c>
      <c r="B426" t="s">
        <v>846</v>
      </c>
      <c r="C426" s="1">
        <v>-5548690</v>
      </c>
      <c r="D426" s="1">
        <v>-5548690</v>
      </c>
      <c r="E426" s="1">
        <f>+D426-C426</f>
        <v>0</v>
      </c>
      <c r="G426" s="1">
        <f>+D426+F426</f>
        <v>-5548690</v>
      </c>
    </row>
    <row r="427" spans="1:7" hidden="1" x14ac:dyDescent="0.25">
      <c r="A427">
        <v>900496673</v>
      </c>
      <c r="B427" t="s">
        <v>166</v>
      </c>
      <c r="C427" s="1">
        <v>-5539825</v>
      </c>
      <c r="D427" s="1">
        <v>-5539825</v>
      </c>
      <c r="E427" s="1">
        <f>+D427-C427</f>
        <v>0</v>
      </c>
      <c r="G427" s="1">
        <f>+D427+F427</f>
        <v>-5539825</v>
      </c>
    </row>
    <row r="428" spans="1:7" hidden="1" x14ac:dyDescent="0.25">
      <c r="A428">
        <v>819006384</v>
      </c>
      <c r="B428" t="s">
        <v>389</v>
      </c>
      <c r="C428" s="1">
        <v>-5487645</v>
      </c>
      <c r="D428" s="1">
        <v>-5487645</v>
      </c>
      <c r="E428" s="1">
        <f>+D428-C428</f>
        <v>0</v>
      </c>
      <c r="G428" s="1">
        <f>+D428+F428</f>
        <v>-5487645</v>
      </c>
    </row>
    <row r="429" spans="1:7" hidden="1" x14ac:dyDescent="0.25">
      <c r="A429">
        <v>838000349</v>
      </c>
      <c r="B429" t="s">
        <v>526</v>
      </c>
      <c r="C429" s="1">
        <v>-5466849</v>
      </c>
      <c r="D429" s="1">
        <v>-5466849</v>
      </c>
      <c r="E429" s="1">
        <f>+D429-C429</f>
        <v>0</v>
      </c>
      <c r="G429" s="1">
        <f>+D429+F429</f>
        <v>-5466849</v>
      </c>
    </row>
    <row r="430" spans="1:7" hidden="1" x14ac:dyDescent="0.25">
      <c r="A430">
        <v>900429708</v>
      </c>
      <c r="B430" t="s">
        <v>782</v>
      </c>
      <c r="C430" s="1">
        <v>-5460000</v>
      </c>
      <c r="D430" s="1">
        <v>-5460000</v>
      </c>
      <c r="E430" s="1">
        <f>+D430-C430</f>
        <v>0</v>
      </c>
      <c r="G430" s="1">
        <f>+D430+F430</f>
        <v>-5460000</v>
      </c>
    </row>
    <row r="431" spans="1:7" hidden="1" x14ac:dyDescent="0.25">
      <c r="A431">
        <v>802008577</v>
      </c>
      <c r="B431" t="s">
        <v>68</v>
      </c>
      <c r="C431" s="1">
        <v>-5431784</v>
      </c>
      <c r="D431" s="1">
        <v>-5431784</v>
      </c>
      <c r="E431" s="1">
        <f>+D431-C431</f>
        <v>0</v>
      </c>
      <c r="G431" s="1">
        <f>+D431+F431</f>
        <v>-5431784</v>
      </c>
    </row>
    <row r="432" spans="1:7" hidden="1" x14ac:dyDescent="0.25">
      <c r="A432">
        <v>77161000</v>
      </c>
      <c r="B432" t="s">
        <v>815</v>
      </c>
      <c r="C432" s="1">
        <v>-5428032</v>
      </c>
      <c r="D432" s="1">
        <v>-5428032</v>
      </c>
      <c r="E432" s="1">
        <f>+D432-C432</f>
        <v>0</v>
      </c>
      <c r="G432" s="1">
        <f>+D432+F432</f>
        <v>-5428032</v>
      </c>
    </row>
    <row r="433" spans="1:7" hidden="1" x14ac:dyDescent="0.25">
      <c r="A433">
        <v>900193988</v>
      </c>
      <c r="B433" t="s">
        <v>339</v>
      </c>
      <c r="C433" s="1">
        <v>-5006064</v>
      </c>
      <c r="D433" s="1">
        <v>-5426115</v>
      </c>
      <c r="E433" s="1">
        <f>+D433-C433</f>
        <v>-420051</v>
      </c>
      <c r="G433" s="1">
        <f>+D433+F433</f>
        <v>-5426115</v>
      </c>
    </row>
    <row r="434" spans="1:7" hidden="1" x14ac:dyDescent="0.25">
      <c r="A434">
        <v>900030814</v>
      </c>
      <c r="B434" t="s">
        <v>666</v>
      </c>
      <c r="C434" s="1">
        <v>-5386500</v>
      </c>
      <c r="D434" s="1">
        <v>-5386500</v>
      </c>
      <c r="E434" s="1">
        <f>+D434-C434</f>
        <v>0</v>
      </c>
      <c r="G434" s="1">
        <f>+D434+F434</f>
        <v>-5386500</v>
      </c>
    </row>
    <row r="435" spans="1:7" hidden="1" x14ac:dyDescent="0.25">
      <c r="A435">
        <v>890985703</v>
      </c>
      <c r="B435" t="s">
        <v>859</v>
      </c>
      <c r="C435" s="1">
        <v>-5376822</v>
      </c>
      <c r="D435" s="1">
        <v>-5376822</v>
      </c>
      <c r="E435" s="1">
        <f>+D435-C435</f>
        <v>0</v>
      </c>
      <c r="G435" s="1">
        <f>+D435+F435</f>
        <v>-5376822</v>
      </c>
    </row>
    <row r="436" spans="1:7" hidden="1" x14ac:dyDescent="0.25">
      <c r="A436">
        <v>800210375</v>
      </c>
      <c r="B436" t="s">
        <v>708</v>
      </c>
      <c r="C436" s="1">
        <v>-5341276</v>
      </c>
      <c r="D436" s="1">
        <v>-5341276</v>
      </c>
      <c r="E436" s="1">
        <f>+D436-C436</f>
        <v>0</v>
      </c>
      <c r="G436" s="1">
        <f>+D436+F436</f>
        <v>-5341276</v>
      </c>
    </row>
    <row r="437" spans="1:7" hidden="1" x14ac:dyDescent="0.25">
      <c r="A437">
        <v>900350646</v>
      </c>
      <c r="B437" t="s">
        <v>557</v>
      </c>
      <c r="C437" s="1">
        <v>-5330000</v>
      </c>
      <c r="D437" s="1">
        <v>-5330000</v>
      </c>
      <c r="E437" s="1">
        <f>+D437-C437</f>
        <v>0</v>
      </c>
      <c r="G437" s="1">
        <f>+D437+F437</f>
        <v>-5330000</v>
      </c>
    </row>
    <row r="438" spans="1:7" hidden="1" x14ac:dyDescent="0.25">
      <c r="A438">
        <v>892300358</v>
      </c>
      <c r="B438" t="s">
        <v>267</v>
      </c>
      <c r="C438" s="1">
        <v>-5266367.8</v>
      </c>
      <c r="D438" s="1">
        <v>-5266367.8</v>
      </c>
      <c r="E438" s="1">
        <f>+D438-C438</f>
        <v>0</v>
      </c>
      <c r="G438" s="1">
        <f>+D438+F438</f>
        <v>-5266367.8</v>
      </c>
    </row>
    <row r="439" spans="1:7" hidden="1" x14ac:dyDescent="0.25">
      <c r="A439">
        <v>891855847</v>
      </c>
      <c r="B439" t="s">
        <v>659</v>
      </c>
      <c r="C439" s="1">
        <v>-5198771</v>
      </c>
      <c r="D439" s="1">
        <v>-5198771</v>
      </c>
      <c r="E439" s="1">
        <f>+D439-C439</f>
        <v>0</v>
      </c>
      <c r="G439" s="1">
        <f>+D439+F439</f>
        <v>-5198771</v>
      </c>
    </row>
    <row r="440" spans="1:7" hidden="1" x14ac:dyDescent="0.25">
      <c r="A440">
        <v>806007567</v>
      </c>
      <c r="B440" t="s">
        <v>726</v>
      </c>
      <c r="C440" s="1">
        <v>-5177671.07</v>
      </c>
      <c r="D440" s="1">
        <v>-5177671.07</v>
      </c>
      <c r="E440" s="1">
        <f>+D440-C440</f>
        <v>0</v>
      </c>
      <c r="G440" s="1">
        <f>+D440+F440</f>
        <v>-5177671.07</v>
      </c>
    </row>
    <row r="441" spans="1:7" hidden="1" x14ac:dyDescent="0.25">
      <c r="A441">
        <v>900395846</v>
      </c>
      <c r="B441" t="s">
        <v>563</v>
      </c>
      <c r="C441" s="1">
        <v>-5164600</v>
      </c>
      <c r="D441" s="1">
        <v>-5164600</v>
      </c>
      <c r="E441" s="1">
        <f>+D441-C441</f>
        <v>0</v>
      </c>
      <c r="G441" s="1">
        <f>+D441+F441</f>
        <v>-5164600</v>
      </c>
    </row>
    <row r="442" spans="1:7" hidden="1" x14ac:dyDescent="0.25">
      <c r="A442">
        <v>900032519</v>
      </c>
      <c r="B442" t="s">
        <v>422</v>
      </c>
      <c r="C442" s="1">
        <v>-5151080</v>
      </c>
      <c r="D442" s="1">
        <v>-5151080</v>
      </c>
      <c r="E442" s="1">
        <f>+D442-C442</f>
        <v>0</v>
      </c>
      <c r="G442" s="1">
        <f>+D442+F442</f>
        <v>-5151080</v>
      </c>
    </row>
    <row r="443" spans="1:7" hidden="1" x14ac:dyDescent="0.25">
      <c r="A443">
        <v>900284498</v>
      </c>
      <c r="B443" t="s">
        <v>955</v>
      </c>
      <c r="C443" s="1">
        <v>-5100000</v>
      </c>
      <c r="D443" s="1">
        <v>-5100000</v>
      </c>
      <c r="E443" s="1">
        <f>+D443-C443</f>
        <v>0</v>
      </c>
      <c r="G443" s="1">
        <f>+D443+F443</f>
        <v>-5100000</v>
      </c>
    </row>
    <row r="444" spans="1:7" hidden="1" x14ac:dyDescent="0.25">
      <c r="A444">
        <v>900119417</v>
      </c>
      <c r="B444" t="s">
        <v>428</v>
      </c>
      <c r="C444" s="1">
        <v>-5086737</v>
      </c>
      <c r="D444" s="1">
        <v>-5086737</v>
      </c>
      <c r="E444" s="1">
        <f>+D444-C444</f>
        <v>0</v>
      </c>
      <c r="G444" s="1">
        <f>+D444+F444</f>
        <v>-5086737</v>
      </c>
    </row>
    <row r="445" spans="1:7" hidden="1" x14ac:dyDescent="0.25">
      <c r="A445">
        <v>890204895</v>
      </c>
      <c r="B445" t="s">
        <v>646</v>
      </c>
      <c r="C445" s="1">
        <v>-5045497</v>
      </c>
      <c r="D445" s="1">
        <v>-5045497</v>
      </c>
      <c r="E445" s="1">
        <f>+D445-C445</f>
        <v>0</v>
      </c>
      <c r="G445" s="1">
        <f>+D445+F445</f>
        <v>-5045497</v>
      </c>
    </row>
    <row r="446" spans="1:7" hidden="1" x14ac:dyDescent="0.25">
      <c r="A446">
        <v>900196366</v>
      </c>
      <c r="B446" t="s">
        <v>145</v>
      </c>
      <c r="C446" s="1">
        <v>-3000403.08</v>
      </c>
      <c r="D446" s="1">
        <v>-4979223</v>
      </c>
      <c r="E446" s="1">
        <f>+D446-C446</f>
        <v>-1978819.92</v>
      </c>
      <c r="G446" s="1">
        <f>+D446+F446</f>
        <v>-4979223</v>
      </c>
    </row>
    <row r="447" spans="1:7" hidden="1" x14ac:dyDescent="0.25">
      <c r="A447">
        <v>890103406</v>
      </c>
      <c r="B447" t="s">
        <v>253</v>
      </c>
      <c r="C447" s="1">
        <v>-4945928</v>
      </c>
      <c r="D447" s="1">
        <v>-4945928</v>
      </c>
      <c r="E447" s="1">
        <f>+D447-C447</f>
        <v>0</v>
      </c>
      <c r="G447" s="1">
        <f>+D447+F447</f>
        <v>-4945928</v>
      </c>
    </row>
    <row r="448" spans="1:7" hidden="1" x14ac:dyDescent="0.25">
      <c r="A448">
        <v>800231215</v>
      </c>
      <c r="B448" t="s">
        <v>213</v>
      </c>
      <c r="C448" s="1">
        <v>-4943523</v>
      </c>
      <c r="D448" s="1">
        <v>-4943523</v>
      </c>
      <c r="E448" s="1">
        <f>+D448-C448</f>
        <v>0</v>
      </c>
      <c r="G448" s="1">
        <f>+D448+F448</f>
        <v>-4943523</v>
      </c>
    </row>
    <row r="449" spans="1:7" hidden="1" x14ac:dyDescent="0.25">
      <c r="A449">
        <v>890982134</v>
      </c>
      <c r="B449" t="s">
        <v>259</v>
      </c>
      <c r="C449" s="1">
        <v>-4924824</v>
      </c>
      <c r="D449" s="1">
        <v>-4924824</v>
      </c>
      <c r="E449" s="1">
        <f>+D449-C449</f>
        <v>0</v>
      </c>
      <c r="G449" s="1">
        <f>+D449+F449</f>
        <v>-4924824</v>
      </c>
    </row>
    <row r="450" spans="1:7" hidden="1" x14ac:dyDescent="0.25">
      <c r="A450">
        <v>802006284</v>
      </c>
      <c r="B450" t="s">
        <v>367</v>
      </c>
      <c r="C450" s="1">
        <v>-4904000</v>
      </c>
      <c r="D450" s="1">
        <v>-4904000</v>
      </c>
      <c r="E450" s="1">
        <f>+D450-C450</f>
        <v>0</v>
      </c>
      <c r="G450" s="1">
        <f>+D450+F450</f>
        <v>-4904000</v>
      </c>
    </row>
    <row r="451" spans="1:7" hidden="1" x14ac:dyDescent="0.25">
      <c r="A451">
        <v>892300179</v>
      </c>
      <c r="B451" t="s">
        <v>29</v>
      </c>
      <c r="C451" s="1">
        <v>-4874520</v>
      </c>
      <c r="D451" s="1">
        <v>-4874520</v>
      </c>
      <c r="E451" s="1">
        <f>+D451-C451</f>
        <v>0</v>
      </c>
      <c r="G451" s="1">
        <f>+D451+F451</f>
        <v>-4874520</v>
      </c>
    </row>
    <row r="452" spans="1:7" hidden="1" x14ac:dyDescent="0.25">
      <c r="A452">
        <v>802001607</v>
      </c>
      <c r="B452" t="s">
        <v>614</v>
      </c>
      <c r="C452" s="1">
        <v>-4847844</v>
      </c>
      <c r="D452" s="1">
        <v>-4847844</v>
      </c>
      <c r="E452" s="1">
        <f>+D452-C452</f>
        <v>0</v>
      </c>
      <c r="G452" s="1">
        <f>+D452+F452</f>
        <v>-4847844</v>
      </c>
    </row>
    <row r="453" spans="1:7" hidden="1" x14ac:dyDescent="0.25">
      <c r="A453">
        <v>892000458</v>
      </c>
      <c r="B453" t="s">
        <v>758</v>
      </c>
      <c r="C453" s="1">
        <v>-4829095</v>
      </c>
      <c r="D453" s="1">
        <v>-4829095</v>
      </c>
      <c r="E453" s="1">
        <f>+D453-C453</f>
        <v>0</v>
      </c>
      <c r="G453" s="1">
        <f>+D453+F453</f>
        <v>-4829095</v>
      </c>
    </row>
    <row r="454" spans="1:7" x14ac:dyDescent="0.25">
      <c r="A454">
        <v>900670459</v>
      </c>
      <c r="B454" t="s">
        <v>795</v>
      </c>
      <c r="C454" s="1">
        <v>-4215590.7699999996</v>
      </c>
      <c r="D454" s="1">
        <v>-31516918</v>
      </c>
      <c r="E454" s="1">
        <f>+D454-C454</f>
        <v>-27301327.23</v>
      </c>
      <c r="F454" s="1">
        <f>-E454*98%</f>
        <v>26755300.685400002</v>
      </c>
      <c r="G454" s="1">
        <f>+D454+F454</f>
        <v>-4761617.3145999983</v>
      </c>
    </row>
    <row r="455" spans="1:7" hidden="1" x14ac:dyDescent="0.25">
      <c r="A455">
        <v>890981137</v>
      </c>
      <c r="B455" t="s">
        <v>756</v>
      </c>
      <c r="C455" s="1">
        <v>-4731226</v>
      </c>
      <c r="D455" s="1">
        <v>-4731226</v>
      </c>
      <c r="E455" s="1">
        <f>+D455-C455</f>
        <v>0</v>
      </c>
      <c r="G455" s="1">
        <f>+D455+F455</f>
        <v>-4731226</v>
      </c>
    </row>
    <row r="456" spans="1:7" hidden="1" x14ac:dyDescent="0.25">
      <c r="A456">
        <v>900524633</v>
      </c>
      <c r="B456" t="s">
        <v>885</v>
      </c>
      <c r="C456" s="1">
        <v>-4708288</v>
      </c>
      <c r="D456" s="1">
        <v>-4708288</v>
      </c>
      <c r="E456" s="1">
        <f>+D456-C456</f>
        <v>0</v>
      </c>
      <c r="G456" s="1">
        <f>+D456+F456</f>
        <v>-4708288</v>
      </c>
    </row>
    <row r="457" spans="1:7" hidden="1" x14ac:dyDescent="0.25">
      <c r="A457">
        <v>823002800</v>
      </c>
      <c r="B457" t="s">
        <v>95</v>
      </c>
      <c r="C457" s="1">
        <v>-4690706.5</v>
      </c>
      <c r="D457" s="1">
        <v>-4690706.5</v>
      </c>
      <c r="E457" s="1">
        <f>+D457-C457</f>
        <v>0</v>
      </c>
      <c r="G457" s="1">
        <f>+D457+F457</f>
        <v>-4690706.5</v>
      </c>
    </row>
    <row r="458" spans="1:7" hidden="1" x14ac:dyDescent="0.25">
      <c r="A458">
        <v>900540156</v>
      </c>
      <c r="B458" t="s">
        <v>572</v>
      </c>
      <c r="C458" s="1">
        <v>-4590741</v>
      </c>
      <c r="D458" s="1">
        <v>-4590741</v>
      </c>
      <c r="E458" s="1">
        <f>+D458-C458</f>
        <v>0</v>
      </c>
      <c r="G458" s="1">
        <f>+D458+F458</f>
        <v>-4590741</v>
      </c>
    </row>
    <row r="459" spans="1:7" hidden="1" x14ac:dyDescent="0.25">
      <c r="A459">
        <v>900004312</v>
      </c>
      <c r="B459" t="s">
        <v>762</v>
      </c>
      <c r="C459" s="1">
        <v>-4584272.5</v>
      </c>
      <c r="D459" s="1">
        <v>-4584272.5</v>
      </c>
      <c r="E459" s="1">
        <f>+D459-C459</f>
        <v>0</v>
      </c>
      <c r="G459" s="1">
        <f>+D459+F459</f>
        <v>-4584272.5</v>
      </c>
    </row>
    <row r="460" spans="1:7" x14ac:dyDescent="0.25">
      <c r="A460">
        <v>900390423</v>
      </c>
      <c r="B460" t="s">
        <v>438</v>
      </c>
      <c r="C460" s="1">
        <v>-4019610</v>
      </c>
      <c r="D460" s="1">
        <v>-30051709</v>
      </c>
      <c r="E460" s="1">
        <f>+D460-C460</f>
        <v>-26032099</v>
      </c>
      <c r="F460" s="1">
        <f>-E460*98%</f>
        <v>25511457.02</v>
      </c>
      <c r="G460" s="1">
        <f>+D460+F460</f>
        <v>-4540251.9800000004</v>
      </c>
    </row>
    <row r="461" spans="1:7" hidden="1" x14ac:dyDescent="0.25">
      <c r="A461">
        <v>806006710</v>
      </c>
      <c r="B461" t="s">
        <v>72</v>
      </c>
      <c r="C461" s="1">
        <v>-4536050</v>
      </c>
      <c r="D461" s="1">
        <v>-4536050</v>
      </c>
      <c r="E461" s="1">
        <f>+D461-C461</f>
        <v>0</v>
      </c>
      <c r="G461" s="1">
        <f>+D461+F461</f>
        <v>-4536050</v>
      </c>
    </row>
    <row r="462" spans="1:7" hidden="1" x14ac:dyDescent="0.25">
      <c r="A462">
        <v>823004719</v>
      </c>
      <c r="B462" t="s">
        <v>238</v>
      </c>
      <c r="C462" s="1">
        <v>-4522268</v>
      </c>
      <c r="D462" s="1">
        <v>-4522268</v>
      </c>
      <c r="E462" s="1">
        <f>+D462-C462</f>
        <v>0</v>
      </c>
      <c r="G462" s="1">
        <f>+D462+F462</f>
        <v>-4522268</v>
      </c>
    </row>
    <row r="463" spans="1:7" hidden="1" x14ac:dyDescent="0.25">
      <c r="A463">
        <v>900114824</v>
      </c>
      <c r="B463" t="s">
        <v>948</v>
      </c>
      <c r="C463" s="1">
        <v>-4499300</v>
      </c>
      <c r="D463" s="1">
        <v>-4499300</v>
      </c>
      <c r="E463" s="1">
        <f>+D463-C463</f>
        <v>0</v>
      </c>
      <c r="G463" s="1">
        <f>+D463+F463</f>
        <v>-4499300</v>
      </c>
    </row>
    <row r="464" spans="1:7" x14ac:dyDescent="0.25">
      <c r="A464">
        <v>900454409</v>
      </c>
      <c r="B464" t="s">
        <v>162</v>
      </c>
      <c r="C464" s="1">
        <v>-3978472.71</v>
      </c>
      <c r="D464" s="1">
        <v>-29744160</v>
      </c>
      <c r="E464" s="1">
        <f>+D464-C464</f>
        <v>-25765687.289999999</v>
      </c>
      <c r="F464" s="1">
        <f>-E464*98%</f>
        <v>25250373.544199999</v>
      </c>
      <c r="G464" s="1">
        <f>+D464+F464</f>
        <v>-4493786.4558000006</v>
      </c>
    </row>
    <row r="465" spans="1:7" hidden="1" x14ac:dyDescent="0.25">
      <c r="A465">
        <v>891800231</v>
      </c>
      <c r="B465" t="s">
        <v>538</v>
      </c>
      <c r="C465" s="1">
        <v>-4446200</v>
      </c>
      <c r="D465" s="1">
        <v>-4446200</v>
      </c>
      <c r="E465" s="1">
        <f>+D465-C465</f>
        <v>0</v>
      </c>
      <c r="G465" s="1">
        <f>+D465+F465</f>
        <v>-4446200</v>
      </c>
    </row>
    <row r="466" spans="1:7" hidden="1" x14ac:dyDescent="0.25">
      <c r="A466">
        <v>802000430</v>
      </c>
      <c r="B466" t="s">
        <v>212</v>
      </c>
      <c r="C466" s="1">
        <v>-4404210</v>
      </c>
      <c r="D466" s="1">
        <v>-4404210</v>
      </c>
      <c r="E466" s="1">
        <f>+D466-C466</f>
        <v>0</v>
      </c>
      <c r="G466" s="1">
        <f>+D466+F466</f>
        <v>-4404210</v>
      </c>
    </row>
    <row r="467" spans="1:7" hidden="1" x14ac:dyDescent="0.25">
      <c r="A467">
        <v>806007257</v>
      </c>
      <c r="B467" t="s">
        <v>493</v>
      </c>
      <c r="C467" s="1">
        <v>-4403300</v>
      </c>
      <c r="D467" s="1">
        <v>-4403300</v>
      </c>
      <c r="E467" s="1">
        <f>+D467-C467</f>
        <v>0</v>
      </c>
      <c r="G467" s="1">
        <f>+D467+F467</f>
        <v>-4403300</v>
      </c>
    </row>
    <row r="468" spans="1:7" hidden="1" x14ac:dyDescent="0.25">
      <c r="A468">
        <v>824006294</v>
      </c>
      <c r="B468" t="s">
        <v>506</v>
      </c>
      <c r="C468" s="1">
        <v>-4389900</v>
      </c>
      <c r="D468" s="1">
        <v>-4389900</v>
      </c>
      <c r="E468" s="1">
        <f>+D468-C468</f>
        <v>0</v>
      </c>
      <c r="G468" s="1">
        <f>+D468+F468</f>
        <v>-4389900</v>
      </c>
    </row>
    <row r="469" spans="1:7" hidden="1" x14ac:dyDescent="0.25">
      <c r="A469">
        <v>900558595</v>
      </c>
      <c r="B469" t="s">
        <v>962</v>
      </c>
      <c r="C469" s="1">
        <v>-4379221</v>
      </c>
      <c r="D469" s="1">
        <v>-4379221</v>
      </c>
      <c r="E469" s="1">
        <f>+D469-C469</f>
        <v>0</v>
      </c>
      <c r="G469" s="1">
        <f>+D469+F469</f>
        <v>-4379221</v>
      </c>
    </row>
    <row r="470" spans="1:7" hidden="1" x14ac:dyDescent="0.25">
      <c r="A470">
        <v>890102992</v>
      </c>
      <c r="B470" t="s">
        <v>249</v>
      </c>
      <c r="C470" s="1">
        <v>-4320794.25</v>
      </c>
      <c r="D470" s="1">
        <v>-4320794.25</v>
      </c>
      <c r="E470" s="1">
        <f>+D470-C470</f>
        <v>0</v>
      </c>
      <c r="G470" s="1">
        <f>+D470+F470</f>
        <v>-4320794.25</v>
      </c>
    </row>
    <row r="471" spans="1:7" hidden="1" x14ac:dyDescent="0.25">
      <c r="A471">
        <v>802009806</v>
      </c>
      <c r="B471" t="s">
        <v>716</v>
      </c>
      <c r="C471" s="1">
        <v>-4308342</v>
      </c>
      <c r="D471" s="1">
        <v>-4308342</v>
      </c>
      <c r="E471" s="1">
        <f>+D471-C471</f>
        <v>0</v>
      </c>
      <c r="G471" s="1">
        <f>+D471+F471</f>
        <v>-4308342</v>
      </c>
    </row>
    <row r="472" spans="1:7" hidden="1" x14ac:dyDescent="0.25">
      <c r="A472">
        <v>900161407</v>
      </c>
      <c r="B472" t="s">
        <v>280</v>
      </c>
      <c r="C472" s="1">
        <v>-4263740.2</v>
      </c>
      <c r="D472" s="1">
        <v>-4263740.2</v>
      </c>
      <c r="E472" s="1">
        <f>+D472-C472</f>
        <v>0</v>
      </c>
      <c r="G472" s="1">
        <f>+D472+F472</f>
        <v>-4263740.2</v>
      </c>
    </row>
    <row r="473" spans="1:7" hidden="1" x14ac:dyDescent="0.25">
      <c r="A473">
        <v>900132176</v>
      </c>
      <c r="B473" t="s">
        <v>469</v>
      </c>
      <c r="C473" s="1">
        <v>-4243831</v>
      </c>
      <c r="D473" s="1">
        <v>-4243831</v>
      </c>
      <c r="E473" s="1">
        <f>+D473-C473</f>
        <v>0</v>
      </c>
      <c r="G473" s="1">
        <f>+D473+F473</f>
        <v>-4243831</v>
      </c>
    </row>
    <row r="474" spans="1:7" hidden="1" x14ac:dyDescent="0.25">
      <c r="A474">
        <v>860009555</v>
      </c>
      <c r="B474" t="s">
        <v>852</v>
      </c>
      <c r="C474" s="1">
        <v>-4235009</v>
      </c>
      <c r="D474" s="1">
        <v>-4235009</v>
      </c>
      <c r="E474" s="1">
        <f>+D474-C474</f>
        <v>0</v>
      </c>
      <c r="G474" s="1">
        <f>+D474+F474</f>
        <v>-4235009</v>
      </c>
    </row>
    <row r="475" spans="1:7" hidden="1" x14ac:dyDescent="0.25">
      <c r="A475">
        <v>901022219</v>
      </c>
      <c r="B475" t="s">
        <v>350</v>
      </c>
      <c r="C475" s="1">
        <v>-4233930</v>
      </c>
      <c r="D475" s="1">
        <v>-4233930</v>
      </c>
      <c r="E475" s="1">
        <f>+D475-C475</f>
        <v>0</v>
      </c>
      <c r="G475" s="1">
        <f>+D475+F475</f>
        <v>-4233930</v>
      </c>
    </row>
    <row r="476" spans="1:7" hidden="1" x14ac:dyDescent="0.25">
      <c r="A476">
        <v>829001256</v>
      </c>
      <c r="B476" t="s">
        <v>510</v>
      </c>
      <c r="C476" s="1">
        <v>-4226212.5</v>
      </c>
      <c r="D476" s="1">
        <v>-4226212.5</v>
      </c>
      <c r="E476" s="1">
        <f>+D476-C476</f>
        <v>0</v>
      </c>
      <c r="G476" s="1">
        <f>+D476+F476</f>
        <v>-4226212.5</v>
      </c>
    </row>
    <row r="477" spans="1:7" hidden="1" x14ac:dyDescent="0.25">
      <c r="A477">
        <v>900227717</v>
      </c>
      <c r="B477" t="s">
        <v>285</v>
      </c>
      <c r="C477" s="1">
        <v>-4200000</v>
      </c>
      <c r="D477" s="1">
        <v>-4200000</v>
      </c>
      <c r="E477" s="1">
        <f>+D477-C477</f>
        <v>0</v>
      </c>
      <c r="G477" s="1">
        <f>+D477+F477</f>
        <v>-4200000</v>
      </c>
    </row>
    <row r="478" spans="1:7" hidden="1" x14ac:dyDescent="0.25">
      <c r="A478">
        <v>843000009</v>
      </c>
      <c r="B478" t="s">
        <v>855</v>
      </c>
      <c r="C478" s="1">
        <v>-4181504</v>
      </c>
      <c r="D478" s="1">
        <v>-4181504</v>
      </c>
      <c r="E478" s="1">
        <f>+D478-C478</f>
        <v>0</v>
      </c>
      <c r="G478" s="1">
        <f>+D478+F478</f>
        <v>-4181504</v>
      </c>
    </row>
    <row r="479" spans="1:7" hidden="1" x14ac:dyDescent="0.25">
      <c r="A479">
        <v>900098476</v>
      </c>
      <c r="B479" t="s">
        <v>139</v>
      </c>
      <c r="C479" s="1">
        <v>-4171394</v>
      </c>
      <c r="D479" s="1">
        <v>-4171394</v>
      </c>
      <c r="E479" s="1">
        <f>+D479-C479</f>
        <v>0</v>
      </c>
      <c r="G479" s="1">
        <f>+D479+F479</f>
        <v>-4171394</v>
      </c>
    </row>
    <row r="480" spans="1:7" hidden="1" x14ac:dyDescent="0.25">
      <c r="A480">
        <v>830099212</v>
      </c>
      <c r="B480" t="s">
        <v>512</v>
      </c>
      <c r="C480" s="1">
        <v>-1419989.6</v>
      </c>
      <c r="D480" s="1">
        <v>-4145593.25</v>
      </c>
      <c r="E480" s="1">
        <f>+D480-C480</f>
        <v>-2725603.65</v>
      </c>
      <c r="G480" s="1">
        <f>+D480+F480</f>
        <v>-4145593.25</v>
      </c>
    </row>
    <row r="481" spans="1:7" hidden="1" x14ac:dyDescent="0.25">
      <c r="A481">
        <v>900146332</v>
      </c>
      <c r="B481" t="s">
        <v>429</v>
      </c>
      <c r="C481" s="1">
        <v>-4145428</v>
      </c>
      <c r="D481" s="1">
        <v>-4145428</v>
      </c>
      <c r="E481" s="1">
        <f>+D481-C481</f>
        <v>0</v>
      </c>
      <c r="G481" s="1">
        <f>+D481+F481</f>
        <v>-4145428</v>
      </c>
    </row>
    <row r="482" spans="1:7" hidden="1" x14ac:dyDescent="0.25">
      <c r="A482">
        <v>900438600</v>
      </c>
      <c r="B482" t="s">
        <v>783</v>
      </c>
      <c r="C482" s="1">
        <v>-4132744</v>
      </c>
      <c r="D482" s="1">
        <v>-4132744</v>
      </c>
      <c r="E482" s="1">
        <f>+D482-C482</f>
        <v>0</v>
      </c>
      <c r="G482" s="1">
        <f>+D482+F482</f>
        <v>-4132744</v>
      </c>
    </row>
    <row r="483" spans="1:7" hidden="1" x14ac:dyDescent="0.25">
      <c r="A483">
        <v>802003081</v>
      </c>
      <c r="B483" t="s">
        <v>365</v>
      </c>
      <c r="C483" s="1">
        <v>-4074125</v>
      </c>
      <c r="D483" s="1">
        <v>-4074125</v>
      </c>
      <c r="E483" s="1">
        <f>+D483-C483</f>
        <v>0</v>
      </c>
      <c r="G483" s="1">
        <f>+D483+F483</f>
        <v>-4074125</v>
      </c>
    </row>
    <row r="484" spans="1:7" hidden="1" x14ac:dyDescent="0.25">
      <c r="A484">
        <v>77185411</v>
      </c>
      <c r="B484" t="s">
        <v>476</v>
      </c>
      <c r="C484" s="1">
        <v>-4040520</v>
      </c>
      <c r="D484" s="1">
        <v>-4040520</v>
      </c>
      <c r="E484" s="1">
        <f>+D484-C484</f>
        <v>0</v>
      </c>
      <c r="G484" s="1">
        <f>+D484+F484</f>
        <v>-4040520</v>
      </c>
    </row>
    <row r="485" spans="1:7" hidden="1" x14ac:dyDescent="0.25">
      <c r="A485">
        <v>800239977</v>
      </c>
      <c r="B485" t="s">
        <v>709</v>
      </c>
      <c r="C485" s="1">
        <v>-4012613</v>
      </c>
      <c r="D485" s="1">
        <v>-4012613</v>
      </c>
      <c r="E485" s="1">
        <f>+D485-C485</f>
        <v>0</v>
      </c>
      <c r="G485" s="1">
        <f>+D485+F485</f>
        <v>-4012613</v>
      </c>
    </row>
    <row r="486" spans="1:7" hidden="1" x14ac:dyDescent="0.25">
      <c r="A486">
        <v>819002551</v>
      </c>
      <c r="B486" t="s">
        <v>92</v>
      </c>
      <c r="C486" s="1">
        <v>-4003266</v>
      </c>
      <c r="D486" s="1">
        <v>-4003266</v>
      </c>
      <c r="E486" s="1">
        <f>+D486-C486</f>
        <v>0</v>
      </c>
      <c r="G486" s="1">
        <f>+D486+F486</f>
        <v>-4003266</v>
      </c>
    </row>
    <row r="487" spans="1:7" hidden="1" x14ac:dyDescent="0.25">
      <c r="A487">
        <v>900361707</v>
      </c>
      <c r="B487" t="s">
        <v>558</v>
      </c>
      <c r="C487" s="1">
        <v>-926659.05</v>
      </c>
      <c r="D487" s="1">
        <v>-3973597</v>
      </c>
      <c r="E487" s="1">
        <f>+D487-C487</f>
        <v>-3046937.95</v>
      </c>
      <c r="G487" s="1">
        <f>+D487+F487</f>
        <v>-3973597</v>
      </c>
    </row>
    <row r="488" spans="1:7" hidden="1" x14ac:dyDescent="0.25">
      <c r="A488">
        <v>900138555</v>
      </c>
      <c r="B488" t="s">
        <v>276</v>
      </c>
      <c r="C488" s="1">
        <v>-3932576.3</v>
      </c>
      <c r="D488" s="1">
        <v>-3932576.3</v>
      </c>
      <c r="E488" s="1">
        <f>+D488-C488</f>
        <v>0</v>
      </c>
      <c r="G488" s="1">
        <f>+D488+F488</f>
        <v>-3932576.3</v>
      </c>
    </row>
    <row r="489" spans="1:7" hidden="1" x14ac:dyDescent="0.25">
      <c r="A489">
        <v>33201571</v>
      </c>
      <c r="B489" t="s">
        <v>598</v>
      </c>
      <c r="C489" s="1">
        <v>-3920832</v>
      </c>
      <c r="D489" s="1">
        <v>-3920832</v>
      </c>
      <c r="E489" s="1">
        <f>+D489-C489</f>
        <v>0</v>
      </c>
      <c r="G489" s="1">
        <f>+D489+F489</f>
        <v>-3920832</v>
      </c>
    </row>
    <row r="490" spans="1:7" hidden="1" x14ac:dyDescent="0.25">
      <c r="A490">
        <v>900398151</v>
      </c>
      <c r="B490" t="s">
        <v>439</v>
      </c>
      <c r="C490" s="1">
        <v>-3913737</v>
      </c>
      <c r="D490" s="1">
        <v>-3913737</v>
      </c>
      <c r="E490" s="1">
        <f>+D490-C490</f>
        <v>0</v>
      </c>
      <c r="G490" s="1">
        <f>+D490+F490</f>
        <v>-3913737</v>
      </c>
    </row>
    <row r="491" spans="1:7" hidden="1" x14ac:dyDescent="0.25">
      <c r="A491">
        <v>800067515</v>
      </c>
      <c r="B491" t="s">
        <v>819</v>
      </c>
      <c r="C491" s="1">
        <v>-3908623</v>
      </c>
      <c r="D491" s="1">
        <v>-3908623</v>
      </c>
      <c r="E491" s="1">
        <f>+D491-C491</f>
        <v>0</v>
      </c>
      <c r="G491" s="1">
        <f>+D491+F491</f>
        <v>-3908623</v>
      </c>
    </row>
    <row r="492" spans="1:7" hidden="1" x14ac:dyDescent="0.25">
      <c r="A492">
        <v>890701033</v>
      </c>
      <c r="B492" t="s">
        <v>256</v>
      </c>
      <c r="C492" s="1">
        <v>-3888659</v>
      </c>
      <c r="D492" s="1">
        <v>-3888659</v>
      </c>
      <c r="E492" s="1">
        <f>+D492-C492</f>
        <v>0</v>
      </c>
      <c r="G492" s="1">
        <f>+D492+F492</f>
        <v>-3888659</v>
      </c>
    </row>
    <row r="493" spans="1:7" hidden="1" x14ac:dyDescent="0.25">
      <c r="A493">
        <v>824004688</v>
      </c>
      <c r="B493" t="s">
        <v>637</v>
      </c>
      <c r="C493" s="1">
        <v>-3873211</v>
      </c>
      <c r="D493" s="1">
        <v>-3873211</v>
      </c>
      <c r="E493" s="1">
        <f>+D493-C493</f>
        <v>0</v>
      </c>
      <c r="G493" s="1">
        <f>+D493+F493</f>
        <v>-3873211</v>
      </c>
    </row>
    <row r="494" spans="1:7" hidden="1" x14ac:dyDescent="0.25">
      <c r="A494">
        <v>900582997</v>
      </c>
      <c r="B494" t="s">
        <v>168</v>
      </c>
      <c r="C494" s="1">
        <v>-3861240.7</v>
      </c>
      <c r="D494" s="1">
        <v>-3861240.7</v>
      </c>
      <c r="E494" s="1">
        <f>+D494-C494</f>
        <v>0</v>
      </c>
      <c r="G494" s="1">
        <f>+D494+F494</f>
        <v>-3861240.7</v>
      </c>
    </row>
    <row r="495" spans="1:7" hidden="1" x14ac:dyDescent="0.25">
      <c r="A495">
        <v>890706823</v>
      </c>
      <c r="B495" t="s">
        <v>257</v>
      </c>
      <c r="C495" s="1">
        <v>-3794051</v>
      </c>
      <c r="D495" s="1">
        <v>-3794051</v>
      </c>
      <c r="E495" s="1">
        <f>+D495-C495</f>
        <v>0</v>
      </c>
      <c r="G495" s="1">
        <f>+D495+F495</f>
        <v>-3794051</v>
      </c>
    </row>
    <row r="496" spans="1:7" hidden="1" x14ac:dyDescent="0.25">
      <c r="A496">
        <v>807008857</v>
      </c>
      <c r="B496" t="s">
        <v>373</v>
      </c>
      <c r="C496" s="1">
        <v>-3767283</v>
      </c>
      <c r="D496" s="1">
        <v>-3767283</v>
      </c>
      <c r="E496" s="1">
        <f>+D496-C496</f>
        <v>0</v>
      </c>
      <c r="G496" s="1">
        <f>+D496+F496</f>
        <v>-3767283</v>
      </c>
    </row>
    <row r="497" spans="1:7" hidden="1" x14ac:dyDescent="0.25">
      <c r="A497">
        <v>900451827</v>
      </c>
      <c r="B497" t="s">
        <v>684</v>
      </c>
      <c r="C497" s="1">
        <v>-3748389</v>
      </c>
      <c r="D497" s="1">
        <v>-3748389</v>
      </c>
      <c r="E497" s="1">
        <f>+D497-C497</f>
        <v>0</v>
      </c>
      <c r="G497" s="1">
        <f>+D497+F497</f>
        <v>-3748389</v>
      </c>
    </row>
    <row r="498" spans="1:7" hidden="1" x14ac:dyDescent="0.25">
      <c r="A498">
        <v>900735719</v>
      </c>
      <c r="B498" t="s">
        <v>579</v>
      </c>
      <c r="C498" s="1">
        <v>-59639.6</v>
      </c>
      <c r="D498" s="1">
        <v>-3735490</v>
      </c>
      <c r="E498" s="1">
        <f>+D498-C498</f>
        <v>-3675850.4</v>
      </c>
      <c r="G498" s="1">
        <f>+D498+F498</f>
        <v>-3735490</v>
      </c>
    </row>
    <row r="499" spans="1:7" hidden="1" x14ac:dyDescent="0.25">
      <c r="A499">
        <v>900719048</v>
      </c>
      <c r="B499" t="s">
        <v>797</v>
      </c>
      <c r="C499" s="1">
        <v>-3730000</v>
      </c>
      <c r="D499" s="1">
        <v>-3730000</v>
      </c>
      <c r="E499" s="1">
        <f>+D499-C499</f>
        <v>0</v>
      </c>
      <c r="G499" s="1">
        <f>+D499+F499</f>
        <v>-3730000</v>
      </c>
    </row>
    <row r="500" spans="1:7" hidden="1" x14ac:dyDescent="0.25">
      <c r="A500">
        <v>823001604</v>
      </c>
      <c r="B500" t="s">
        <v>629</v>
      </c>
      <c r="C500" s="1">
        <v>-3728205.6</v>
      </c>
      <c r="D500" s="1">
        <v>-3728205.6</v>
      </c>
      <c r="E500" s="1">
        <f>+D500-C500</f>
        <v>0</v>
      </c>
      <c r="G500" s="1">
        <f>+D500+F500</f>
        <v>-3728205.6</v>
      </c>
    </row>
    <row r="501" spans="1:7" x14ac:dyDescent="0.25">
      <c r="A501">
        <v>900497022</v>
      </c>
      <c r="B501" t="s">
        <v>960</v>
      </c>
      <c r="C501" s="1">
        <v>-1591784</v>
      </c>
      <c r="D501" s="1">
        <v>-106591784</v>
      </c>
      <c r="E501" s="1">
        <f>+D501-C501</f>
        <v>-105000000</v>
      </c>
      <c r="F501" s="1">
        <f>-E501*98%</f>
        <v>102900000</v>
      </c>
      <c r="G501" s="1">
        <f>+D501+F501</f>
        <v>-3691784</v>
      </c>
    </row>
    <row r="502" spans="1:7" hidden="1" x14ac:dyDescent="0.25">
      <c r="A502">
        <v>891702882</v>
      </c>
      <c r="B502" t="s">
        <v>126</v>
      </c>
      <c r="C502" s="1">
        <v>-3474077</v>
      </c>
      <c r="D502" s="1">
        <v>-3682837</v>
      </c>
      <c r="E502" s="1">
        <f>+D502-C502</f>
        <v>-208760</v>
      </c>
      <c r="G502" s="1">
        <f>+D502+F502</f>
        <v>-3682837</v>
      </c>
    </row>
    <row r="503" spans="1:7" hidden="1" x14ac:dyDescent="0.25">
      <c r="A503">
        <v>800187260</v>
      </c>
      <c r="B503" t="s">
        <v>906</v>
      </c>
      <c r="C503" s="1">
        <v>-3638188</v>
      </c>
      <c r="D503" s="1">
        <v>-3638188</v>
      </c>
      <c r="E503" s="1">
        <f>+D503-C503</f>
        <v>0</v>
      </c>
      <c r="G503" s="1">
        <f>+D503+F503</f>
        <v>-3638188</v>
      </c>
    </row>
    <row r="504" spans="1:7" hidden="1" x14ac:dyDescent="0.25">
      <c r="A504">
        <v>900048040</v>
      </c>
      <c r="B504" t="s">
        <v>424</v>
      </c>
      <c r="C504" s="1">
        <v>-3635412</v>
      </c>
      <c r="D504" s="1">
        <v>-3635412</v>
      </c>
      <c r="E504" s="1">
        <f>+D504-C504</f>
        <v>0</v>
      </c>
      <c r="G504" s="1">
        <f>+D504+F504</f>
        <v>-3635412</v>
      </c>
    </row>
    <row r="505" spans="1:7" hidden="1" x14ac:dyDescent="0.25">
      <c r="A505">
        <v>802016074</v>
      </c>
      <c r="B505" t="s">
        <v>219</v>
      </c>
      <c r="C505" s="1">
        <v>-3600061</v>
      </c>
      <c r="D505" s="1">
        <v>-3600061</v>
      </c>
      <c r="E505" s="1">
        <f>+D505-C505</f>
        <v>0</v>
      </c>
      <c r="G505" s="1">
        <f>+D505+F505</f>
        <v>-3600061</v>
      </c>
    </row>
    <row r="506" spans="1:7" hidden="1" x14ac:dyDescent="0.25">
      <c r="A506">
        <v>900184499</v>
      </c>
      <c r="B506" t="s">
        <v>281</v>
      </c>
      <c r="C506" s="1">
        <v>-3579869</v>
      </c>
      <c r="D506" s="1">
        <v>-3579869</v>
      </c>
      <c r="E506" s="1">
        <f>+D506-C506</f>
        <v>0</v>
      </c>
      <c r="G506" s="1">
        <f>+D506+F506</f>
        <v>-3579869</v>
      </c>
    </row>
    <row r="507" spans="1:7" hidden="1" x14ac:dyDescent="0.25">
      <c r="A507">
        <v>890981268</v>
      </c>
      <c r="B507" t="s">
        <v>117</v>
      </c>
      <c r="C507" s="1">
        <v>-3550903</v>
      </c>
      <c r="D507" s="1">
        <v>-3550903</v>
      </c>
      <c r="E507" s="1">
        <f>+D507-C507</f>
        <v>0</v>
      </c>
      <c r="G507" s="1">
        <f>+D507+F507</f>
        <v>-3550903</v>
      </c>
    </row>
    <row r="508" spans="1:7" hidden="1" x14ac:dyDescent="0.25">
      <c r="A508">
        <v>829000940</v>
      </c>
      <c r="B508" t="s">
        <v>403</v>
      </c>
      <c r="C508" s="1">
        <v>-3546200</v>
      </c>
      <c r="D508" s="1">
        <v>-3546200</v>
      </c>
      <c r="E508" s="1">
        <f>+D508-C508</f>
        <v>0</v>
      </c>
      <c r="G508" s="1">
        <f>+D508+F508</f>
        <v>-3546200</v>
      </c>
    </row>
    <row r="509" spans="1:7" hidden="1" x14ac:dyDescent="0.25">
      <c r="A509">
        <v>891001122</v>
      </c>
      <c r="B509" t="s">
        <v>933</v>
      </c>
      <c r="C509" s="1">
        <v>-3481770</v>
      </c>
      <c r="D509" s="1">
        <v>-3481770</v>
      </c>
      <c r="E509" s="1">
        <f>+D509-C509</f>
        <v>0</v>
      </c>
      <c r="G509" s="1">
        <f>+D509+F509</f>
        <v>-3481770</v>
      </c>
    </row>
    <row r="510" spans="1:7" hidden="1" x14ac:dyDescent="0.25">
      <c r="A510">
        <v>900624161</v>
      </c>
      <c r="B510" t="s">
        <v>796</v>
      </c>
      <c r="C510" s="1">
        <v>-3480000</v>
      </c>
      <c r="D510" s="1">
        <v>-3480000</v>
      </c>
      <c r="E510" s="1">
        <f>+D510-C510</f>
        <v>0</v>
      </c>
      <c r="G510" s="1">
        <f>+D510+F510</f>
        <v>-3480000</v>
      </c>
    </row>
    <row r="511" spans="1:7" hidden="1" x14ac:dyDescent="0.25">
      <c r="A511">
        <v>900536325</v>
      </c>
      <c r="B511" t="s">
        <v>571</v>
      </c>
      <c r="C511" s="1">
        <v>-1544200</v>
      </c>
      <c r="D511" s="1">
        <v>-3452908</v>
      </c>
      <c r="E511" s="1">
        <f>+D511-C511</f>
        <v>-1908708</v>
      </c>
      <c r="G511" s="1">
        <f>+D511+F511</f>
        <v>-3452908</v>
      </c>
    </row>
    <row r="512" spans="1:7" x14ac:dyDescent="0.25">
      <c r="A512">
        <v>890980757</v>
      </c>
      <c r="B512" t="s">
        <v>415</v>
      </c>
      <c r="C512" s="1">
        <v>-3221446.51</v>
      </c>
      <c r="D512" s="1">
        <v>-14599272</v>
      </c>
      <c r="E512" s="1">
        <f>+D512-C512</f>
        <v>-11377825.49</v>
      </c>
      <c r="F512" s="1">
        <f>-E512*98%</f>
        <v>11150268.9802</v>
      </c>
      <c r="G512" s="1">
        <f>+D512+F512</f>
        <v>-3449003.0197999999</v>
      </c>
    </row>
    <row r="513" spans="1:7" x14ac:dyDescent="0.25">
      <c r="A513">
        <v>830124110</v>
      </c>
      <c r="B513" t="s">
        <v>404</v>
      </c>
      <c r="C513" s="1">
        <v>-2317507.0099999998</v>
      </c>
      <c r="D513" s="1">
        <v>-58668093</v>
      </c>
      <c r="E513" s="1">
        <f>+D513-C513</f>
        <v>-56350585.990000002</v>
      </c>
      <c r="F513" s="1">
        <f>-E513*98%</f>
        <v>55223574.270199999</v>
      </c>
      <c r="G513" s="1">
        <f>+D513+F513</f>
        <v>-3444518.7298000008</v>
      </c>
    </row>
    <row r="514" spans="1:7" hidden="1" x14ac:dyDescent="0.25">
      <c r="A514">
        <v>892001990</v>
      </c>
      <c r="B514" t="s">
        <v>759</v>
      </c>
      <c r="C514" s="1">
        <v>-3434444</v>
      </c>
      <c r="D514" s="1">
        <v>-3434444</v>
      </c>
      <c r="E514" s="1">
        <f>+D514-C514</f>
        <v>0</v>
      </c>
      <c r="G514" s="1">
        <f>+D514+F514</f>
        <v>-3434444</v>
      </c>
    </row>
    <row r="515" spans="1:7" hidden="1" x14ac:dyDescent="0.25">
      <c r="A515">
        <v>33202353</v>
      </c>
      <c r="B515" t="s">
        <v>703</v>
      </c>
      <c r="C515" s="1">
        <v>-3425000</v>
      </c>
      <c r="D515" s="1">
        <v>-3425000</v>
      </c>
      <c r="E515" s="1">
        <f>+D515-C515</f>
        <v>0</v>
      </c>
      <c r="G515" s="1">
        <f>+D515+F515</f>
        <v>-3425000</v>
      </c>
    </row>
    <row r="516" spans="1:7" hidden="1" x14ac:dyDescent="0.25">
      <c r="A516">
        <v>806007923</v>
      </c>
      <c r="B516" t="s">
        <v>372</v>
      </c>
      <c r="C516" s="1">
        <v>-3409563</v>
      </c>
      <c r="D516" s="1">
        <v>-3409563</v>
      </c>
      <c r="E516" s="1">
        <f>+D516-C516</f>
        <v>0</v>
      </c>
      <c r="G516" s="1">
        <f>+D516+F516</f>
        <v>-3409563</v>
      </c>
    </row>
    <row r="517" spans="1:7" hidden="1" x14ac:dyDescent="0.25">
      <c r="A517">
        <v>822000946</v>
      </c>
      <c r="B517" t="s">
        <v>917</v>
      </c>
      <c r="C517" s="1">
        <v>-3406848</v>
      </c>
      <c r="D517" s="1">
        <v>-3406848</v>
      </c>
      <c r="E517" s="1">
        <f>+D517-C517</f>
        <v>0</v>
      </c>
      <c r="G517" s="1">
        <f>+D517+F517</f>
        <v>-3406848</v>
      </c>
    </row>
    <row r="518" spans="1:7" hidden="1" x14ac:dyDescent="0.25">
      <c r="A518">
        <v>900254478</v>
      </c>
      <c r="B518" t="s">
        <v>776</v>
      </c>
      <c r="C518" s="1">
        <v>-3400000</v>
      </c>
      <c r="D518" s="1">
        <v>-3400000</v>
      </c>
      <c r="E518" s="1">
        <f>+D518-C518</f>
        <v>0</v>
      </c>
      <c r="G518" s="1">
        <f>+D518+F518</f>
        <v>-3400000</v>
      </c>
    </row>
    <row r="519" spans="1:7" hidden="1" x14ac:dyDescent="0.25">
      <c r="A519">
        <v>823003836</v>
      </c>
      <c r="B519" t="s">
        <v>100</v>
      </c>
      <c r="C519" s="1">
        <v>-3392799.6</v>
      </c>
      <c r="D519" s="1">
        <v>-3392799.6</v>
      </c>
      <c r="E519" s="1">
        <f>+D519-C519</f>
        <v>0</v>
      </c>
      <c r="G519" s="1">
        <f>+D519+F519</f>
        <v>-3392799.6</v>
      </c>
    </row>
    <row r="520" spans="1:7" hidden="1" x14ac:dyDescent="0.25">
      <c r="A520">
        <v>900485299</v>
      </c>
      <c r="B520" t="s">
        <v>789</v>
      </c>
      <c r="C520" s="1">
        <v>-3351782</v>
      </c>
      <c r="D520" s="1">
        <v>-3351782</v>
      </c>
      <c r="E520" s="1">
        <f>+D520-C520</f>
        <v>0</v>
      </c>
      <c r="G520" s="1">
        <f>+D520+F520</f>
        <v>-3351782</v>
      </c>
    </row>
    <row r="521" spans="1:7" hidden="1" x14ac:dyDescent="0.25">
      <c r="A521">
        <v>900375465</v>
      </c>
      <c r="B521" t="s">
        <v>437</v>
      </c>
      <c r="C521" s="1">
        <v>-3350000</v>
      </c>
      <c r="D521" s="1">
        <v>-3350000</v>
      </c>
      <c r="E521" s="1">
        <f>+D521-C521</f>
        <v>0</v>
      </c>
      <c r="G521" s="1">
        <f>+D521+F521</f>
        <v>-3350000</v>
      </c>
    </row>
    <row r="522" spans="1:7" hidden="1" x14ac:dyDescent="0.25">
      <c r="A522">
        <v>824004867</v>
      </c>
      <c r="B522" t="s">
        <v>243</v>
      </c>
      <c r="C522" s="1">
        <v>-3257358</v>
      </c>
      <c r="D522" s="1">
        <v>-3257358</v>
      </c>
      <c r="E522" s="1">
        <f>+D522-C522</f>
        <v>0</v>
      </c>
      <c r="G522" s="1">
        <f>+D522+F522</f>
        <v>-3257358</v>
      </c>
    </row>
    <row r="523" spans="1:7" hidden="1" x14ac:dyDescent="0.25">
      <c r="A523">
        <v>900067136</v>
      </c>
      <c r="B523" t="s">
        <v>668</v>
      </c>
      <c r="C523" s="1">
        <v>-3252900</v>
      </c>
      <c r="D523" s="1">
        <v>-3252900</v>
      </c>
      <c r="E523" s="1">
        <f>+D523-C523</f>
        <v>0</v>
      </c>
      <c r="G523" s="1">
        <f>+D523+F523</f>
        <v>-3252900</v>
      </c>
    </row>
    <row r="524" spans="1:7" x14ac:dyDescent="0.25">
      <c r="A524">
        <v>900990842</v>
      </c>
      <c r="B524" t="s">
        <v>694</v>
      </c>
      <c r="C524" s="1">
        <v>0</v>
      </c>
      <c r="D524" s="1">
        <v>-3239082</v>
      </c>
      <c r="E524" s="1">
        <f>+D524-C524</f>
        <v>-3239082</v>
      </c>
      <c r="F524" s="1">
        <f>-D524</f>
        <v>3239082</v>
      </c>
      <c r="G524" s="1">
        <f>+D524+F524</f>
        <v>0</v>
      </c>
    </row>
    <row r="525" spans="1:7" hidden="1" x14ac:dyDescent="0.25">
      <c r="A525">
        <v>800050068</v>
      </c>
      <c r="B525" t="s">
        <v>475</v>
      </c>
      <c r="C525" s="1">
        <v>-3223186</v>
      </c>
      <c r="D525" s="1">
        <v>-3223186</v>
      </c>
      <c r="E525" s="1">
        <f>+D525-C525</f>
        <v>0</v>
      </c>
      <c r="G525" s="1">
        <f>+D525+F525</f>
        <v>-3223186</v>
      </c>
    </row>
    <row r="526" spans="1:7" hidden="1" x14ac:dyDescent="0.25">
      <c r="A526">
        <v>900957139</v>
      </c>
      <c r="B526" t="s">
        <v>318</v>
      </c>
      <c r="C526" s="1">
        <v>-88208</v>
      </c>
      <c r="D526" s="1">
        <v>-3190410</v>
      </c>
      <c r="E526" s="1">
        <f>+D526-C526</f>
        <v>-3102202</v>
      </c>
      <c r="G526" s="1">
        <f>+D526+F526</f>
        <v>-3190410</v>
      </c>
    </row>
    <row r="527" spans="1:7" hidden="1" x14ac:dyDescent="0.25">
      <c r="A527">
        <v>812000344</v>
      </c>
      <c r="B527" t="s">
        <v>729</v>
      </c>
      <c r="C527" s="1">
        <v>-3177324</v>
      </c>
      <c r="D527" s="1">
        <v>-3177324</v>
      </c>
      <c r="E527" s="1">
        <f>+D527-C527</f>
        <v>0</v>
      </c>
      <c r="G527" s="1">
        <f>+D527+F527</f>
        <v>-3177324</v>
      </c>
    </row>
    <row r="528" spans="1:7" hidden="1" x14ac:dyDescent="0.25">
      <c r="A528">
        <v>900780041</v>
      </c>
      <c r="B528" t="s">
        <v>692</v>
      </c>
      <c r="C528" s="1">
        <v>-86539.199999999997</v>
      </c>
      <c r="D528" s="1">
        <v>-3156200</v>
      </c>
      <c r="E528" s="1">
        <f>+D528-C528</f>
        <v>-3069660.8</v>
      </c>
      <c r="G528" s="1">
        <f>+D528+F528</f>
        <v>-3156200</v>
      </c>
    </row>
    <row r="529" spans="1:7" hidden="1" x14ac:dyDescent="0.25">
      <c r="A529">
        <v>800216303</v>
      </c>
      <c r="B529" t="s">
        <v>824</v>
      </c>
      <c r="C529" s="1">
        <v>-3155911</v>
      </c>
      <c r="D529" s="1">
        <v>-3155911</v>
      </c>
      <c r="E529" s="1">
        <f>+D529-C529</f>
        <v>0</v>
      </c>
      <c r="G529" s="1">
        <f>+D529+F529</f>
        <v>-3155911</v>
      </c>
    </row>
    <row r="530" spans="1:7" hidden="1" x14ac:dyDescent="0.25">
      <c r="A530">
        <v>77036322</v>
      </c>
      <c r="B530" t="s">
        <v>352</v>
      </c>
      <c r="C530" s="1">
        <v>-3141316</v>
      </c>
      <c r="D530" s="1">
        <v>-3141316</v>
      </c>
      <c r="E530" s="1">
        <f>+D530-C530</f>
        <v>0</v>
      </c>
      <c r="G530" s="1">
        <f>+D530+F530</f>
        <v>-3141316</v>
      </c>
    </row>
    <row r="531" spans="1:7" hidden="1" x14ac:dyDescent="0.25">
      <c r="A531">
        <v>802023727</v>
      </c>
      <c r="B531" t="s">
        <v>220</v>
      </c>
      <c r="C531" s="1">
        <v>-3138744</v>
      </c>
      <c r="D531" s="1">
        <v>-3138744</v>
      </c>
      <c r="E531" s="1">
        <f>+D531-C531</f>
        <v>0</v>
      </c>
      <c r="G531" s="1">
        <f>+D531+F531</f>
        <v>-3138744</v>
      </c>
    </row>
    <row r="532" spans="1:7" hidden="1" x14ac:dyDescent="0.25">
      <c r="A532">
        <v>822006051</v>
      </c>
      <c r="B532" t="s">
        <v>630</v>
      </c>
      <c r="C532" s="1">
        <v>-3698407</v>
      </c>
      <c r="D532" s="1">
        <v>-3112588</v>
      </c>
      <c r="E532" s="1">
        <f>+D532-C532</f>
        <v>585819</v>
      </c>
      <c r="G532" s="1">
        <f>+D532+F532</f>
        <v>-3112588</v>
      </c>
    </row>
    <row r="533" spans="1:7" hidden="1" x14ac:dyDescent="0.25">
      <c r="A533">
        <v>819006461</v>
      </c>
      <c r="B533" t="s">
        <v>502</v>
      </c>
      <c r="C533" s="1">
        <v>-3069987.5</v>
      </c>
      <c r="D533" s="1">
        <v>-3069987.5</v>
      </c>
      <c r="E533" s="1">
        <f>+D533-C533</f>
        <v>0</v>
      </c>
      <c r="G533" s="1">
        <f>+D533+F533</f>
        <v>-3069987.5</v>
      </c>
    </row>
    <row r="534" spans="1:7" hidden="1" x14ac:dyDescent="0.25">
      <c r="A534">
        <v>900756806</v>
      </c>
      <c r="B534" t="s">
        <v>198</v>
      </c>
      <c r="C534" s="1">
        <v>-3030365</v>
      </c>
      <c r="D534" s="1">
        <v>-3030365</v>
      </c>
      <c r="E534" s="1">
        <f>+D534-C534</f>
        <v>0</v>
      </c>
      <c r="G534" s="1">
        <f>+D534+F534</f>
        <v>-3030365</v>
      </c>
    </row>
    <row r="535" spans="1:7" hidden="1" x14ac:dyDescent="0.25">
      <c r="A535">
        <v>900211804</v>
      </c>
      <c r="B535" t="s">
        <v>770</v>
      </c>
      <c r="C535" s="1">
        <v>-3024125.92</v>
      </c>
      <c r="D535" s="1">
        <v>-3024125.92</v>
      </c>
      <c r="E535" s="1">
        <f>+D535-C535</f>
        <v>0</v>
      </c>
      <c r="G535" s="1">
        <f>+D535+F535</f>
        <v>-3024125.92</v>
      </c>
    </row>
    <row r="536" spans="1:7" hidden="1" x14ac:dyDescent="0.25">
      <c r="A536">
        <v>900864528</v>
      </c>
      <c r="B536" t="s">
        <v>810</v>
      </c>
      <c r="C536" s="1">
        <v>-2984496</v>
      </c>
      <c r="D536" s="1">
        <v>-2984496</v>
      </c>
      <c r="E536" s="1">
        <f>+D536-C536</f>
        <v>0</v>
      </c>
      <c r="G536" s="1">
        <f>+D536+F536</f>
        <v>-2984496</v>
      </c>
    </row>
    <row r="537" spans="1:7" hidden="1" x14ac:dyDescent="0.25">
      <c r="A537">
        <v>890501019</v>
      </c>
      <c r="B537" t="s">
        <v>857</v>
      </c>
      <c r="C537" s="1">
        <v>-2974404</v>
      </c>
      <c r="D537" s="1">
        <v>-2974404</v>
      </c>
      <c r="E537" s="1">
        <f>+D537-C537</f>
        <v>0</v>
      </c>
      <c r="G537" s="1">
        <f>+D537+F537</f>
        <v>-2974404</v>
      </c>
    </row>
    <row r="538" spans="1:7" hidden="1" x14ac:dyDescent="0.25">
      <c r="A538">
        <v>900534382</v>
      </c>
      <c r="B538" t="s">
        <v>444</v>
      </c>
      <c r="C538" s="1">
        <v>-3436036</v>
      </c>
      <c r="D538" s="1">
        <v>-2932311</v>
      </c>
      <c r="E538" s="1">
        <f>+D538-C538</f>
        <v>503725</v>
      </c>
      <c r="G538" s="1">
        <f>+D538+F538</f>
        <v>-2932311</v>
      </c>
    </row>
    <row r="539" spans="1:7" hidden="1" x14ac:dyDescent="0.25">
      <c r="A539">
        <v>822001570</v>
      </c>
      <c r="B539" t="s">
        <v>22</v>
      </c>
      <c r="C539" s="1">
        <v>-2896126</v>
      </c>
      <c r="D539" s="1">
        <v>-2896126</v>
      </c>
      <c r="E539" s="1">
        <f>+D539-C539</f>
        <v>0</v>
      </c>
      <c r="G539" s="1">
        <f>+D539+F539</f>
        <v>-2896126</v>
      </c>
    </row>
    <row r="540" spans="1:7" hidden="1" x14ac:dyDescent="0.25">
      <c r="A540">
        <v>860020188</v>
      </c>
      <c r="B540" t="s">
        <v>109</v>
      </c>
      <c r="C540" s="1">
        <v>-2877684</v>
      </c>
      <c r="D540" s="1">
        <v>-2877684</v>
      </c>
      <c r="E540" s="1">
        <f>+D540-C540</f>
        <v>0</v>
      </c>
      <c r="G540" s="1">
        <f>+D540+F540</f>
        <v>-2877684</v>
      </c>
    </row>
    <row r="541" spans="1:7" hidden="1" x14ac:dyDescent="0.25">
      <c r="A541">
        <v>890103025</v>
      </c>
      <c r="B541" t="s">
        <v>410</v>
      </c>
      <c r="C541" s="1">
        <v>-996605.9</v>
      </c>
      <c r="D541" s="1">
        <v>-2859000</v>
      </c>
      <c r="E541" s="1">
        <f>+D541-C541</f>
        <v>-1862394.1</v>
      </c>
      <c r="G541" s="1">
        <f>+D541+F541</f>
        <v>-2859000</v>
      </c>
    </row>
    <row r="542" spans="1:7" hidden="1" x14ac:dyDescent="0.25">
      <c r="A542">
        <v>806013568</v>
      </c>
      <c r="B542" t="s">
        <v>80</v>
      </c>
      <c r="C542" s="1">
        <v>-2853678</v>
      </c>
      <c r="D542" s="1">
        <v>-2853678</v>
      </c>
      <c r="E542" s="1">
        <f>+D542-C542</f>
        <v>0</v>
      </c>
      <c r="G542" s="1">
        <f>+D542+F542</f>
        <v>-2853678</v>
      </c>
    </row>
    <row r="543" spans="1:7" hidden="1" x14ac:dyDescent="0.25">
      <c r="A543">
        <v>40397784</v>
      </c>
      <c r="B543" t="s">
        <v>813</v>
      </c>
      <c r="C543" s="1">
        <v>-2817506.8</v>
      </c>
      <c r="D543" s="1">
        <v>-2817506.8</v>
      </c>
      <c r="E543" s="1">
        <f>+D543-C543</f>
        <v>0</v>
      </c>
      <c r="G543" s="1">
        <f>+D543+F543</f>
        <v>-2817506.8</v>
      </c>
    </row>
    <row r="544" spans="1:7" hidden="1" x14ac:dyDescent="0.25">
      <c r="A544">
        <v>800149453</v>
      </c>
      <c r="B544" t="s">
        <v>707</v>
      </c>
      <c r="C544" s="1">
        <v>-2814750</v>
      </c>
      <c r="D544" s="1">
        <v>-2814750</v>
      </c>
      <c r="E544" s="1">
        <f>+D544-C544</f>
        <v>0</v>
      </c>
      <c r="G544" s="1">
        <f>+D544+F544</f>
        <v>-2814750</v>
      </c>
    </row>
    <row r="545" spans="1:7" hidden="1" x14ac:dyDescent="0.25">
      <c r="A545">
        <v>806007258</v>
      </c>
      <c r="B545" t="s">
        <v>223</v>
      </c>
      <c r="C545" s="1">
        <v>-2776349</v>
      </c>
      <c r="D545" s="1">
        <v>-2776349</v>
      </c>
      <c r="E545" s="1">
        <f>+D545-C545</f>
        <v>0</v>
      </c>
      <c r="G545" s="1">
        <f>+D545+F545</f>
        <v>-2776349</v>
      </c>
    </row>
    <row r="546" spans="1:7" hidden="1" x14ac:dyDescent="0.25">
      <c r="A546">
        <v>824006480</v>
      </c>
      <c r="B546" t="s">
        <v>847</v>
      </c>
      <c r="C546" s="1">
        <v>-2776003.5</v>
      </c>
      <c r="D546" s="1">
        <v>-2776003.5</v>
      </c>
      <c r="E546" s="1">
        <f>+D546-C546</f>
        <v>0</v>
      </c>
      <c r="G546" s="1">
        <f>+D546+F546</f>
        <v>-2776003.5</v>
      </c>
    </row>
    <row r="547" spans="1:7" hidden="1" x14ac:dyDescent="0.25">
      <c r="A547">
        <v>891000736</v>
      </c>
      <c r="B547" t="s">
        <v>864</v>
      </c>
      <c r="C547" s="1">
        <v>-2265211</v>
      </c>
      <c r="D547" s="1">
        <v>-2749211</v>
      </c>
      <c r="E547" s="1">
        <f>+D547-C547</f>
        <v>-484000</v>
      </c>
      <c r="G547" s="1">
        <f>+D547+F547</f>
        <v>-2749211</v>
      </c>
    </row>
    <row r="548" spans="1:7" hidden="1" x14ac:dyDescent="0.25">
      <c r="A548">
        <v>819000134</v>
      </c>
      <c r="B548" t="s">
        <v>88</v>
      </c>
      <c r="C548" s="1">
        <v>-9230840</v>
      </c>
      <c r="D548" s="1">
        <v>-2732390</v>
      </c>
      <c r="E548" s="1">
        <f>+D548-C548</f>
        <v>6498450</v>
      </c>
      <c r="G548" s="1">
        <f>+D548+F548</f>
        <v>-2732390</v>
      </c>
    </row>
    <row r="549" spans="1:7" hidden="1" x14ac:dyDescent="0.25">
      <c r="A549">
        <v>800248276</v>
      </c>
      <c r="B549" t="s">
        <v>63</v>
      </c>
      <c r="C549" s="1">
        <v>-2730521</v>
      </c>
      <c r="D549" s="1">
        <v>-2730521</v>
      </c>
      <c r="E549" s="1">
        <f>+D549-C549</f>
        <v>0</v>
      </c>
      <c r="G549" s="1">
        <f>+D549+F549</f>
        <v>-2730521</v>
      </c>
    </row>
    <row r="550" spans="1:7" hidden="1" x14ac:dyDescent="0.25">
      <c r="A550">
        <v>824005651</v>
      </c>
      <c r="B550" t="s">
        <v>509</v>
      </c>
      <c r="C550" s="1">
        <v>-2716940</v>
      </c>
      <c r="D550" s="1">
        <v>-2716940</v>
      </c>
      <c r="E550" s="1">
        <f>+D550-C550</f>
        <v>0</v>
      </c>
      <c r="G550" s="1">
        <f>+D550+F550</f>
        <v>-2716940</v>
      </c>
    </row>
    <row r="551" spans="1:7" hidden="1" x14ac:dyDescent="0.25">
      <c r="A551">
        <v>900259074</v>
      </c>
      <c r="B551" t="s">
        <v>150</v>
      </c>
      <c r="C551" s="1">
        <v>-2711516.66</v>
      </c>
      <c r="D551" s="1">
        <v>-2711516.66</v>
      </c>
      <c r="E551" s="1">
        <f>+D551-C551</f>
        <v>0</v>
      </c>
      <c r="G551" s="1">
        <f>+D551+F551</f>
        <v>-2711516.66</v>
      </c>
    </row>
    <row r="552" spans="1:7" hidden="1" x14ac:dyDescent="0.25">
      <c r="A552">
        <v>802004504</v>
      </c>
      <c r="B552" t="s">
        <v>619</v>
      </c>
      <c r="C552" s="1">
        <v>-2689659</v>
      </c>
      <c r="D552" s="1">
        <v>-2689659</v>
      </c>
      <c r="E552" s="1">
        <f>+D552-C552</f>
        <v>0</v>
      </c>
      <c r="G552" s="1">
        <f>+D552+F552</f>
        <v>-2689659</v>
      </c>
    </row>
    <row r="553" spans="1:7" hidden="1" x14ac:dyDescent="0.25">
      <c r="A553">
        <v>800180406</v>
      </c>
      <c r="B553" t="s">
        <v>823</v>
      </c>
      <c r="C553" s="1">
        <v>-2685560</v>
      </c>
      <c r="D553" s="1">
        <v>-2685560</v>
      </c>
      <c r="E553" s="1">
        <f>+D553-C553</f>
        <v>0</v>
      </c>
      <c r="G553" s="1">
        <f>+D553+F553</f>
        <v>-2685560</v>
      </c>
    </row>
    <row r="554" spans="1:7" hidden="1" x14ac:dyDescent="0.25">
      <c r="A554">
        <v>802003414</v>
      </c>
      <c r="B554" t="s">
        <v>366</v>
      </c>
      <c r="C554" s="1">
        <v>-2639550</v>
      </c>
      <c r="D554" s="1">
        <v>-2639550</v>
      </c>
      <c r="E554" s="1">
        <f>+D554-C554</f>
        <v>0</v>
      </c>
      <c r="G554" s="1">
        <f>+D554+F554</f>
        <v>-2639550</v>
      </c>
    </row>
    <row r="555" spans="1:7" hidden="1" x14ac:dyDescent="0.25">
      <c r="A555">
        <v>900450897</v>
      </c>
      <c r="B555" t="s">
        <v>300</v>
      </c>
      <c r="C555" s="1">
        <v>-2631632</v>
      </c>
      <c r="D555" s="1">
        <v>-2631632</v>
      </c>
      <c r="E555" s="1">
        <f>+D555-C555</f>
        <v>0</v>
      </c>
      <c r="G555" s="1">
        <f>+D555+F555</f>
        <v>-2631632</v>
      </c>
    </row>
    <row r="556" spans="1:7" hidden="1" x14ac:dyDescent="0.25">
      <c r="A556">
        <v>811004956</v>
      </c>
      <c r="B556" t="s">
        <v>624</v>
      </c>
      <c r="C556" s="1">
        <v>-2598400</v>
      </c>
      <c r="D556" s="1">
        <v>-2598400</v>
      </c>
      <c r="E556" s="1">
        <f>+D556-C556</f>
        <v>0</v>
      </c>
      <c r="G556" s="1">
        <f>+D556+F556</f>
        <v>-2598400</v>
      </c>
    </row>
    <row r="557" spans="1:7" hidden="1" x14ac:dyDescent="0.25">
      <c r="A557">
        <v>900613550</v>
      </c>
      <c r="B557" t="s">
        <v>965</v>
      </c>
      <c r="C557" s="1">
        <v>-2593606.9</v>
      </c>
      <c r="D557" s="1">
        <v>-2593606.9</v>
      </c>
      <c r="E557" s="1">
        <f>+D557-C557</f>
        <v>0</v>
      </c>
      <c r="G557" s="1">
        <f>+D557+F557</f>
        <v>-2593606.9</v>
      </c>
    </row>
    <row r="558" spans="1:7" hidden="1" x14ac:dyDescent="0.25">
      <c r="A558">
        <v>900346580</v>
      </c>
      <c r="B558" t="s">
        <v>881</v>
      </c>
      <c r="C558" s="1">
        <v>-2559133</v>
      </c>
      <c r="D558" s="1">
        <v>-2559133</v>
      </c>
      <c r="E558" s="1">
        <f>+D558-C558</f>
        <v>0</v>
      </c>
      <c r="G558" s="1">
        <f>+D558+F558</f>
        <v>-2559133</v>
      </c>
    </row>
    <row r="559" spans="1:7" hidden="1" x14ac:dyDescent="0.25">
      <c r="A559">
        <v>839000936</v>
      </c>
      <c r="B559" t="s">
        <v>849</v>
      </c>
      <c r="C559" s="1">
        <v>-2545247</v>
      </c>
      <c r="D559" s="1">
        <v>-2545247</v>
      </c>
      <c r="E559" s="1">
        <f>+D559-C559</f>
        <v>0</v>
      </c>
      <c r="G559" s="1">
        <f>+D559+F559</f>
        <v>-2545247</v>
      </c>
    </row>
    <row r="560" spans="1:7" hidden="1" x14ac:dyDescent="0.25">
      <c r="A560">
        <v>802000955</v>
      </c>
      <c r="B560" t="s">
        <v>713</v>
      </c>
      <c r="C560" s="1">
        <v>-2539593.65</v>
      </c>
      <c r="D560" s="1">
        <v>-2539593.65</v>
      </c>
      <c r="E560" s="1">
        <f>+D560-C560</f>
        <v>0</v>
      </c>
      <c r="G560" s="1">
        <f>+D560+F560</f>
        <v>-2539593.65</v>
      </c>
    </row>
    <row r="561" spans="1:7" hidden="1" x14ac:dyDescent="0.25">
      <c r="A561">
        <v>830077633</v>
      </c>
      <c r="B561" t="s">
        <v>401</v>
      </c>
      <c r="C561" s="1">
        <v>-2518126</v>
      </c>
      <c r="D561" s="1">
        <v>-2518126</v>
      </c>
      <c r="E561" s="1">
        <f>+D561-C561</f>
        <v>0</v>
      </c>
      <c r="G561" s="1">
        <f>+D561+F561</f>
        <v>-2518126</v>
      </c>
    </row>
    <row r="562" spans="1:7" hidden="1" x14ac:dyDescent="0.25">
      <c r="A562">
        <v>811042050</v>
      </c>
      <c r="B562" t="s">
        <v>625</v>
      </c>
      <c r="C562" s="1">
        <v>-2515267</v>
      </c>
      <c r="D562" s="1">
        <v>-2515267</v>
      </c>
      <c r="E562" s="1">
        <f>+D562-C562</f>
        <v>0</v>
      </c>
      <c r="G562" s="1">
        <f>+D562+F562</f>
        <v>-2515267</v>
      </c>
    </row>
    <row r="563" spans="1:7" hidden="1" x14ac:dyDescent="0.25">
      <c r="A563">
        <v>802001552</v>
      </c>
      <c r="B563" t="s">
        <v>364</v>
      </c>
      <c r="C563" s="1">
        <v>-2510100</v>
      </c>
      <c r="D563" s="1">
        <v>-2510100</v>
      </c>
      <c r="E563" s="1">
        <f>+D563-C563</f>
        <v>0</v>
      </c>
      <c r="G563" s="1">
        <f>+D563+F563</f>
        <v>-2510100</v>
      </c>
    </row>
    <row r="564" spans="1:7" hidden="1" x14ac:dyDescent="0.25">
      <c r="A564">
        <v>806004756</v>
      </c>
      <c r="B564" t="s">
        <v>725</v>
      </c>
      <c r="C564" s="1">
        <v>-2478760</v>
      </c>
      <c r="D564" s="1">
        <v>-2478760</v>
      </c>
      <c r="E564" s="1">
        <f>+D564-C564</f>
        <v>0</v>
      </c>
      <c r="G564" s="1">
        <f>+D564+F564</f>
        <v>-2478760</v>
      </c>
    </row>
    <row r="565" spans="1:7" hidden="1" x14ac:dyDescent="0.25">
      <c r="A565">
        <v>51593222</v>
      </c>
      <c r="B565" t="s">
        <v>203</v>
      </c>
      <c r="C565" s="1">
        <v>-2472083</v>
      </c>
      <c r="D565" s="1">
        <v>-2472083</v>
      </c>
      <c r="E565" s="1">
        <f>+D565-C565</f>
        <v>0</v>
      </c>
      <c r="G565" s="1">
        <f>+D565+F565</f>
        <v>-2472083</v>
      </c>
    </row>
    <row r="566" spans="1:7" hidden="1" x14ac:dyDescent="0.25">
      <c r="A566">
        <v>830010966</v>
      </c>
      <c r="B566" t="s">
        <v>639</v>
      </c>
      <c r="C566" s="1">
        <v>-2429615</v>
      </c>
      <c r="D566" s="1">
        <v>-2429615</v>
      </c>
      <c r="E566" s="1">
        <f>+D566-C566</f>
        <v>0</v>
      </c>
      <c r="G566" s="1">
        <f>+D566+F566</f>
        <v>-2429615</v>
      </c>
    </row>
    <row r="567" spans="1:7" hidden="1" x14ac:dyDescent="0.25">
      <c r="A567">
        <v>900335943</v>
      </c>
      <c r="B567" t="s">
        <v>780</v>
      </c>
      <c r="C567" s="1">
        <v>-2376000</v>
      </c>
      <c r="D567" s="1">
        <v>-2376000</v>
      </c>
      <c r="E567" s="1">
        <f>+D567-C567</f>
        <v>0</v>
      </c>
      <c r="G567" s="1">
        <f>+D567+F567</f>
        <v>-2376000</v>
      </c>
    </row>
    <row r="568" spans="1:7" hidden="1" x14ac:dyDescent="0.25">
      <c r="A568">
        <v>800138011</v>
      </c>
      <c r="B568" t="s">
        <v>642</v>
      </c>
      <c r="C568" s="1">
        <v>-2354537</v>
      </c>
      <c r="D568" s="1">
        <v>-2354537</v>
      </c>
      <c r="E568" s="1">
        <f>+D568-C568</f>
        <v>0</v>
      </c>
      <c r="G568" s="1">
        <f>+D568+F568</f>
        <v>-2354537</v>
      </c>
    </row>
    <row r="569" spans="1:7" hidden="1" x14ac:dyDescent="0.25">
      <c r="A569">
        <v>824005588</v>
      </c>
      <c r="B569" t="s">
        <v>740</v>
      </c>
      <c r="C569" s="1">
        <v>-2322881</v>
      </c>
      <c r="D569" s="1">
        <v>-2322881</v>
      </c>
      <c r="E569" s="1">
        <f>+D569-C569</f>
        <v>0</v>
      </c>
      <c r="G569" s="1">
        <f>+D569+F569</f>
        <v>-2322881</v>
      </c>
    </row>
    <row r="570" spans="1:7" hidden="1" x14ac:dyDescent="0.25">
      <c r="A570">
        <v>900210303</v>
      </c>
      <c r="B570" t="s">
        <v>876</v>
      </c>
      <c r="C570" s="1">
        <v>-2320000</v>
      </c>
      <c r="D570" s="1">
        <v>-2320000</v>
      </c>
      <c r="E570" s="1">
        <f>+D570-C570</f>
        <v>0</v>
      </c>
      <c r="G570" s="1">
        <f>+D570+F570</f>
        <v>-2320000</v>
      </c>
    </row>
    <row r="571" spans="1:7" hidden="1" x14ac:dyDescent="0.25">
      <c r="A571">
        <v>900855509</v>
      </c>
      <c r="B571" t="s">
        <v>580</v>
      </c>
      <c r="C571" s="1">
        <v>-2238119</v>
      </c>
      <c r="D571" s="1">
        <v>-2238119</v>
      </c>
      <c r="E571" s="1">
        <f>+D571-C571</f>
        <v>0</v>
      </c>
      <c r="G571" s="1">
        <f>+D571+F571</f>
        <v>-2238119</v>
      </c>
    </row>
    <row r="572" spans="1:7" hidden="1" x14ac:dyDescent="0.25">
      <c r="A572">
        <v>900810142</v>
      </c>
      <c r="B572" t="s">
        <v>971</v>
      </c>
      <c r="C572" s="1">
        <v>-2214300</v>
      </c>
      <c r="D572" s="1">
        <v>-2214300</v>
      </c>
      <c r="E572" s="1">
        <f>+D572-C572</f>
        <v>0</v>
      </c>
      <c r="G572" s="1">
        <f>+D572+F572</f>
        <v>-2214300</v>
      </c>
    </row>
    <row r="573" spans="1:7" hidden="1" x14ac:dyDescent="0.25">
      <c r="A573">
        <v>892300226</v>
      </c>
      <c r="B573" t="s">
        <v>939</v>
      </c>
      <c r="C573" s="1">
        <v>-2192861</v>
      </c>
      <c r="D573" s="1">
        <v>-2192861</v>
      </c>
      <c r="E573" s="1">
        <f>+D573-C573</f>
        <v>0</v>
      </c>
      <c r="G573" s="1">
        <f>+D573+F573</f>
        <v>-2192861</v>
      </c>
    </row>
    <row r="574" spans="1:7" hidden="1" x14ac:dyDescent="0.25">
      <c r="A574">
        <v>891000499</v>
      </c>
      <c r="B574" t="s">
        <v>532</v>
      </c>
      <c r="C574" s="1">
        <v>-2158000</v>
      </c>
      <c r="D574" s="1">
        <v>-2158000</v>
      </c>
      <c r="E574" s="1">
        <f>+D574-C574</f>
        <v>0</v>
      </c>
      <c r="G574" s="1">
        <f>+D574+F574</f>
        <v>-2158000</v>
      </c>
    </row>
    <row r="575" spans="1:7" hidden="1" x14ac:dyDescent="0.25">
      <c r="A575">
        <v>900549914</v>
      </c>
      <c r="B575" t="s">
        <v>573</v>
      </c>
      <c r="C575" s="1">
        <v>-2113005</v>
      </c>
      <c r="D575" s="1">
        <v>-2113005</v>
      </c>
      <c r="E575" s="1">
        <f>+D575-C575</f>
        <v>0</v>
      </c>
      <c r="G575" s="1">
        <f>+D575+F575</f>
        <v>-2113005</v>
      </c>
    </row>
    <row r="576" spans="1:7" hidden="1" x14ac:dyDescent="0.25">
      <c r="A576">
        <v>34975978</v>
      </c>
      <c r="B576" t="s">
        <v>44</v>
      </c>
      <c r="C576" s="1">
        <v>-2086956.5</v>
      </c>
      <c r="D576" s="1">
        <v>-2086956.5</v>
      </c>
      <c r="E576" s="1">
        <f>+D576-C576</f>
        <v>0</v>
      </c>
      <c r="G576" s="1">
        <f>+D576+F576</f>
        <v>-2086956.5</v>
      </c>
    </row>
    <row r="577" spans="1:7" x14ac:dyDescent="0.25">
      <c r="A577">
        <v>900787254</v>
      </c>
      <c r="B577" t="s">
        <v>577</v>
      </c>
      <c r="C577" s="1">
        <v>-1504426.48</v>
      </c>
      <c r="D577" s="1">
        <v>-30302584</v>
      </c>
      <c r="E577" s="1">
        <f>+D577-C577</f>
        <v>-28798157.52</v>
      </c>
      <c r="F577" s="1">
        <f>-E577*98%</f>
        <v>28222194.369599998</v>
      </c>
      <c r="G577" s="1">
        <f>+D577+F577</f>
        <v>-2080389.630400002</v>
      </c>
    </row>
    <row r="578" spans="1:7" hidden="1" x14ac:dyDescent="0.25">
      <c r="A578">
        <v>890324177</v>
      </c>
      <c r="B578" t="s">
        <v>255</v>
      </c>
      <c r="C578" s="1">
        <v>-2050740</v>
      </c>
      <c r="D578" s="1">
        <v>-2050740</v>
      </c>
      <c r="E578" s="1">
        <f>+D578-C578</f>
        <v>0</v>
      </c>
      <c r="G578" s="1">
        <f>+D578+F578</f>
        <v>-2050740</v>
      </c>
    </row>
    <row r="579" spans="1:7" hidden="1" x14ac:dyDescent="0.25">
      <c r="A579">
        <v>891856161</v>
      </c>
      <c r="B579" t="s">
        <v>128</v>
      </c>
      <c r="C579" s="1">
        <v>-2044763</v>
      </c>
      <c r="D579" s="1">
        <v>-2044763</v>
      </c>
      <c r="E579" s="1">
        <f>+D579-C579</f>
        <v>0</v>
      </c>
      <c r="G579" s="1">
        <f>+D579+F579</f>
        <v>-2044763</v>
      </c>
    </row>
    <row r="580" spans="1:7" hidden="1" x14ac:dyDescent="0.25">
      <c r="A580">
        <v>812003382</v>
      </c>
      <c r="B580" t="s">
        <v>730</v>
      </c>
      <c r="C580" s="1">
        <v>-80757.89</v>
      </c>
      <c r="D580" s="1">
        <v>-2044400</v>
      </c>
      <c r="E580" s="1">
        <f>+D580-C580</f>
        <v>-1963642.11</v>
      </c>
      <c r="G580" s="1">
        <f>+D580+F580</f>
        <v>-2044400</v>
      </c>
    </row>
    <row r="581" spans="1:7" hidden="1" x14ac:dyDescent="0.25">
      <c r="A581">
        <v>900315498</v>
      </c>
      <c r="B581" t="s">
        <v>342</v>
      </c>
      <c r="C581" s="1">
        <v>-2034241</v>
      </c>
      <c r="D581" s="1">
        <v>-2034241</v>
      </c>
      <c r="E581" s="1">
        <f>+D581-C581</f>
        <v>0</v>
      </c>
      <c r="G581" s="1">
        <f>+D581+F581</f>
        <v>-2034241</v>
      </c>
    </row>
    <row r="582" spans="1:7" hidden="1" x14ac:dyDescent="0.25">
      <c r="A582">
        <v>900364092</v>
      </c>
      <c r="B582" t="s">
        <v>681</v>
      </c>
      <c r="C582" s="1">
        <v>-2026282.5</v>
      </c>
      <c r="D582" s="1">
        <v>-2026282.5</v>
      </c>
      <c r="E582" s="1">
        <f>+D582-C582</f>
        <v>0</v>
      </c>
      <c r="G582" s="1">
        <f>+D582+F582</f>
        <v>-2026282.5</v>
      </c>
    </row>
    <row r="583" spans="1:7" hidden="1" x14ac:dyDescent="0.25">
      <c r="A583">
        <v>901045695</v>
      </c>
      <c r="B583" t="s">
        <v>800</v>
      </c>
      <c r="C583" s="1">
        <v>-1995520</v>
      </c>
      <c r="D583" s="1">
        <v>-1995520</v>
      </c>
      <c r="E583" s="1">
        <f>+D583-C583</f>
        <v>0</v>
      </c>
      <c r="G583" s="1">
        <f>+D583+F583</f>
        <v>-1995520</v>
      </c>
    </row>
    <row r="584" spans="1:7" hidden="1" x14ac:dyDescent="0.25">
      <c r="A584">
        <v>819001505</v>
      </c>
      <c r="B584" t="s">
        <v>380</v>
      </c>
      <c r="C584" s="1">
        <v>-1982711.5</v>
      </c>
      <c r="D584" s="1">
        <v>-1982711.5</v>
      </c>
      <c r="E584" s="1">
        <f>+D584-C584</f>
        <v>0</v>
      </c>
      <c r="G584" s="1">
        <f>+D584+F584</f>
        <v>-1982711.5</v>
      </c>
    </row>
    <row r="585" spans="1:7" hidden="1" x14ac:dyDescent="0.25">
      <c r="A585">
        <v>890113331</v>
      </c>
      <c r="B585" t="s">
        <v>113</v>
      </c>
      <c r="C585" s="1">
        <v>-1980000</v>
      </c>
      <c r="D585" s="1">
        <v>-1980000</v>
      </c>
      <c r="E585" s="1">
        <f>+D585-C585</f>
        <v>0</v>
      </c>
      <c r="G585" s="1">
        <f>+D585+F585</f>
        <v>-1980000</v>
      </c>
    </row>
    <row r="586" spans="1:7" hidden="1" x14ac:dyDescent="0.25">
      <c r="A586">
        <v>892300209</v>
      </c>
      <c r="B586" t="s">
        <v>129</v>
      </c>
      <c r="C586" s="1">
        <v>-419593.22</v>
      </c>
      <c r="D586" s="1">
        <v>-1969088</v>
      </c>
      <c r="E586" s="1">
        <f>+D586-C586</f>
        <v>-1549494.78</v>
      </c>
      <c r="G586" s="1">
        <f>+D586+F586</f>
        <v>-1969088</v>
      </c>
    </row>
    <row r="587" spans="1:7" hidden="1" x14ac:dyDescent="0.25">
      <c r="A587">
        <v>77032785</v>
      </c>
      <c r="B587" t="s">
        <v>814</v>
      </c>
      <c r="C587" s="1">
        <v>-1921164</v>
      </c>
      <c r="D587" s="1">
        <v>-1921164</v>
      </c>
      <c r="E587" s="1">
        <f>+D587-C587</f>
        <v>0</v>
      </c>
      <c r="G587" s="1">
        <f>+D587+F587</f>
        <v>-1921164</v>
      </c>
    </row>
    <row r="588" spans="1:7" hidden="1" x14ac:dyDescent="0.25">
      <c r="A588">
        <v>900280032</v>
      </c>
      <c r="B588" t="s">
        <v>290</v>
      </c>
      <c r="C588" s="1">
        <v>-1907436</v>
      </c>
      <c r="D588" s="1">
        <v>-1907436</v>
      </c>
      <c r="E588" s="1">
        <f>+D588-C588</f>
        <v>0</v>
      </c>
      <c r="G588" s="1">
        <f>+D588+F588</f>
        <v>-1907436</v>
      </c>
    </row>
    <row r="589" spans="1:7" hidden="1" x14ac:dyDescent="0.25">
      <c r="A589">
        <v>900449203</v>
      </c>
      <c r="B589" t="s">
        <v>36</v>
      </c>
      <c r="C589" s="1">
        <v>-1896858</v>
      </c>
      <c r="D589" s="1">
        <v>-1896858</v>
      </c>
      <c r="E589" s="1">
        <f>+D589-C589</f>
        <v>0</v>
      </c>
      <c r="G589" s="1">
        <f>+D589+F589</f>
        <v>-1896858</v>
      </c>
    </row>
    <row r="590" spans="1:7" hidden="1" x14ac:dyDescent="0.25">
      <c r="A590">
        <v>819001107</v>
      </c>
      <c r="B590" t="s">
        <v>386</v>
      </c>
      <c r="C590" s="1">
        <v>-1865929</v>
      </c>
      <c r="D590" s="1">
        <v>-1865929</v>
      </c>
      <c r="E590" s="1">
        <f>+D590-C590</f>
        <v>0</v>
      </c>
      <c r="G590" s="1">
        <f>+D590+F590</f>
        <v>-1865929</v>
      </c>
    </row>
    <row r="591" spans="1:7" hidden="1" x14ac:dyDescent="0.25">
      <c r="A591">
        <v>802021182</v>
      </c>
      <c r="B591" t="s">
        <v>369</v>
      </c>
      <c r="C591" s="1">
        <v>-1829340</v>
      </c>
      <c r="D591" s="1">
        <v>-1829340</v>
      </c>
      <c r="E591" s="1">
        <f>+D591-C591</f>
        <v>0</v>
      </c>
      <c r="G591" s="1">
        <f>+D591+F591</f>
        <v>-1829340</v>
      </c>
    </row>
    <row r="592" spans="1:7" hidden="1" x14ac:dyDescent="0.25">
      <c r="A592">
        <v>890115670</v>
      </c>
      <c r="B592" t="s">
        <v>856</v>
      </c>
      <c r="C592" s="1">
        <v>-1820643</v>
      </c>
      <c r="D592" s="1">
        <v>-1820643</v>
      </c>
      <c r="E592" s="1">
        <f>+D592-C592</f>
        <v>0</v>
      </c>
      <c r="G592" s="1">
        <f>+D592+F592</f>
        <v>-1820643</v>
      </c>
    </row>
    <row r="593" spans="1:7" hidden="1" x14ac:dyDescent="0.25">
      <c r="A593">
        <v>900758275</v>
      </c>
      <c r="B593" t="s">
        <v>454</v>
      </c>
      <c r="C593" s="1">
        <v>-1820000</v>
      </c>
      <c r="D593" s="1">
        <v>-1820000</v>
      </c>
      <c r="E593" s="1">
        <f>+D593-C593</f>
        <v>0</v>
      </c>
      <c r="G593" s="1">
        <f>+D593+F593</f>
        <v>-1820000</v>
      </c>
    </row>
    <row r="594" spans="1:7" hidden="1" x14ac:dyDescent="0.25">
      <c r="A594">
        <v>900005594</v>
      </c>
      <c r="B594" t="s">
        <v>31</v>
      </c>
      <c r="C594" s="1">
        <v>-1806339</v>
      </c>
      <c r="D594" s="1">
        <v>-1806339</v>
      </c>
      <c r="E594" s="1">
        <f>+D594-C594</f>
        <v>0</v>
      </c>
      <c r="G594" s="1">
        <f>+D594+F594</f>
        <v>-1806339</v>
      </c>
    </row>
    <row r="595" spans="1:7" hidden="1" x14ac:dyDescent="0.25">
      <c r="A595">
        <v>900307987</v>
      </c>
      <c r="B595" t="s">
        <v>291</v>
      </c>
      <c r="C595" s="1">
        <v>-1804405</v>
      </c>
      <c r="D595" s="1">
        <v>-1804405</v>
      </c>
      <c r="E595" s="1">
        <f>+D595-C595</f>
        <v>0</v>
      </c>
      <c r="G595" s="1">
        <f>+D595+F595</f>
        <v>-1804405</v>
      </c>
    </row>
    <row r="596" spans="1:7" hidden="1" x14ac:dyDescent="0.25">
      <c r="A596">
        <v>860013704</v>
      </c>
      <c r="B596" t="s">
        <v>465</v>
      </c>
      <c r="C596" s="1">
        <v>-1773120</v>
      </c>
      <c r="D596" s="1">
        <v>-1773120</v>
      </c>
      <c r="E596" s="1">
        <f>+D596-C596</f>
        <v>0</v>
      </c>
      <c r="G596" s="1">
        <f>+D596+F596</f>
        <v>-1773120</v>
      </c>
    </row>
    <row r="597" spans="1:7" hidden="1" x14ac:dyDescent="0.25">
      <c r="A597">
        <v>813005265</v>
      </c>
      <c r="B597" t="s">
        <v>915</v>
      </c>
      <c r="C597" s="1">
        <v>-1752538</v>
      </c>
      <c r="D597" s="1">
        <v>-1752538</v>
      </c>
      <c r="E597" s="1">
        <f>+D597-C597</f>
        <v>0</v>
      </c>
      <c r="G597" s="1">
        <f>+D597+F597</f>
        <v>-1752538</v>
      </c>
    </row>
    <row r="598" spans="1:7" hidden="1" x14ac:dyDescent="0.25">
      <c r="A598">
        <v>891901158</v>
      </c>
      <c r="B598" t="s">
        <v>419</v>
      </c>
      <c r="C598" s="1">
        <v>-17489</v>
      </c>
      <c r="D598" s="1">
        <v>-1748900</v>
      </c>
      <c r="E598" s="1">
        <f>+D598-C598</f>
        <v>-1731411</v>
      </c>
      <c r="G598" s="1">
        <f>+D598+F598</f>
        <v>-1748900</v>
      </c>
    </row>
    <row r="599" spans="1:7" hidden="1" x14ac:dyDescent="0.25">
      <c r="A599">
        <v>824000586</v>
      </c>
      <c r="B599" t="s">
        <v>634</v>
      </c>
      <c r="C599" s="1">
        <v>-1732874</v>
      </c>
      <c r="D599" s="1">
        <v>-1732874</v>
      </c>
      <c r="E599" s="1">
        <f>+D599-C599</f>
        <v>0</v>
      </c>
      <c r="G599" s="1">
        <f>+D599+F599</f>
        <v>-1732874</v>
      </c>
    </row>
    <row r="600" spans="1:7" hidden="1" x14ac:dyDescent="0.25">
      <c r="A600">
        <v>900123159</v>
      </c>
      <c r="B600" t="s">
        <v>548</v>
      </c>
      <c r="C600" s="1">
        <v>-1699580</v>
      </c>
      <c r="D600" s="1">
        <v>-1699580</v>
      </c>
      <c r="E600" s="1">
        <f>+D600-C600</f>
        <v>0</v>
      </c>
      <c r="G600" s="1">
        <f>+D600+F600</f>
        <v>-1699580</v>
      </c>
    </row>
    <row r="601" spans="1:7" hidden="1" x14ac:dyDescent="0.25">
      <c r="A601">
        <v>860015888</v>
      </c>
      <c r="B601" t="s">
        <v>248</v>
      </c>
      <c r="C601" s="1">
        <v>-1695277</v>
      </c>
      <c r="D601" s="1">
        <v>-1695277</v>
      </c>
      <c r="E601" s="1">
        <f>+D601-C601</f>
        <v>0</v>
      </c>
      <c r="G601" s="1">
        <f>+D601+F601</f>
        <v>-1695277</v>
      </c>
    </row>
    <row r="602" spans="1:7" hidden="1" x14ac:dyDescent="0.25">
      <c r="A602">
        <v>890000600</v>
      </c>
      <c r="B602" t="s">
        <v>642</v>
      </c>
      <c r="C602" s="1">
        <v>-1690216</v>
      </c>
      <c r="D602" s="1">
        <v>-1690216</v>
      </c>
      <c r="E602" s="1">
        <f>+D602-C602</f>
        <v>0</v>
      </c>
      <c r="G602" s="1">
        <f>+D602+F602</f>
        <v>-1690216</v>
      </c>
    </row>
    <row r="603" spans="1:7" hidden="1" x14ac:dyDescent="0.25">
      <c r="A603">
        <v>900136865</v>
      </c>
      <c r="B603" t="s">
        <v>549</v>
      </c>
      <c r="C603" s="1">
        <v>-1690191</v>
      </c>
      <c r="D603" s="1">
        <v>-1690191</v>
      </c>
      <c r="E603" s="1">
        <f>+D603-C603</f>
        <v>0</v>
      </c>
      <c r="G603" s="1">
        <f>+D603+F603</f>
        <v>-1690191</v>
      </c>
    </row>
    <row r="604" spans="1:7" hidden="1" x14ac:dyDescent="0.25">
      <c r="A604">
        <v>825001119</v>
      </c>
      <c r="B604" t="s">
        <v>245</v>
      </c>
      <c r="C604" s="1">
        <v>-1687523</v>
      </c>
      <c r="D604" s="1">
        <v>-1687523</v>
      </c>
      <c r="E604" s="1">
        <f>+D604-C604</f>
        <v>0</v>
      </c>
      <c r="G604" s="1">
        <f>+D604+F604</f>
        <v>-1687523</v>
      </c>
    </row>
    <row r="605" spans="1:7" hidden="1" x14ac:dyDescent="0.25">
      <c r="A605">
        <v>824000687</v>
      </c>
      <c r="B605" t="s">
        <v>844</v>
      </c>
      <c r="C605" s="1">
        <v>-1683798</v>
      </c>
      <c r="D605" s="1">
        <v>-1683798</v>
      </c>
      <c r="E605" s="1">
        <f>+D605-C605</f>
        <v>0</v>
      </c>
      <c r="G605" s="1">
        <f>+D605+F605</f>
        <v>-1683798</v>
      </c>
    </row>
    <row r="606" spans="1:7" hidden="1" x14ac:dyDescent="0.25">
      <c r="A606">
        <v>900081643</v>
      </c>
      <c r="B606" t="s">
        <v>546</v>
      </c>
      <c r="C606" s="1">
        <v>-1683340</v>
      </c>
      <c r="D606" s="1">
        <v>-1683340</v>
      </c>
      <c r="E606" s="1">
        <f>+D606-C606</f>
        <v>0</v>
      </c>
      <c r="G606" s="1">
        <f>+D606+F606</f>
        <v>-1683340</v>
      </c>
    </row>
    <row r="607" spans="1:7" hidden="1" x14ac:dyDescent="0.25">
      <c r="A607">
        <v>839000145</v>
      </c>
      <c r="B607" t="s">
        <v>848</v>
      </c>
      <c r="C607" s="1">
        <v>-8987717</v>
      </c>
      <c r="D607" s="1">
        <v>-1651456</v>
      </c>
      <c r="E607" s="1">
        <f>+D607-C607</f>
        <v>7336261</v>
      </c>
      <c r="G607" s="1">
        <f>+D607+F607</f>
        <v>-1651456</v>
      </c>
    </row>
    <row r="608" spans="1:7" hidden="1" x14ac:dyDescent="0.25">
      <c r="A608">
        <v>900217580</v>
      </c>
      <c r="B608" t="s">
        <v>952</v>
      </c>
      <c r="C608" s="1">
        <v>-1648493</v>
      </c>
      <c r="D608" s="1">
        <v>-1648493</v>
      </c>
      <c r="E608" s="1">
        <f>+D608-C608</f>
        <v>0</v>
      </c>
      <c r="G608" s="1">
        <f>+D608+F608</f>
        <v>-1648493</v>
      </c>
    </row>
    <row r="609" spans="1:7" hidden="1" x14ac:dyDescent="0.25">
      <c r="A609">
        <v>900696889</v>
      </c>
      <c r="B609" t="s">
        <v>967</v>
      </c>
      <c r="C609" s="1">
        <v>-1643145</v>
      </c>
      <c r="D609" s="1">
        <v>-1643145</v>
      </c>
      <c r="E609" s="1">
        <f>+D609-C609</f>
        <v>0</v>
      </c>
      <c r="G609" s="1">
        <f>+D609+F609</f>
        <v>-1643145</v>
      </c>
    </row>
    <row r="610" spans="1:7" hidden="1" x14ac:dyDescent="0.25">
      <c r="A610">
        <v>825000834</v>
      </c>
      <c r="B610" t="s">
        <v>508</v>
      </c>
      <c r="C610" s="1">
        <v>-1642254</v>
      </c>
      <c r="D610" s="1">
        <v>-1642254</v>
      </c>
      <c r="E610" s="1">
        <f>+D610-C610</f>
        <v>0</v>
      </c>
      <c r="G610" s="1">
        <f>+D610+F610</f>
        <v>-1642254</v>
      </c>
    </row>
    <row r="611" spans="1:7" hidden="1" x14ac:dyDescent="0.25">
      <c r="A611">
        <v>890985660</v>
      </c>
      <c r="B611" t="s">
        <v>653</v>
      </c>
      <c r="C611" s="1">
        <v>-1595600</v>
      </c>
      <c r="D611" s="1">
        <v>-1595600</v>
      </c>
      <c r="E611" s="1">
        <f>+D611-C611</f>
        <v>0</v>
      </c>
      <c r="G611" s="1">
        <f>+D611+F611</f>
        <v>-1595600</v>
      </c>
    </row>
    <row r="612" spans="1:7" hidden="1" x14ac:dyDescent="0.25">
      <c r="A612">
        <v>900021323</v>
      </c>
      <c r="B612" t="s">
        <v>763</v>
      </c>
      <c r="C612" s="1">
        <v>-1579720</v>
      </c>
      <c r="D612" s="1">
        <v>-1579720</v>
      </c>
      <c r="E612" s="1">
        <f>+D612-C612</f>
        <v>0</v>
      </c>
      <c r="G612" s="1">
        <f>+D612+F612</f>
        <v>-1579720</v>
      </c>
    </row>
    <row r="613" spans="1:7" hidden="1" x14ac:dyDescent="0.25">
      <c r="A613">
        <v>900416952</v>
      </c>
      <c r="B613" t="s">
        <v>297</v>
      </c>
      <c r="C613" s="1">
        <v>-1558333</v>
      </c>
      <c r="D613" s="1">
        <v>-1558333</v>
      </c>
      <c r="E613" s="1">
        <f>+D613-C613</f>
        <v>0</v>
      </c>
      <c r="G613" s="1">
        <f>+D613+F613</f>
        <v>-1558333</v>
      </c>
    </row>
    <row r="614" spans="1:7" hidden="1" x14ac:dyDescent="0.25">
      <c r="A614">
        <v>900807053</v>
      </c>
      <c r="B614" t="s">
        <v>578</v>
      </c>
      <c r="C614" s="1">
        <v>-528497</v>
      </c>
      <c r="D614" s="1">
        <v>-1528497</v>
      </c>
      <c r="E614" s="1">
        <f>+D614-C614</f>
        <v>-1000000</v>
      </c>
      <c r="G614" s="1">
        <f>+D614+F614</f>
        <v>-1528497</v>
      </c>
    </row>
    <row r="615" spans="1:7" hidden="1" x14ac:dyDescent="0.25">
      <c r="A615">
        <v>900019867</v>
      </c>
      <c r="B615" t="s">
        <v>941</v>
      </c>
      <c r="C615" s="1">
        <v>-1526800</v>
      </c>
      <c r="D615" s="1">
        <v>-1526800</v>
      </c>
      <c r="E615" s="1">
        <f>+D615-C615</f>
        <v>0</v>
      </c>
      <c r="G615" s="1">
        <f>+D615+F615</f>
        <v>-1526800</v>
      </c>
    </row>
    <row r="616" spans="1:7" hidden="1" x14ac:dyDescent="0.25">
      <c r="A616">
        <v>84036510</v>
      </c>
      <c r="B616" t="s">
        <v>602</v>
      </c>
      <c r="C616" s="1">
        <v>-1514791</v>
      </c>
      <c r="D616" s="1">
        <v>-1514791</v>
      </c>
      <c r="E616" s="1">
        <f>+D616-C616</f>
        <v>0</v>
      </c>
      <c r="G616" s="1">
        <f>+D616+F616</f>
        <v>-1514791</v>
      </c>
    </row>
    <row r="617" spans="1:7" hidden="1" x14ac:dyDescent="0.25">
      <c r="A617">
        <v>900598578</v>
      </c>
      <c r="B617" t="s">
        <v>445</v>
      </c>
      <c r="C617" s="1">
        <v>-1502000</v>
      </c>
      <c r="D617" s="1">
        <v>-1502000</v>
      </c>
      <c r="E617" s="1">
        <f>+D617-C617</f>
        <v>0</v>
      </c>
      <c r="G617" s="1">
        <f>+D617+F617</f>
        <v>-1502000</v>
      </c>
    </row>
    <row r="618" spans="1:7" hidden="1" x14ac:dyDescent="0.25">
      <c r="A618">
        <v>900078907</v>
      </c>
      <c r="B618" t="s">
        <v>669</v>
      </c>
      <c r="C618" s="1">
        <v>-1488150</v>
      </c>
      <c r="D618" s="1">
        <v>-1488150</v>
      </c>
      <c r="E618" s="1">
        <f>+D618-C618</f>
        <v>0</v>
      </c>
      <c r="G618" s="1">
        <f>+D618+F618</f>
        <v>-1488150</v>
      </c>
    </row>
    <row r="619" spans="1:7" hidden="1" x14ac:dyDescent="0.25">
      <c r="A619">
        <v>810000913</v>
      </c>
      <c r="B619" t="s">
        <v>82</v>
      </c>
      <c r="C619" s="1">
        <v>-1473600</v>
      </c>
      <c r="D619" s="1">
        <v>-1473600</v>
      </c>
      <c r="E619" s="1">
        <f>+D619-C619</f>
        <v>0</v>
      </c>
      <c r="G619" s="1">
        <f>+D619+F619</f>
        <v>-1473600</v>
      </c>
    </row>
    <row r="620" spans="1:7" hidden="1" x14ac:dyDescent="0.25">
      <c r="A620">
        <v>800037202</v>
      </c>
      <c r="B620" t="s">
        <v>48</v>
      </c>
      <c r="C620" s="1">
        <v>-1464811</v>
      </c>
      <c r="D620" s="1">
        <v>-1464811</v>
      </c>
      <c r="E620" s="1">
        <f>+D620-C620</f>
        <v>0</v>
      </c>
      <c r="G620" s="1">
        <f>+D620+F620</f>
        <v>-1464811</v>
      </c>
    </row>
    <row r="621" spans="1:7" hidden="1" x14ac:dyDescent="0.25">
      <c r="A621">
        <v>824000441</v>
      </c>
      <c r="B621" t="s">
        <v>923</v>
      </c>
      <c r="C621" s="1">
        <v>-1463100</v>
      </c>
      <c r="D621" s="1">
        <v>-1463100</v>
      </c>
      <c r="E621" s="1">
        <f>+D621-C621</f>
        <v>0</v>
      </c>
      <c r="G621" s="1">
        <f>+D621+F621</f>
        <v>-1463100</v>
      </c>
    </row>
    <row r="622" spans="1:7" x14ac:dyDescent="0.25">
      <c r="A622">
        <v>823002149</v>
      </c>
      <c r="B622" t="s">
        <v>633</v>
      </c>
      <c r="C622" s="1">
        <v>0</v>
      </c>
      <c r="D622" s="1">
        <v>-1454134</v>
      </c>
      <c r="E622" s="1">
        <f>+D622-C622</f>
        <v>-1454134</v>
      </c>
      <c r="F622" s="1">
        <f>-D622</f>
        <v>1454134</v>
      </c>
      <c r="G622" s="1">
        <f>+D622+F622</f>
        <v>0</v>
      </c>
    </row>
    <row r="623" spans="1:7" hidden="1" x14ac:dyDescent="0.25">
      <c r="A623">
        <v>900757147</v>
      </c>
      <c r="B623" t="s">
        <v>892</v>
      </c>
      <c r="C623" s="1">
        <v>-1450000</v>
      </c>
      <c r="D623" s="1">
        <v>-1450000</v>
      </c>
      <c r="E623" s="1">
        <f>+D623-C623</f>
        <v>0</v>
      </c>
      <c r="G623" s="1">
        <f>+D623+F623</f>
        <v>-1450000</v>
      </c>
    </row>
    <row r="624" spans="1:7" hidden="1" x14ac:dyDescent="0.25">
      <c r="A624">
        <v>812001868</v>
      </c>
      <c r="B624" t="s">
        <v>728</v>
      </c>
      <c r="C624" s="1">
        <v>-1444439</v>
      </c>
      <c r="D624" s="1">
        <v>-1444439</v>
      </c>
      <c r="E624" s="1">
        <f>+D624-C624</f>
        <v>0</v>
      </c>
      <c r="G624" s="1">
        <f>+D624+F624</f>
        <v>-1444439</v>
      </c>
    </row>
    <row r="625" spans="1:7" hidden="1" x14ac:dyDescent="0.25">
      <c r="A625">
        <v>800254850</v>
      </c>
      <c r="B625" t="s">
        <v>485</v>
      </c>
      <c r="C625" s="1">
        <v>-1438494</v>
      </c>
      <c r="D625" s="1">
        <v>-1438494</v>
      </c>
      <c r="E625" s="1">
        <f>+D625-C625</f>
        <v>0</v>
      </c>
      <c r="G625" s="1">
        <f>+D625+F625</f>
        <v>-1438494</v>
      </c>
    </row>
    <row r="626" spans="1:7" hidden="1" x14ac:dyDescent="0.25">
      <c r="A626">
        <v>901001375</v>
      </c>
      <c r="B626" t="s">
        <v>457</v>
      </c>
      <c r="C626" s="1">
        <v>-1435016</v>
      </c>
      <c r="D626" s="1">
        <v>-1435016</v>
      </c>
      <c r="E626" s="1">
        <f>+D626-C626</f>
        <v>0</v>
      </c>
      <c r="G626" s="1">
        <f>+D626+F626</f>
        <v>-1435016</v>
      </c>
    </row>
    <row r="627" spans="1:7" hidden="1" x14ac:dyDescent="0.25">
      <c r="A627">
        <v>823000624</v>
      </c>
      <c r="B627" t="s">
        <v>24</v>
      </c>
      <c r="C627" s="1">
        <v>-1431520</v>
      </c>
      <c r="D627" s="1">
        <v>-1431520</v>
      </c>
      <c r="E627" s="1">
        <f>+D627-C627</f>
        <v>0</v>
      </c>
      <c r="G627" s="1">
        <f>+D627+F627</f>
        <v>-1431520</v>
      </c>
    </row>
    <row r="628" spans="1:7" hidden="1" x14ac:dyDescent="0.25">
      <c r="A628">
        <v>891200209</v>
      </c>
      <c r="B628" t="s">
        <v>125</v>
      </c>
      <c r="C628" s="1">
        <v>-1430300</v>
      </c>
      <c r="D628" s="1">
        <v>-1430300</v>
      </c>
      <c r="E628" s="1">
        <f>+D628-C628</f>
        <v>0</v>
      </c>
      <c r="G628" s="1">
        <f>+D628+F628</f>
        <v>-1430300</v>
      </c>
    </row>
    <row r="629" spans="1:7" hidden="1" x14ac:dyDescent="0.25">
      <c r="A629">
        <v>900118990</v>
      </c>
      <c r="B629" t="s">
        <v>943</v>
      </c>
      <c r="C629" s="1">
        <v>-1415390.4</v>
      </c>
      <c r="D629" s="1">
        <v>-1415390.4</v>
      </c>
      <c r="E629" s="1">
        <f>+D629-C629</f>
        <v>0</v>
      </c>
      <c r="G629" s="1">
        <f>+D629+F629</f>
        <v>-1415390.4</v>
      </c>
    </row>
    <row r="630" spans="1:7" hidden="1" x14ac:dyDescent="0.25">
      <c r="A630">
        <v>824000462</v>
      </c>
      <c r="B630" t="s">
        <v>241</v>
      </c>
      <c r="C630" s="1">
        <v>-1401700</v>
      </c>
      <c r="D630" s="1">
        <v>-1401700</v>
      </c>
      <c r="E630" s="1">
        <f>+D630-C630</f>
        <v>0</v>
      </c>
      <c r="G630" s="1">
        <f>+D630+F630</f>
        <v>-1401700</v>
      </c>
    </row>
    <row r="631" spans="1:7" hidden="1" x14ac:dyDescent="0.25">
      <c r="A631">
        <v>900323217</v>
      </c>
      <c r="B631" t="s">
        <v>680</v>
      </c>
      <c r="C631" s="1">
        <v>-1396710</v>
      </c>
      <c r="D631" s="1">
        <v>-1396710</v>
      </c>
      <c r="E631" s="1">
        <f>+D631-C631</f>
        <v>0</v>
      </c>
      <c r="G631" s="1">
        <f>+D631+F631</f>
        <v>-1396710</v>
      </c>
    </row>
    <row r="632" spans="1:7" x14ac:dyDescent="0.25">
      <c r="A632">
        <v>900893311</v>
      </c>
      <c r="B632" t="s">
        <v>173</v>
      </c>
      <c r="C632" s="1">
        <v>-921752.78</v>
      </c>
      <c r="D632" s="1">
        <v>-23334332</v>
      </c>
      <c r="E632" s="1">
        <f>+D632-C632</f>
        <v>-22412579.219999999</v>
      </c>
      <c r="F632" s="1">
        <f>-E632*98%</f>
        <v>21964327.635599997</v>
      </c>
      <c r="G632" s="1">
        <f>+D632+F632</f>
        <v>-1370004.3644000031</v>
      </c>
    </row>
    <row r="633" spans="1:7" hidden="1" x14ac:dyDescent="0.25">
      <c r="A633">
        <v>77028533</v>
      </c>
      <c r="B633" t="s">
        <v>18</v>
      </c>
      <c r="C633" s="1">
        <v>-1367100</v>
      </c>
      <c r="D633" s="1">
        <v>-1367100</v>
      </c>
      <c r="E633" s="1">
        <f>+D633-C633</f>
        <v>0</v>
      </c>
      <c r="G633" s="1">
        <f>+D633+F633</f>
        <v>-1367100</v>
      </c>
    </row>
    <row r="634" spans="1:7" hidden="1" x14ac:dyDescent="0.25">
      <c r="A634">
        <v>900580653</v>
      </c>
      <c r="B634" t="s">
        <v>888</v>
      </c>
      <c r="C634" s="1">
        <v>-1357881</v>
      </c>
      <c r="D634" s="1">
        <v>-1357881</v>
      </c>
      <c r="E634" s="1">
        <f>+D634-C634</f>
        <v>0</v>
      </c>
      <c r="G634" s="1">
        <f>+D634+F634</f>
        <v>-1357881</v>
      </c>
    </row>
    <row r="635" spans="1:7" hidden="1" x14ac:dyDescent="0.25">
      <c r="A635">
        <v>890702369</v>
      </c>
      <c r="B635" t="s">
        <v>416</v>
      </c>
      <c r="C635" s="1">
        <v>-1351600</v>
      </c>
      <c r="D635" s="1">
        <v>-1351600</v>
      </c>
      <c r="E635" s="1">
        <f>+D635-C635</f>
        <v>0</v>
      </c>
      <c r="G635" s="1">
        <f>+D635+F635</f>
        <v>-1351600</v>
      </c>
    </row>
    <row r="636" spans="1:7" hidden="1" x14ac:dyDescent="0.25">
      <c r="A636">
        <v>812005323</v>
      </c>
      <c r="B636" t="s">
        <v>382</v>
      </c>
      <c r="C636" s="1">
        <v>-1348565</v>
      </c>
      <c r="D636" s="1">
        <v>-1348565</v>
      </c>
      <c r="E636" s="1">
        <f>+D636-C636</f>
        <v>0</v>
      </c>
      <c r="G636" s="1">
        <f>+D636+F636</f>
        <v>-1348565</v>
      </c>
    </row>
    <row r="637" spans="1:7" hidden="1" x14ac:dyDescent="0.25">
      <c r="A637">
        <v>900270916</v>
      </c>
      <c r="B637" t="s">
        <v>592</v>
      </c>
      <c r="C637" s="1">
        <v>-1314556.8</v>
      </c>
      <c r="D637" s="1">
        <v>-1314556.8</v>
      </c>
      <c r="E637" s="1">
        <f>+D637-C637</f>
        <v>0</v>
      </c>
      <c r="G637" s="1">
        <f>+D637+F637</f>
        <v>-1314556.8</v>
      </c>
    </row>
    <row r="638" spans="1:7" hidden="1" x14ac:dyDescent="0.25">
      <c r="A638">
        <v>819004318</v>
      </c>
      <c r="B638" t="s">
        <v>499</v>
      </c>
      <c r="C638" s="1">
        <v>-1314000</v>
      </c>
      <c r="D638" s="1">
        <v>-1314000</v>
      </c>
      <c r="E638" s="1">
        <f>+D638-C638</f>
        <v>0</v>
      </c>
      <c r="G638" s="1">
        <f>+D638+F638</f>
        <v>-1314000</v>
      </c>
    </row>
    <row r="639" spans="1:7" hidden="1" x14ac:dyDescent="0.25">
      <c r="A639">
        <v>800129701</v>
      </c>
      <c r="B639" t="s">
        <v>357</v>
      </c>
      <c r="C639" s="1">
        <v>-18969320</v>
      </c>
      <c r="D639" s="1">
        <v>-1310940</v>
      </c>
      <c r="E639" s="1">
        <f>+D639-C639</f>
        <v>17658380</v>
      </c>
      <c r="G639" s="1">
        <f>+D639+F639</f>
        <v>-1310940</v>
      </c>
    </row>
    <row r="640" spans="1:7" hidden="1" x14ac:dyDescent="0.25">
      <c r="A640">
        <v>890102140</v>
      </c>
      <c r="B640" t="s">
        <v>928</v>
      </c>
      <c r="C640" s="1">
        <v>-1310290</v>
      </c>
      <c r="D640" s="1">
        <v>-1310290</v>
      </c>
      <c r="E640" s="1">
        <f>+D640-C640</f>
        <v>0</v>
      </c>
      <c r="G640" s="1">
        <f>+D640+F640</f>
        <v>-1310290</v>
      </c>
    </row>
    <row r="641" spans="1:7" hidden="1" x14ac:dyDescent="0.25">
      <c r="A641">
        <v>900345867</v>
      </c>
      <c r="B641" t="s">
        <v>295</v>
      </c>
      <c r="C641" s="1">
        <v>-1309660</v>
      </c>
      <c r="D641" s="1">
        <v>-1309660</v>
      </c>
      <c r="E641" s="1">
        <f>+D641-C641</f>
        <v>0</v>
      </c>
      <c r="G641" s="1">
        <f>+D641+F641</f>
        <v>-1309660</v>
      </c>
    </row>
    <row r="642" spans="1:7" hidden="1" x14ac:dyDescent="0.25">
      <c r="A642">
        <v>800061765</v>
      </c>
      <c r="B642" t="s">
        <v>51</v>
      </c>
      <c r="C642" s="1">
        <v>-1290887</v>
      </c>
      <c r="D642" s="1">
        <v>-1290887</v>
      </c>
      <c r="E642" s="1">
        <f>+D642-C642</f>
        <v>0</v>
      </c>
      <c r="G642" s="1">
        <f>+D642+F642</f>
        <v>-1290887</v>
      </c>
    </row>
    <row r="643" spans="1:7" hidden="1" x14ac:dyDescent="0.25">
      <c r="A643">
        <v>901011543</v>
      </c>
      <c r="B643" t="s">
        <v>702</v>
      </c>
      <c r="C643" s="1">
        <v>-1289125</v>
      </c>
      <c r="D643" s="1">
        <v>-1289125</v>
      </c>
      <c r="E643" s="1">
        <f>+D643-C643</f>
        <v>0</v>
      </c>
      <c r="G643" s="1">
        <f>+D643+F643</f>
        <v>-1289125</v>
      </c>
    </row>
    <row r="644" spans="1:7" hidden="1" x14ac:dyDescent="0.25">
      <c r="A644">
        <v>800075650</v>
      </c>
      <c r="B644" t="s">
        <v>480</v>
      </c>
      <c r="C644" s="1">
        <v>-1283233.1100000001</v>
      </c>
      <c r="D644" s="1">
        <v>-1283233.1100000001</v>
      </c>
      <c r="E644" s="1">
        <f>+D644-C644</f>
        <v>0</v>
      </c>
      <c r="G644" s="1">
        <f>+D644+F644</f>
        <v>-1283233.1100000001</v>
      </c>
    </row>
    <row r="645" spans="1:7" hidden="1" x14ac:dyDescent="0.25">
      <c r="A645">
        <v>805027337</v>
      </c>
      <c r="B645" t="s">
        <v>724</v>
      </c>
      <c r="C645" s="1">
        <v>-1279318</v>
      </c>
      <c r="D645" s="1">
        <v>-1279318</v>
      </c>
      <c r="E645" s="1">
        <f>+D645-C645</f>
        <v>0</v>
      </c>
      <c r="G645" s="1">
        <f>+D645+F645</f>
        <v>-1279318</v>
      </c>
    </row>
    <row r="646" spans="1:7" hidden="1" x14ac:dyDescent="0.25">
      <c r="A646">
        <v>823003125</v>
      </c>
      <c r="B646" t="s">
        <v>922</v>
      </c>
      <c r="C646" s="1">
        <v>-1273318</v>
      </c>
      <c r="D646" s="1">
        <v>-1273318</v>
      </c>
      <c r="E646" s="1">
        <f>+D646-C646</f>
        <v>0</v>
      </c>
      <c r="G646" s="1">
        <f>+D646+F646</f>
        <v>-1273318</v>
      </c>
    </row>
    <row r="647" spans="1:7" hidden="1" x14ac:dyDescent="0.25">
      <c r="A647">
        <v>800084206</v>
      </c>
      <c r="B647" t="s">
        <v>820</v>
      </c>
      <c r="C647" s="1">
        <v>-1241129</v>
      </c>
      <c r="D647" s="1">
        <v>-1241129</v>
      </c>
      <c r="E647" s="1">
        <f>+D647-C647</f>
        <v>0</v>
      </c>
      <c r="G647" s="1">
        <f>+D647+F647</f>
        <v>-1241129</v>
      </c>
    </row>
    <row r="648" spans="1:7" hidden="1" x14ac:dyDescent="0.25">
      <c r="A648">
        <v>800197424</v>
      </c>
      <c r="B648" t="s">
        <v>57</v>
      </c>
      <c r="C648" s="1">
        <v>-1237030</v>
      </c>
      <c r="D648" s="1">
        <v>-1237030</v>
      </c>
      <c r="E648" s="1">
        <f>+D648-C648</f>
        <v>0</v>
      </c>
      <c r="G648" s="1">
        <f>+D648+F648</f>
        <v>-1237030</v>
      </c>
    </row>
    <row r="649" spans="1:7" hidden="1" x14ac:dyDescent="0.25">
      <c r="A649">
        <v>800209971</v>
      </c>
      <c r="B649" t="s">
        <v>611</v>
      </c>
      <c r="C649" s="1">
        <v>-1234368</v>
      </c>
      <c r="D649" s="1">
        <v>-1234368</v>
      </c>
      <c r="E649" s="1">
        <f>+D649-C649</f>
        <v>0</v>
      </c>
      <c r="G649" s="1">
        <f>+D649+F649</f>
        <v>-1234368</v>
      </c>
    </row>
    <row r="650" spans="1:7" hidden="1" x14ac:dyDescent="0.25">
      <c r="A650">
        <v>22520025</v>
      </c>
      <c r="B650" t="s">
        <v>898</v>
      </c>
      <c r="C650" s="1">
        <v>-1234316</v>
      </c>
      <c r="D650" s="1">
        <v>-1234316</v>
      </c>
      <c r="E650" s="1">
        <f>+D650-C650</f>
        <v>0</v>
      </c>
      <c r="G650" s="1">
        <f>+D650+F650</f>
        <v>-1234316</v>
      </c>
    </row>
    <row r="651" spans="1:7" hidden="1" x14ac:dyDescent="0.25">
      <c r="A651">
        <v>900118485</v>
      </c>
      <c r="B651" t="s">
        <v>766</v>
      </c>
      <c r="C651" s="1">
        <v>-1234000</v>
      </c>
      <c r="D651" s="1">
        <v>-1234000</v>
      </c>
      <c r="E651" s="1">
        <f>+D651-C651</f>
        <v>0</v>
      </c>
      <c r="G651" s="1">
        <f>+D651+F651</f>
        <v>-1234000</v>
      </c>
    </row>
    <row r="652" spans="1:7" x14ac:dyDescent="0.25">
      <c r="A652">
        <v>800227279</v>
      </c>
      <c r="B652" t="s">
        <v>60</v>
      </c>
      <c r="C652" s="1">
        <v>-980711</v>
      </c>
      <c r="D652" s="1">
        <v>-13393223</v>
      </c>
      <c r="E652" s="1">
        <f>+D652-C652</f>
        <v>-12412512</v>
      </c>
      <c r="F652" s="1">
        <f>-E652*98%</f>
        <v>12164261.76</v>
      </c>
      <c r="G652" s="1">
        <f>+D652+F652</f>
        <v>-1228961.2400000002</v>
      </c>
    </row>
    <row r="653" spans="1:7" hidden="1" x14ac:dyDescent="0.25">
      <c r="A653">
        <v>900023199</v>
      </c>
      <c r="B653" t="s">
        <v>665</v>
      </c>
      <c r="C653" s="1">
        <v>-1225957</v>
      </c>
      <c r="D653" s="1">
        <v>-1225957</v>
      </c>
      <c r="E653" s="1">
        <f>+D653-C653</f>
        <v>0</v>
      </c>
      <c r="G653" s="1">
        <f>+D653+F653</f>
        <v>-1225957</v>
      </c>
    </row>
    <row r="654" spans="1:7" hidden="1" x14ac:dyDescent="0.25">
      <c r="A654">
        <v>820005389</v>
      </c>
      <c r="B654" t="s">
        <v>919</v>
      </c>
      <c r="C654" s="1">
        <v>-1205185</v>
      </c>
      <c r="D654" s="1">
        <v>-1205185</v>
      </c>
      <c r="E654" s="1">
        <f>+D654-C654</f>
        <v>0</v>
      </c>
      <c r="G654" s="1">
        <f>+D654+F654</f>
        <v>-1205185</v>
      </c>
    </row>
    <row r="655" spans="1:7" hidden="1" x14ac:dyDescent="0.25">
      <c r="A655">
        <v>812003726</v>
      </c>
      <c r="B655" t="s">
        <v>379</v>
      </c>
      <c r="C655" s="1">
        <v>-1203069</v>
      </c>
      <c r="D655" s="1">
        <v>-1203069</v>
      </c>
      <c r="E655" s="1">
        <f>+D655-C655</f>
        <v>0</v>
      </c>
      <c r="G655" s="1">
        <f>+D655+F655</f>
        <v>-1203069</v>
      </c>
    </row>
    <row r="656" spans="1:7" hidden="1" x14ac:dyDescent="0.25">
      <c r="A656">
        <v>891401643</v>
      </c>
      <c r="B656" t="s">
        <v>537</v>
      </c>
      <c r="C656" s="1">
        <v>-1203000</v>
      </c>
      <c r="D656" s="1">
        <v>-1203000</v>
      </c>
      <c r="E656" s="1">
        <f>+D656-C656</f>
        <v>0</v>
      </c>
      <c r="G656" s="1">
        <f>+D656+F656</f>
        <v>-1203000</v>
      </c>
    </row>
    <row r="657" spans="1:7" hidden="1" x14ac:dyDescent="0.25">
      <c r="A657">
        <v>800180553</v>
      </c>
      <c r="B657" t="s">
        <v>56</v>
      </c>
      <c r="C657" s="1">
        <v>-1184813</v>
      </c>
      <c r="D657" s="1">
        <v>-1184813</v>
      </c>
      <c r="E657" s="1">
        <f>+D657-C657</f>
        <v>0</v>
      </c>
      <c r="G657" s="1">
        <f>+D657+F657</f>
        <v>-1184813</v>
      </c>
    </row>
    <row r="658" spans="1:7" hidden="1" x14ac:dyDescent="0.25">
      <c r="A658">
        <v>900452071</v>
      </c>
      <c r="B658" t="s">
        <v>785</v>
      </c>
      <c r="C658" s="1">
        <v>-1169610</v>
      </c>
      <c r="D658" s="1">
        <v>-1169610</v>
      </c>
      <c r="E658" s="1">
        <f>+D658-C658</f>
        <v>0</v>
      </c>
      <c r="G658" s="1">
        <f>+D658+F658</f>
        <v>-1169610</v>
      </c>
    </row>
    <row r="659" spans="1:7" hidden="1" x14ac:dyDescent="0.25">
      <c r="A659">
        <v>845000038</v>
      </c>
      <c r="B659" t="s">
        <v>520</v>
      </c>
      <c r="C659" s="1">
        <v>-1163588</v>
      </c>
      <c r="D659" s="1">
        <v>-1163588</v>
      </c>
      <c r="E659" s="1">
        <f>+D659-C659</f>
        <v>0</v>
      </c>
      <c r="G659" s="1">
        <f>+D659+F659</f>
        <v>-1163588</v>
      </c>
    </row>
    <row r="660" spans="1:7" hidden="1" x14ac:dyDescent="0.25">
      <c r="A660">
        <v>802018505</v>
      </c>
      <c r="B660" t="s">
        <v>489</v>
      </c>
      <c r="C660" s="1">
        <v>-1161010</v>
      </c>
      <c r="D660" s="1">
        <v>-1161010</v>
      </c>
      <c r="E660" s="1">
        <f>+D660-C660</f>
        <v>0</v>
      </c>
      <c r="G660" s="1">
        <f>+D660+F660</f>
        <v>-1161010</v>
      </c>
    </row>
    <row r="661" spans="1:7" hidden="1" x14ac:dyDescent="0.25">
      <c r="A661">
        <v>900249014</v>
      </c>
      <c r="B661" t="s">
        <v>676</v>
      </c>
      <c r="C661" s="1">
        <v>-1152264</v>
      </c>
      <c r="D661" s="1">
        <v>-1152264</v>
      </c>
      <c r="E661" s="1">
        <f>+D661-C661</f>
        <v>0</v>
      </c>
      <c r="G661" s="1">
        <f>+D661+F661</f>
        <v>-1152264</v>
      </c>
    </row>
    <row r="662" spans="1:7" hidden="1" x14ac:dyDescent="0.25">
      <c r="A662">
        <v>806007238</v>
      </c>
      <c r="B662" t="s">
        <v>492</v>
      </c>
      <c r="C662" s="1">
        <v>-1139800</v>
      </c>
      <c r="D662" s="1">
        <v>-1139800</v>
      </c>
      <c r="E662" s="1">
        <f>+D662-C662</f>
        <v>0</v>
      </c>
      <c r="G662" s="1">
        <f>+D662+F662</f>
        <v>-1139800</v>
      </c>
    </row>
    <row r="663" spans="1:7" hidden="1" x14ac:dyDescent="0.25">
      <c r="A663">
        <v>900550249</v>
      </c>
      <c r="B663" t="s">
        <v>167</v>
      </c>
      <c r="C663" s="1">
        <v>-1133333</v>
      </c>
      <c r="D663" s="1">
        <v>-1133333</v>
      </c>
      <c r="E663" s="1">
        <f>+D663-C663</f>
        <v>0</v>
      </c>
      <c r="G663" s="1">
        <f>+D663+F663</f>
        <v>-1133333</v>
      </c>
    </row>
    <row r="664" spans="1:7" hidden="1" x14ac:dyDescent="0.25">
      <c r="A664">
        <v>819004595</v>
      </c>
      <c r="B664" t="s">
        <v>500</v>
      </c>
      <c r="C664" s="1">
        <v>-1128793</v>
      </c>
      <c r="D664" s="1">
        <v>-1128793</v>
      </c>
      <c r="E664" s="1">
        <f>+D664-C664</f>
        <v>0</v>
      </c>
      <c r="G664" s="1">
        <f>+D664+F664</f>
        <v>-1128793</v>
      </c>
    </row>
    <row r="665" spans="1:7" hidden="1" x14ac:dyDescent="0.25">
      <c r="A665">
        <v>900274057</v>
      </c>
      <c r="B665" t="s">
        <v>434</v>
      </c>
      <c r="C665" s="1">
        <v>-1125285</v>
      </c>
      <c r="D665" s="1">
        <v>-1125285</v>
      </c>
      <c r="E665" s="1">
        <f>+D665-C665</f>
        <v>0</v>
      </c>
      <c r="G665" s="1">
        <f>+D665+F665</f>
        <v>-1125285</v>
      </c>
    </row>
    <row r="666" spans="1:7" hidden="1" x14ac:dyDescent="0.25">
      <c r="A666">
        <v>802000333</v>
      </c>
      <c r="B666" t="s">
        <v>363</v>
      </c>
      <c r="C666" s="1">
        <v>-1124860</v>
      </c>
      <c r="D666" s="1">
        <v>-1124860</v>
      </c>
      <c r="E666" s="1">
        <f>+D666-C666</f>
        <v>0</v>
      </c>
      <c r="G666" s="1">
        <f>+D666+F666</f>
        <v>-1124860</v>
      </c>
    </row>
    <row r="667" spans="1:7" hidden="1" x14ac:dyDescent="0.25">
      <c r="A667">
        <v>900703066</v>
      </c>
      <c r="B667" t="s">
        <v>687</v>
      </c>
      <c r="C667" s="1">
        <v>-1123827</v>
      </c>
      <c r="D667" s="1">
        <v>-1123827</v>
      </c>
      <c r="E667" s="1">
        <f>+D667-C667</f>
        <v>0</v>
      </c>
      <c r="G667" s="1">
        <f>+D667+F667</f>
        <v>-1123827</v>
      </c>
    </row>
    <row r="668" spans="1:7" hidden="1" x14ac:dyDescent="0.25">
      <c r="A668">
        <v>9138014</v>
      </c>
      <c r="B668" t="s">
        <v>596</v>
      </c>
      <c r="C668" s="1">
        <v>-1100000</v>
      </c>
      <c r="D668" s="1">
        <v>-1100000</v>
      </c>
      <c r="E668" s="1">
        <f>+D668-C668</f>
        <v>0</v>
      </c>
      <c r="G668" s="1">
        <f>+D668+F668</f>
        <v>-1100000</v>
      </c>
    </row>
    <row r="669" spans="1:7" hidden="1" x14ac:dyDescent="0.25">
      <c r="A669">
        <v>72310392</v>
      </c>
      <c r="B669" t="s">
        <v>601</v>
      </c>
      <c r="C669" s="1">
        <v>-1097685</v>
      </c>
      <c r="D669" s="1">
        <v>-1097685</v>
      </c>
      <c r="E669" s="1">
        <f>+D669-C669</f>
        <v>0</v>
      </c>
      <c r="G669" s="1">
        <f>+D669+F669</f>
        <v>-1097685</v>
      </c>
    </row>
    <row r="670" spans="1:7" hidden="1" x14ac:dyDescent="0.25">
      <c r="A670">
        <v>823002044</v>
      </c>
      <c r="B670" t="s">
        <v>920</v>
      </c>
      <c r="C670" s="1">
        <v>-1096300</v>
      </c>
      <c r="D670" s="1">
        <v>-1096300</v>
      </c>
      <c r="E670" s="1">
        <f>+D670-C670</f>
        <v>0</v>
      </c>
      <c r="G670" s="1">
        <f>+D670+F670</f>
        <v>-1096300</v>
      </c>
    </row>
    <row r="671" spans="1:7" hidden="1" x14ac:dyDescent="0.25">
      <c r="A671">
        <v>800219600</v>
      </c>
      <c r="B671" t="s">
        <v>59</v>
      </c>
      <c r="C671" s="1">
        <v>-1083809</v>
      </c>
      <c r="D671" s="1">
        <v>-1083809</v>
      </c>
      <c r="E671" s="1">
        <f>+D671-C671</f>
        <v>0</v>
      </c>
      <c r="G671" s="1">
        <f>+D671+F671</f>
        <v>-1083809</v>
      </c>
    </row>
    <row r="672" spans="1:7" hidden="1" x14ac:dyDescent="0.25">
      <c r="A672">
        <v>800149384</v>
      </c>
      <c r="B672" t="s">
        <v>607</v>
      </c>
      <c r="C672" s="1">
        <v>-1072643</v>
      </c>
      <c r="D672" s="1">
        <v>-1072643</v>
      </c>
      <c r="E672" s="1">
        <f>+D672-C672</f>
        <v>0</v>
      </c>
      <c r="G672" s="1">
        <f>+D672+F672</f>
        <v>-1072643</v>
      </c>
    </row>
    <row r="673" spans="1:7" hidden="1" x14ac:dyDescent="0.25">
      <c r="A673">
        <v>900778696</v>
      </c>
      <c r="B673" t="s">
        <v>316</v>
      </c>
      <c r="C673" s="1">
        <v>-1067706</v>
      </c>
      <c r="D673" s="1">
        <v>-1067706</v>
      </c>
      <c r="E673" s="1">
        <f>+D673-C673</f>
        <v>0</v>
      </c>
      <c r="G673" s="1">
        <f>+D673+F673</f>
        <v>-1067706</v>
      </c>
    </row>
    <row r="674" spans="1:7" hidden="1" x14ac:dyDescent="0.25">
      <c r="A674">
        <v>890802961</v>
      </c>
      <c r="B674" t="s">
        <v>261</v>
      </c>
      <c r="C674" s="1">
        <v>-1020600</v>
      </c>
      <c r="D674" s="1">
        <v>-1020600</v>
      </c>
      <c r="E674" s="1">
        <f>+D674-C674</f>
        <v>0</v>
      </c>
      <c r="G674" s="1">
        <f>+D674+F674</f>
        <v>-1020600</v>
      </c>
    </row>
    <row r="675" spans="1:7" hidden="1" x14ac:dyDescent="0.25">
      <c r="A675">
        <v>900385265</v>
      </c>
      <c r="B675" t="s">
        <v>562</v>
      </c>
      <c r="C675" s="1">
        <v>-1012000</v>
      </c>
      <c r="D675" s="1">
        <v>-1012000</v>
      </c>
      <c r="E675" s="1">
        <f>+D675-C675</f>
        <v>0</v>
      </c>
      <c r="G675" s="1">
        <f>+D675+F675</f>
        <v>-1012000</v>
      </c>
    </row>
    <row r="676" spans="1:7" hidden="1" x14ac:dyDescent="0.25">
      <c r="A676">
        <v>891500084</v>
      </c>
      <c r="B676" t="s">
        <v>124</v>
      </c>
      <c r="C676" s="1">
        <v>-1010700</v>
      </c>
      <c r="D676" s="1">
        <v>-1010700</v>
      </c>
      <c r="E676" s="1">
        <f>+D676-C676</f>
        <v>0</v>
      </c>
      <c r="G676" s="1">
        <f>+D676+F676</f>
        <v>-1010700</v>
      </c>
    </row>
    <row r="677" spans="1:7" hidden="1" x14ac:dyDescent="0.25">
      <c r="A677">
        <v>900429130</v>
      </c>
      <c r="B677" t="s">
        <v>682</v>
      </c>
      <c r="C677" s="1">
        <v>-4365367.8</v>
      </c>
      <c r="D677" s="1">
        <v>-1005992.8</v>
      </c>
      <c r="E677" s="1">
        <f>+D677-C677</f>
        <v>3359375</v>
      </c>
      <c r="G677" s="1">
        <f>+D677+F677</f>
        <v>-1005992.8</v>
      </c>
    </row>
    <row r="678" spans="1:7" hidden="1" x14ac:dyDescent="0.25">
      <c r="A678">
        <v>802019932</v>
      </c>
      <c r="B678" t="s">
        <v>76</v>
      </c>
      <c r="C678" s="1">
        <v>-1004090</v>
      </c>
      <c r="D678" s="1">
        <v>-1004090</v>
      </c>
      <c r="E678" s="1">
        <f>+D678-C678</f>
        <v>0</v>
      </c>
      <c r="G678" s="1">
        <f>+D678+F678</f>
        <v>-1004090</v>
      </c>
    </row>
    <row r="679" spans="1:7" hidden="1" x14ac:dyDescent="0.25">
      <c r="A679">
        <v>819001302</v>
      </c>
      <c r="B679" t="s">
        <v>89</v>
      </c>
      <c r="C679" s="1">
        <v>-1003100</v>
      </c>
      <c r="D679" s="1">
        <v>-1003100</v>
      </c>
      <c r="E679" s="1">
        <f>+D679-C679</f>
        <v>0</v>
      </c>
      <c r="G679" s="1">
        <f>+D679+F679</f>
        <v>-1003100</v>
      </c>
    </row>
    <row r="680" spans="1:7" hidden="1" x14ac:dyDescent="0.25">
      <c r="A680">
        <v>900190045</v>
      </c>
      <c r="B680" t="s">
        <v>875</v>
      </c>
      <c r="C680" s="1">
        <v>-999100</v>
      </c>
      <c r="D680" s="1">
        <v>-999100</v>
      </c>
      <c r="E680" s="1">
        <f>+D680-C680</f>
        <v>0</v>
      </c>
      <c r="G680" s="1">
        <f>+D680+F680</f>
        <v>-999100</v>
      </c>
    </row>
    <row r="681" spans="1:7" hidden="1" x14ac:dyDescent="0.25">
      <c r="A681">
        <v>891180026</v>
      </c>
      <c r="B681" t="s">
        <v>119</v>
      </c>
      <c r="C681" s="1">
        <v>-996900</v>
      </c>
      <c r="D681" s="1">
        <v>-996900</v>
      </c>
      <c r="E681" s="1">
        <f>+D681-C681</f>
        <v>0</v>
      </c>
      <c r="G681" s="1">
        <f>+D681+F681</f>
        <v>-996900</v>
      </c>
    </row>
    <row r="682" spans="1:7" hidden="1" x14ac:dyDescent="0.25">
      <c r="A682">
        <v>890205335</v>
      </c>
      <c r="B682" t="s">
        <v>115</v>
      </c>
      <c r="C682" s="1">
        <v>-984620</v>
      </c>
      <c r="D682" s="1">
        <v>-984620</v>
      </c>
      <c r="E682" s="1">
        <f>+D682-C682</f>
        <v>0</v>
      </c>
      <c r="G682" s="1">
        <f>+D682+F682</f>
        <v>-984620</v>
      </c>
    </row>
    <row r="683" spans="1:7" hidden="1" x14ac:dyDescent="0.25">
      <c r="A683">
        <v>802004549</v>
      </c>
      <c r="B683" t="s">
        <v>486</v>
      </c>
      <c r="C683" s="1">
        <v>-969600</v>
      </c>
      <c r="D683" s="1">
        <v>-969600</v>
      </c>
      <c r="E683" s="1">
        <f>+D683-C683</f>
        <v>0</v>
      </c>
      <c r="G683" s="1">
        <f>+D683+F683</f>
        <v>-969600</v>
      </c>
    </row>
    <row r="684" spans="1:7" hidden="1" x14ac:dyDescent="0.25">
      <c r="A684">
        <v>900277955</v>
      </c>
      <c r="B684" t="s">
        <v>878</v>
      </c>
      <c r="C684" s="1">
        <v>-968029</v>
      </c>
      <c r="D684" s="1">
        <v>-968029</v>
      </c>
      <c r="E684" s="1">
        <f>+D684-C684</f>
        <v>0</v>
      </c>
      <c r="G684" s="1">
        <f>+D684+F684</f>
        <v>-968029</v>
      </c>
    </row>
    <row r="685" spans="1:7" hidden="1" x14ac:dyDescent="0.25">
      <c r="A685">
        <v>900210981</v>
      </c>
      <c r="B685" t="s">
        <v>675</v>
      </c>
      <c r="C685" s="1">
        <v>-961914</v>
      </c>
      <c r="D685" s="1">
        <v>-961914</v>
      </c>
      <c r="E685" s="1">
        <f>+D685-C685</f>
        <v>0</v>
      </c>
      <c r="G685" s="1">
        <f>+D685+F685</f>
        <v>-961914</v>
      </c>
    </row>
    <row r="686" spans="1:7" hidden="1" x14ac:dyDescent="0.25">
      <c r="A686">
        <v>836000386</v>
      </c>
      <c r="B686" t="s">
        <v>524</v>
      </c>
      <c r="C686" s="1">
        <v>-950500</v>
      </c>
      <c r="D686" s="1">
        <v>-950500</v>
      </c>
      <c r="E686" s="1">
        <f>+D686-C686</f>
        <v>0</v>
      </c>
      <c r="G686" s="1">
        <f>+D686+F686</f>
        <v>-950500</v>
      </c>
    </row>
    <row r="687" spans="1:7" hidden="1" x14ac:dyDescent="0.25">
      <c r="A687">
        <v>830509497</v>
      </c>
      <c r="B687" t="s">
        <v>106</v>
      </c>
      <c r="C687" s="1">
        <v>-950000</v>
      </c>
      <c r="D687" s="1">
        <v>-950000</v>
      </c>
      <c r="E687" s="1">
        <f>+D687-C687</f>
        <v>0</v>
      </c>
      <c r="G687" s="1">
        <f>+D687+F687</f>
        <v>-950000</v>
      </c>
    </row>
    <row r="688" spans="1:7" hidden="1" x14ac:dyDescent="0.25">
      <c r="A688">
        <v>900532504</v>
      </c>
      <c r="B688" t="s">
        <v>886</v>
      </c>
      <c r="C688" s="1">
        <v>-947956</v>
      </c>
      <c r="D688" s="1">
        <v>-947956</v>
      </c>
      <c r="E688" s="1">
        <f>+D688-C688</f>
        <v>0</v>
      </c>
      <c r="G688" s="1">
        <f>+D688+F688</f>
        <v>-947956</v>
      </c>
    </row>
    <row r="689" spans="1:7" hidden="1" x14ac:dyDescent="0.25">
      <c r="A689">
        <v>812000300</v>
      </c>
      <c r="B689" t="s">
        <v>181</v>
      </c>
      <c r="C689" s="1">
        <v>-936872</v>
      </c>
      <c r="D689" s="1">
        <v>-936872</v>
      </c>
      <c r="E689" s="1">
        <f>+D689-C689</f>
        <v>0</v>
      </c>
      <c r="G689" s="1">
        <f>+D689+F689</f>
        <v>-936872</v>
      </c>
    </row>
    <row r="690" spans="1:7" hidden="1" x14ac:dyDescent="0.25">
      <c r="A690">
        <v>890706067</v>
      </c>
      <c r="B690" t="s">
        <v>935</v>
      </c>
      <c r="C690" s="1">
        <v>-932850</v>
      </c>
      <c r="D690" s="1">
        <v>-932850</v>
      </c>
      <c r="E690" s="1">
        <f>+D690-C690</f>
        <v>0</v>
      </c>
      <c r="G690" s="1">
        <f>+D690+F690</f>
        <v>-932850</v>
      </c>
    </row>
    <row r="691" spans="1:7" hidden="1" x14ac:dyDescent="0.25">
      <c r="A691">
        <v>812001579</v>
      </c>
      <c r="B691" t="s">
        <v>377</v>
      </c>
      <c r="C691" s="1">
        <v>-922223</v>
      </c>
      <c r="D691" s="1">
        <v>-922223</v>
      </c>
      <c r="E691" s="1">
        <f>+D691-C691</f>
        <v>0</v>
      </c>
      <c r="G691" s="1">
        <f>+D691+F691</f>
        <v>-922223</v>
      </c>
    </row>
    <row r="692" spans="1:7" hidden="1" x14ac:dyDescent="0.25">
      <c r="A692">
        <v>891800395</v>
      </c>
      <c r="B692" t="s">
        <v>658</v>
      </c>
      <c r="C692" s="1">
        <v>-907315</v>
      </c>
      <c r="D692" s="1">
        <v>-907315</v>
      </c>
      <c r="E692" s="1">
        <f>+D692-C692</f>
        <v>0</v>
      </c>
      <c r="G692" s="1">
        <f>+D692+F692</f>
        <v>-907315</v>
      </c>
    </row>
    <row r="693" spans="1:7" hidden="1" x14ac:dyDescent="0.25">
      <c r="A693">
        <v>816005003</v>
      </c>
      <c r="B693" t="s">
        <v>231</v>
      </c>
      <c r="C693" s="1">
        <v>-900340</v>
      </c>
      <c r="D693" s="1">
        <v>-900340</v>
      </c>
      <c r="E693" s="1">
        <f>+D693-C693</f>
        <v>0</v>
      </c>
      <c r="G693" s="1">
        <f>+D693+F693</f>
        <v>-900340</v>
      </c>
    </row>
    <row r="694" spans="1:7" hidden="1" x14ac:dyDescent="0.25">
      <c r="A694">
        <v>812001423</v>
      </c>
      <c r="B694" t="s">
        <v>376</v>
      </c>
      <c r="C694" s="1">
        <v>-875200</v>
      </c>
      <c r="D694" s="1">
        <v>-875200</v>
      </c>
      <c r="E694" s="1">
        <f>+D694-C694</f>
        <v>0</v>
      </c>
      <c r="G694" s="1">
        <f>+D694+F694</f>
        <v>-875200</v>
      </c>
    </row>
    <row r="695" spans="1:7" hidden="1" x14ac:dyDescent="0.25">
      <c r="A695">
        <v>805011262</v>
      </c>
      <c r="B695" t="s">
        <v>78</v>
      </c>
      <c r="C695" s="1">
        <v>-861540</v>
      </c>
      <c r="D695" s="1">
        <v>-861540</v>
      </c>
      <c r="E695" s="1">
        <f>+D695-C695</f>
        <v>0</v>
      </c>
      <c r="G695" s="1">
        <f>+D695+F695</f>
        <v>-861540</v>
      </c>
    </row>
    <row r="696" spans="1:7" x14ac:dyDescent="0.25">
      <c r="A696">
        <v>891480000</v>
      </c>
      <c r="B696" t="s">
        <v>657</v>
      </c>
      <c r="C696" s="1">
        <v>-643752.97</v>
      </c>
      <c r="D696" s="1">
        <v>-11141411</v>
      </c>
      <c r="E696" s="1">
        <f>+D696-C696</f>
        <v>-10497658.029999999</v>
      </c>
      <c r="F696" s="1">
        <f>-E696*98%</f>
        <v>10287704.869399998</v>
      </c>
      <c r="G696" s="1">
        <f>+D696+F696</f>
        <v>-853706.13060000166</v>
      </c>
    </row>
    <row r="697" spans="1:7" hidden="1" x14ac:dyDescent="0.25">
      <c r="A697">
        <v>891190011</v>
      </c>
      <c r="B697" t="s">
        <v>536</v>
      </c>
      <c r="C697" s="1">
        <v>-850200</v>
      </c>
      <c r="D697" s="1">
        <v>-850200</v>
      </c>
      <c r="E697" s="1">
        <f>+D697-C697</f>
        <v>0</v>
      </c>
      <c r="G697" s="1">
        <f>+D697+F697</f>
        <v>-850200</v>
      </c>
    </row>
    <row r="698" spans="1:7" hidden="1" x14ac:dyDescent="0.25">
      <c r="A698">
        <v>900734605</v>
      </c>
      <c r="B698" t="s">
        <v>970</v>
      </c>
      <c r="C698" s="1">
        <v>-848298</v>
      </c>
      <c r="D698" s="1">
        <v>-848298</v>
      </c>
      <c r="E698" s="1">
        <f>+D698-C698</f>
        <v>0</v>
      </c>
      <c r="G698" s="1">
        <f>+D698+F698</f>
        <v>-848298</v>
      </c>
    </row>
    <row r="699" spans="1:7" hidden="1" x14ac:dyDescent="0.25">
      <c r="A699">
        <v>800143438</v>
      </c>
      <c r="B699" t="s">
        <v>52</v>
      </c>
      <c r="C699" s="1">
        <v>-844230</v>
      </c>
      <c r="D699" s="1">
        <v>-844230</v>
      </c>
      <c r="E699" s="1">
        <f>+D699-C699</f>
        <v>0</v>
      </c>
      <c r="G699" s="1">
        <f>+D699+F699</f>
        <v>-844230</v>
      </c>
    </row>
    <row r="700" spans="1:7" hidden="1" x14ac:dyDescent="0.25">
      <c r="A700">
        <v>891800570</v>
      </c>
      <c r="B700" t="s">
        <v>937</v>
      </c>
      <c r="C700" s="1">
        <v>-843369</v>
      </c>
      <c r="D700" s="1">
        <v>-843369</v>
      </c>
      <c r="E700" s="1">
        <f>+D700-C700</f>
        <v>0</v>
      </c>
      <c r="G700" s="1">
        <f>+D700+F700</f>
        <v>-843369</v>
      </c>
    </row>
    <row r="701" spans="1:7" hidden="1" x14ac:dyDescent="0.25">
      <c r="A701">
        <v>900355601</v>
      </c>
      <c r="B701" t="s">
        <v>956</v>
      </c>
      <c r="C701" s="1">
        <v>-838930</v>
      </c>
      <c r="D701" s="1">
        <v>-838930</v>
      </c>
      <c r="E701" s="1">
        <f>+D701-C701</f>
        <v>0</v>
      </c>
      <c r="G701" s="1">
        <f>+D701+F701</f>
        <v>-838930</v>
      </c>
    </row>
    <row r="702" spans="1:7" hidden="1" x14ac:dyDescent="0.25">
      <c r="A702">
        <v>830007355</v>
      </c>
      <c r="B702" t="s">
        <v>400</v>
      </c>
      <c r="C702" s="1">
        <v>-833750</v>
      </c>
      <c r="D702" s="1">
        <v>-833750</v>
      </c>
      <c r="E702" s="1">
        <f>+D702-C702</f>
        <v>0</v>
      </c>
      <c r="G702" s="1">
        <f>+D702+F702</f>
        <v>-833750</v>
      </c>
    </row>
    <row r="703" spans="1:7" hidden="1" x14ac:dyDescent="0.25">
      <c r="A703">
        <v>821003143</v>
      </c>
      <c r="B703" t="s">
        <v>94</v>
      </c>
      <c r="C703" s="1">
        <v>-826800</v>
      </c>
      <c r="D703" s="1">
        <v>-826800</v>
      </c>
      <c r="E703" s="1">
        <f>+D703-C703</f>
        <v>0</v>
      </c>
      <c r="G703" s="1">
        <f>+D703+F703</f>
        <v>-826800</v>
      </c>
    </row>
    <row r="704" spans="1:7" hidden="1" x14ac:dyDescent="0.25">
      <c r="A704">
        <v>829001846</v>
      </c>
      <c r="B704" t="s">
        <v>924</v>
      </c>
      <c r="C704" s="1">
        <v>-799015</v>
      </c>
      <c r="D704" s="1">
        <v>-799015</v>
      </c>
      <c r="E704" s="1">
        <f>+D704-C704</f>
        <v>0</v>
      </c>
      <c r="G704" s="1">
        <f>+D704+F704</f>
        <v>-799015</v>
      </c>
    </row>
    <row r="705" spans="1:7" hidden="1" x14ac:dyDescent="0.25">
      <c r="A705">
        <v>800201197</v>
      </c>
      <c r="B705" t="s">
        <v>361</v>
      </c>
      <c r="C705" s="1">
        <v>-796176</v>
      </c>
      <c r="D705" s="1">
        <v>-796176</v>
      </c>
      <c r="E705" s="1">
        <f>+D705-C705</f>
        <v>0</v>
      </c>
      <c r="G705" s="1">
        <f>+D705+F705</f>
        <v>-796176</v>
      </c>
    </row>
    <row r="706" spans="1:7" hidden="1" x14ac:dyDescent="0.25">
      <c r="A706">
        <v>800174375</v>
      </c>
      <c r="B706" t="s">
        <v>359</v>
      </c>
      <c r="C706" s="1">
        <v>-793400</v>
      </c>
      <c r="D706" s="1">
        <v>-793400</v>
      </c>
      <c r="E706" s="1">
        <f>+D706-C706</f>
        <v>0</v>
      </c>
      <c r="G706" s="1">
        <f>+D706+F706</f>
        <v>-793400</v>
      </c>
    </row>
    <row r="707" spans="1:7" hidden="1" x14ac:dyDescent="0.25">
      <c r="A707">
        <v>32624689</v>
      </c>
      <c r="B707" t="s">
        <v>900</v>
      </c>
      <c r="C707" s="1">
        <v>-787300</v>
      </c>
      <c r="D707" s="1">
        <v>-787300</v>
      </c>
      <c r="E707" s="1">
        <f>+D707-C707</f>
        <v>0</v>
      </c>
      <c r="G707" s="1">
        <f>+D707+F707</f>
        <v>-787300</v>
      </c>
    </row>
    <row r="708" spans="1:7" hidden="1" x14ac:dyDescent="0.25">
      <c r="A708">
        <v>900797713</v>
      </c>
      <c r="B708" t="s">
        <v>451</v>
      </c>
      <c r="C708" s="1">
        <v>-782000</v>
      </c>
      <c r="D708" s="1">
        <v>-782000</v>
      </c>
      <c r="E708" s="1">
        <f>+D708-C708</f>
        <v>0</v>
      </c>
      <c r="G708" s="1">
        <f>+D708+F708</f>
        <v>-782000</v>
      </c>
    </row>
    <row r="709" spans="1:7" hidden="1" x14ac:dyDescent="0.25">
      <c r="A709">
        <v>892115437</v>
      </c>
      <c r="B709" t="s">
        <v>761</v>
      </c>
      <c r="C709" s="1">
        <v>-780102</v>
      </c>
      <c r="D709" s="1">
        <v>-780102</v>
      </c>
      <c r="E709" s="1">
        <f>+D709-C709</f>
        <v>0</v>
      </c>
      <c r="G709" s="1">
        <f>+D709+F709</f>
        <v>-780102</v>
      </c>
    </row>
    <row r="710" spans="1:7" hidden="1" x14ac:dyDescent="0.25">
      <c r="A710">
        <v>900376488</v>
      </c>
      <c r="B710" t="s">
        <v>156</v>
      </c>
      <c r="C710" s="1">
        <v>-780000</v>
      </c>
      <c r="D710" s="1">
        <v>-780000</v>
      </c>
      <c r="E710" s="1">
        <f>+D710-C710</f>
        <v>0</v>
      </c>
      <c r="G710" s="1">
        <f>+D710+F710</f>
        <v>-780000</v>
      </c>
    </row>
    <row r="711" spans="1:7" hidden="1" x14ac:dyDescent="0.25">
      <c r="A711">
        <v>801001440</v>
      </c>
      <c r="B711" t="s">
        <v>214</v>
      </c>
      <c r="C711" s="1">
        <v>-772374</v>
      </c>
      <c r="D711" s="1">
        <v>-772374</v>
      </c>
      <c r="E711" s="1">
        <f>+D711-C711</f>
        <v>0</v>
      </c>
      <c r="G711" s="1">
        <f>+D711+F711</f>
        <v>-772374</v>
      </c>
    </row>
    <row r="712" spans="1:7" hidden="1" x14ac:dyDescent="0.25">
      <c r="A712">
        <v>900493018</v>
      </c>
      <c r="B712" t="s">
        <v>165</v>
      </c>
      <c r="C712" s="1">
        <v>-771459</v>
      </c>
      <c r="D712" s="1">
        <v>-771459</v>
      </c>
      <c r="E712" s="1">
        <f>+D712-C712</f>
        <v>0</v>
      </c>
      <c r="G712" s="1">
        <f>+D712+F712</f>
        <v>-771459</v>
      </c>
    </row>
    <row r="713" spans="1:7" hidden="1" x14ac:dyDescent="0.25">
      <c r="A713">
        <v>1152449918</v>
      </c>
      <c r="B713" t="s">
        <v>320</v>
      </c>
      <c r="C713" s="1">
        <v>-770000</v>
      </c>
      <c r="D713" s="1">
        <v>-770000</v>
      </c>
      <c r="E713" s="1">
        <f>+D713-C713</f>
        <v>0</v>
      </c>
      <c r="G713" s="1">
        <f>+D713+F713</f>
        <v>-770000</v>
      </c>
    </row>
    <row r="714" spans="1:7" hidden="1" x14ac:dyDescent="0.25">
      <c r="A714">
        <v>900492815</v>
      </c>
      <c r="B714" t="s">
        <v>302</v>
      </c>
      <c r="C714" s="1">
        <v>-1602764.06</v>
      </c>
      <c r="D714" s="1">
        <v>-762667</v>
      </c>
      <c r="E714" s="1">
        <f>+D714-C714</f>
        <v>840097.06</v>
      </c>
      <c r="G714" s="1">
        <f>+D714+F714</f>
        <v>-762667</v>
      </c>
    </row>
    <row r="715" spans="1:7" hidden="1" x14ac:dyDescent="0.25">
      <c r="A715">
        <v>900121635</v>
      </c>
      <c r="B715" t="s">
        <v>872</v>
      </c>
      <c r="C715" s="1">
        <v>-756454.5</v>
      </c>
      <c r="D715" s="1">
        <v>-756454.5</v>
      </c>
      <c r="E715" s="1">
        <f>+D715-C715</f>
        <v>0</v>
      </c>
      <c r="G715" s="1">
        <f>+D715+F715</f>
        <v>-756454.5</v>
      </c>
    </row>
    <row r="716" spans="1:7" x14ac:dyDescent="0.25">
      <c r="A716">
        <v>832008321</v>
      </c>
      <c r="B716" t="s">
        <v>518</v>
      </c>
      <c r="C716" s="1">
        <v>0</v>
      </c>
      <c r="D716" s="1">
        <v>-725960</v>
      </c>
      <c r="E716" s="1">
        <f>+D716-C716</f>
        <v>-725960</v>
      </c>
      <c r="F716" s="1">
        <f>-D716</f>
        <v>725960</v>
      </c>
      <c r="G716" s="1">
        <f>+D716+F716</f>
        <v>0</v>
      </c>
    </row>
    <row r="717" spans="1:7" hidden="1" x14ac:dyDescent="0.25">
      <c r="A717">
        <v>900336072</v>
      </c>
      <c r="B717" t="s">
        <v>154</v>
      </c>
      <c r="C717" s="1">
        <v>-722296</v>
      </c>
      <c r="D717" s="1">
        <v>-722296</v>
      </c>
      <c r="E717" s="1">
        <f>+D717-C717</f>
        <v>0</v>
      </c>
      <c r="G717" s="1">
        <f>+D717+F717</f>
        <v>-722296</v>
      </c>
    </row>
    <row r="718" spans="1:7" x14ac:dyDescent="0.25">
      <c r="A718">
        <v>1052946088</v>
      </c>
      <c r="B718" t="s">
        <v>802</v>
      </c>
      <c r="C718" s="1">
        <v>0</v>
      </c>
      <c r="D718" s="1">
        <v>-720000</v>
      </c>
      <c r="E718" s="1">
        <f>+D718-C718</f>
        <v>-720000</v>
      </c>
      <c r="F718" s="1">
        <f>-D718</f>
        <v>720000</v>
      </c>
      <c r="G718" s="1">
        <f>+D718+F718</f>
        <v>0</v>
      </c>
    </row>
    <row r="719" spans="1:7" hidden="1" x14ac:dyDescent="0.25">
      <c r="A719">
        <v>812004304</v>
      </c>
      <c r="B719" t="s">
        <v>732</v>
      </c>
      <c r="C719" s="1">
        <v>-720000</v>
      </c>
      <c r="D719" s="1">
        <v>-720000</v>
      </c>
      <c r="E719" s="1">
        <f>+D719-C719</f>
        <v>0</v>
      </c>
      <c r="G719" s="1">
        <f>+D719+F719</f>
        <v>-720000</v>
      </c>
    </row>
    <row r="720" spans="1:7" hidden="1" x14ac:dyDescent="0.25">
      <c r="A720">
        <v>812002836</v>
      </c>
      <c r="B720" t="s">
        <v>79</v>
      </c>
      <c r="C720" s="1">
        <v>-718060</v>
      </c>
      <c r="D720" s="1">
        <v>-718060</v>
      </c>
      <c r="E720" s="1">
        <f>+D720-C720</f>
        <v>0</v>
      </c>
      <c r="G720" s="1">
        <f>+D720+F720</f>
        <v>-718060</v>
      </c>
    </row>
    <row r="721" spans="1:7" hidden="1" x14ac:dyDescent="0.25">
      <c r="A721">
        <v>812005644</v>
      </c>
      <c r="B721" t="s">
        <v>383</v>
      </c>
      <c r="C721" s="1">
        <v>-712100</v>
      </c>
      <c r="D721" s="1">
        <v>-712100</v>
      </c>
      <c r="E721" s="1">
        <f>+D721-C721</f>
        <v>0</v>
      </c>
      <c r="G721" s="1">
        <f>+D721+F721</f>
        <v>-712100</v>
      </c>
    </row>
    <row r="722" spans="1:7" hidden="1" x14ac:dyDescent="0.25">
      <c r="A722">
        <v>900418184</v>
      </c>
      <c r="B722" t="s">
        <v>564</v>
      </c>
      <c r="C722" s="1">
        <v>-709910</v>
      </c>
      <c r="D722" s="1">
        <v>-709910</v>
      </c>
      <c r="E722" s="1">
        <f>+D722-C722</f>
        <v>0</v>
      </c>
      <c r="G722" s="1">
        <f>+D722+F722</f>
        <v>-709910</v>
      </c>
    </row>
    <row r="723" spans="1:7" hidden="1" x14ac:dyDescent="0.25">
      <c r="A723">
        <v>812001846</v>
      </c>
      <c r="B723" t="s">
        <v>83</v>
      </c>
      <c r="C723" s="1">
        <v>-700000</v>
      </c>
      <c r="D723" s="1">
        <v>-700000</v>
      </c>
      <c r="E723" s="1">
        <f>+D723-C723</f>
        <v>0</v>
      </c>
      <c r="G723" s="1">
        <f>+D723+F723</f>
        <v>-700000</v>
      </c>
    </row>
    <row r="724" spans="1:7" hidden="1" x14ac:dyDescent="0.25">
      <c r="A724">
        <v>900415087</v>
      </c>
      <c r="B724" t="s">
        <v>958</v>
      </c>
      <c r="C724" s="1">
        <v>-696411</v>
      </c>
      <c r="D724" s="1">
        <v>-696411</v>
      </c>
      <c r="E724" s="1">
        <f>+D724-C724</f>
        <v>0</v>
      </c>
      <c r="G724" s="1">
        <f>+D724+F724</f>
        <v>-696411</v>
      </c>
    </row>
    <row r="725" spans="1:7" hidden="1" x14ac:dyDescent="0.25">
      <c r="A725">
        <v>890000400</v>
      </c>
      <c r="B725" t="s">
        <v>749</v>
      </c>
      <c r="C725" s="1">
        <v>-682600</v>
      </c>
      <c r="D725" s="1">
        <v>-682600</v>
      </c>
      <c r="E725" s="1">
        <f>+D725-C725</f>
        <v>0</v>
      </c>
      <c r="G725" s="1">
        <f>+D725+F725</f>
        <v>-682600</v>
      </c>
    </row>
    <row r="726" spans="1:7" hidden="1" x14ac:dyDescent="0.25">
      <c r="A726">
        <v>818001019</v>
      </c>
      <c r="B726" t="s">
        <v>840</v>
      </c>
      <c r="C726" s="1">
        <v>-674500</v>
      </c>
      <c r="D726" s="1">
        <v>-674500</v>
      </c>
      <c r="E726" s="1">
        <f>+D726-C726</f>
        <v>0</v>
      </c>
      <c r="G726" s="1">
        <f>+D726+F726</f>
        <v>-674500</v>
      </c>
    </row>
    <row r="727" spans="1:7" hidden="1" x14ac:dyDescent="0.25">
      <c r="A727">
        <v>900714155</v>
      </c>
      <c r="B727" t="s">
        <v>969</v>
      </c>
      <c r="C727" s="1">
        <v>-666922</v>
      </c>
      <c r="D727" s="1">
        <v>-666922</v>
      </c>
      <c r="E727" s="1">
        <f>+D727-C727</f>
        <v>0</v>
      </c>
      <c r="G727" s="1">
        <f>+D727+F727</f>
        <v>-666922</v>
      </c>
    </row>
    <row r="728" spans="1:7" hidden="1" x14ac:dyDescent="0.25">
      <c r="A728">
        <v>900008025</v>
      </c>
      <c r="B728" t="s">
        <v>663</v>
      </c>
      <c r="C728" s="1">
        <v>-652500</v>
      </c>
      <c r="D728" s="1">
        <v>-652500</v>
      </c>
      <c r="E728" s="1">
        <f>+D728-C728</f>
        <v>0</v>
      </c>
      <c r="G728" s="1">
        <f>+D728+F728</f>
        <v>-652500</v>
      </c>
    </row>
    <row r="729" spans="1:7" hidden="1" x14ac:dyDescent="0.25">
      <c r="A729">
        <v>800156469</v>
      </c>
      <c r="B729" t="s">
        <v>822</v>
      </c>
      <c r="C729" s="1">
        <v>-649600</v>
      </c>
      <c r="D729" s="1">
        <v>-649600</v>
      </c>
      <c r="E729" s="1">
        <f>+D729-C729</f>
        <v>0</v>
      </c>
      <c r="G729" s="1">
        <f>+D729+F729</f>
        <v>-649600</v>
      </c>
    </row>
    <row r="730" spans="1:7" hidden="1" x14ac:dyDescent="0.25">
      <c r="A730">
        <v>890985092</v>
      </c>
      <c r="B730" t="s">
        <v>863</v>
      </c>
      <c r="C730" s="1">
        <v>-647140</v>
      </c>
      <c r="D730" s="1">
        <v>-647140</v>
      </c>
      <c r="E730" s="1">
        <f>+D730-C730</f>
        <v>0</v>
      </c>
      <c r="G730" s="1">
        <f>+D730+F730</f>
        <v>-647140</v>
      </c>
    </row>
    <row r="731" spans="1:7" hidden="1" x14ac:dyDescent="0.25">
      <c r="A731">
        <v>900354649</v>
      </c>
      <c r="B731" t="s">
        <v>293</v>
      </c>
      <c r="C731" s="1">
        <v>-629895.6</v>
      </c>
      <c r="D731" s="1">
        <v>-629895.6</v>
      </c>
      <c r="E731" s="1">
        <f>+D731-C731</f>
        <v>0</v>
      </c>
      <c r="G731" s="1">
        <f>+D731+F731</f>
        <v>-629895.6</v>
      </c>
    </row>
    <row r="732" spans="1:7" hidden="1" x14ac:dyDescent="0.25">
      <c r="A732">
        <v>900906001</v>
      </c>
      <c r="B732" t="s">
        <v>973</v>
      </c>
      <c r="C732" s="1">
        <v>-624600</v>
      </c>
      <c r="D732" s="1">
        <v>-624600</v>
      </c>
      <c r="E732" s="1">
        <f>+D732-C732</f>
        <v>0</v>
      </c>
      <c r="G732" s="1">
        <f>+D732+F732</f>
        <v>-624600</v>
      </c>
    </row>
    <row r="733" spans="1:7" hidden="1" x14ac:dyDescent="0.25">
      <c r="A733">
        <v>900554741</v>
      </c>
      <c r="B733" t="s">
        <v>794</v>
      </c>
      <c r="C733" s="1">
        <v>-622980</v>
      </c>
      <c r="D733" s="1">
        <v>-622980</v>
      </c>
      <c r="E733" s="1">
        <f>+D733-C733</f>
        <v>0</v>
      </c>
      <c r="G733" s="1">
        <f>+D733+F733</f>
        <v>-622980</v>
      </c>
    </row>
    <row r="734" spans="1:7" hidden="1" x14ac:dyDescent="0.25">
      <c r="A734">
        <v>899999026</v>
      </c>
      <c r="B734" t="s">
        <v>661</v>
      </c>
      <c r="C734" s="1">
        <v>-619765.30000000005</v>
      </c>
      <c r="D734" s="1">
        <v>-619765.30000000005</v>
      </c>
      <c r="E734" s="1">
        <f>+D734-C734</f>
        <v>0</v>
      </c>
      <c r="G734" s="1">
        <f>+D734+F734</f>
        <v>-619765.30000000005</v>
      </c>
    </row>
    <row r="735" spans="1:7" hidden="1" x14ac:dyDescent="0.25">
      <c r="A735">
        <v>900784418</v>
      </c>
      <c r="B735" t="s">
        <v>317</v>
      </c>
      <c r="C735" s="1">
        <v>-613400</v>
      </c>
      <c r="D735" s="1">
        <v>-613400</v>
      </c>
      <c r="E735" s="1">
        <f>+D735-C735</f>
        <v>0</v>
      </c>
      <c r="G735" s="1">
        <f>+D735+F735</f>
        <v>-613400</v>
      </c>
    </row>
    <row r="736" spans="1:7" hidden="1" x14ac:dyDescent="0.25">
      <c r="A736">
        <v>830077644</v>
      </c>
      <c r="B736" t="s">
        <v>514</v>
      </c>
      <c r="C736" s="1">
        <v>-611812</v>
      </c>
      <c r="D736" s="1">
        <v>-611812</v>
      </c>
      <c r="E736" s="1">
        <f>+D736-C736</f>
        <v>0</v>
      </c>
      <c r="G736" s="1">
        <f>+D736+F736</f>
        <v>-611812</v>
      </c>
    </row>
    <row r="737" spans="1:7" hidden="1" x14ac:dyDescent="0.25">
      <c r="A737">
        <v>890109666</v>
      </c>
      <c r="B737" t="s">
        <v>929</v>
      </c>
      <c r="C737" s="1">
        <v>-609669</v>
      </c>
      <c r="D737" s="1">
        <v>-609669</v>
      </c>
      <c r="E737" s="1">
        <f>+D737-C737</f>
        <v>0</v>
      </c>
      <c r="G737" s="1">
        <f>+D737+F737</f>
        <v>-609669</v>
      </c>
    </row>
    <row r="738" spans="1:7" hidden="1" x14ac:dyDescent="0.25">
      <c r="A738">
        <v>900451858</v>
      </c>
      <c r="B738" t="s">
        <v>161</v>
      </c>
      <c r="C738" s="1">
        <v>-608839</v>
      </c>
      <c r="D738" s="1">
        <v>-608839</v>
      </c>
      <c r="E738" s="1">
        <f>+D738-C738</f>
        <v>0</v>
      </c>
      <c r="G738" s="1">
        <f>+D738+F738</f>
        <v>-608839</v>
      </c>
    </row>
    <row r="739" spans="1:7" x14ac:dyDescent="0.25">
      <c r="A739">
        <v>900233294</v>
      </c>
      <c r="B739" t="s">
        <v>896</v>
      </c>
      <c r="C739" s="1">
        <v>0</v>
      </c>
      <c r="D739" s="1">
        <v>-29633643.120000001</v>
      </c>
      <c r="E739" s="1">
        <f>+D739-C739</f>
        <v>-29633643.120000001</v>
      </c>
      <c r="F739" s="1">
        <f>-D739</f>
        <v>29633643.120000001</v>
      </c>
      <c r="G739" s="1">
        <f>+D739+F739</f>
        <v>0</v>
      </c>
    </row>
    <row r="740" spans="1:7" x14ac:dyDescent="0.25">
      <c r="A740">
        <v>800231235</v>
      </c>
      <c r="B740" t="s">
        <v>711</v>
      </c>
      <c r="C740" s="1">
        <v>0</v>
      </c>
      <c r="D740" s="1">
        <v>-574496</v>
      </c>
      <c r="E740" s="1">
        <f>+D740-C740</f>
        <v>-574496</v>
      </c>
      <c r="F740" s="1">
        <f>-D740</f>
        <v>574496</v>
      </c>
      <c r="G740" s="1">
        <f>+D740+F740</f>
        <v>0</v>
      </c>
    </row>
    <row r="741" spans="1:7" hidden="1" x14ac:dyDescent="0.25">
      <c r="A741">
        <v>890680027</v>
      </c>
      <c r="B741" t="s">
        <v>529</v>
      </c>
      <c r="C741" s="1">
        <v>-551700</v>
      </c>
      <c r="D741" s="1">
        <v>-551700</v>
      </c>
      <c r="E741" s="1">
        <f>+D741-C741</f>
        <v>0</v>
      </c>
      <c r="G741" s="1">
        <f>+D741+F741</f>
        <v>-551700</v>
      </c>
    </row>
    <row r="742" spans="1:7" hidden="1" x14ac:dyDescent="0.25">
      <c r="A742">
        <v>890316171</v>
      </c>
      <c r="B742" t="s">
        <v>527</v>
      </c>
      <c r="C742" s="1">
        <v>-541050</v>
      </c>
      <c r="D742" s="1">
        <v>-541050</v>
      </c>
      <c r="E742" s="1">
        <f>+D742-C742</f>
        <v>0</v>
      </c>
      <c r="G742" s="1">
        <f>+D742+F742</f>
        <v>-541050</v>
      </c>
    </row>
    <row r="743" spans="1:7" x14ac:dyDescent="0.25">
      <c r="A743">
        <v>900054563</v>
      </c>
      <c r="B743" t="s">
        <v>765</v>
      </c>
      <c r="C743" s="1">
        <v>-232058.23</v>
      </c>
      <c r="D743" s="1">
        <v>-15539563</v>
      </c>
      <c r="E743" s="1">
        <f>+D743-C743</f>
        <v>-15307504.77</v>
      </c>
      <c r="F743" s="1">
        <f>-E743*98%</f>
        <v>15001354.6746</v>
      </c>
      <c r="G743" s="1">
        <f>+D743+F743</f>
        <v>-538208.32540000044</v>
      </c>
    </row>
    <row r="744" spans="1:7" hidden="1" x14ac:dyDescent="0.25">
      <c r="A744">
        <v>830106376</v>
      </c>
      <c r="B744" t="s">
        <v>515</v>
      </c>
      <c r="C744" s="1">
        <v>-525131</v>
      </c>
      <c r="D744" s="1">
        <v>-525131</v>
      </c>
      <c r="E744" s="1">
        <f>+D744-C744</f>
        <v>0</v>
      </c>
      <c r="G744" s="1">
        <f>+D744+F744</f>
        <v>-525131</v>
      </c>
    </row>
    <row r="745" spans="1:7" hidden="1" x14ac:dyDescent="0.25">
      <c r="A745">
        <v>899999156</v>
      </c>
      <c r="B745" t="s">
        <v>662</v>
      </c>
      <c r="C745" s="1">
        <v>-504700</v>
      </c>
      <c r="D745" s="1">
        <v>-504700</v>
      </c>
      <c r="E745" s="1">
        <f>+D745-C745</f>
        <v>0</v>
      </c>
      <c r="G745" s="1">
        <f>+D745+F745</f>
        <v>-504700</v>
      </c>
    </row>
    <row r="746" spans="1:7" hidden="1" x14ac:dyDescent="0.25">
      <c r="A746">
        <v>900345765</v>
      </c>
      <c r="B746" t="s">
        <v>344</v>
      </c>
      <c r="C746" s="1">
        <v>-501321</v>
      </c>
      <c r="D746" s="1">
        <v>-501321</v>
      </c>
      <c r="E746" s="1">
        <f>+D746-C746</f>
        <v>0</v>
      </c>
      <c r="G746" s="1">
        <f>+D746+F746</f>
        <v>-501321</v>
      </c>
    </row>
    <row r="747" spans="1:7" hidden="1" x14ac:dyDescent="0.25">
      <c r="A747">
        <v>900349109</v>
      </c>
      <c r="B747" t="s">
        <v>882</v>
      </c>
      <c r="C747" s="1">
        <v>-497550</v>
      </c>
      <c r="D747" s="1">
        <v>-497550</v>
      </c>
      <c r="E747" s="1">
        <f>+D747-C747</f>
        <v>0</v>
      </c>
      <c r="G747" s="1">
        <f>+D747+F747</f>
        <v>-497550</v>
      </c>
    </row>
    <row r="748" spans="1:7" hidden="1" x14ac:dyDescent="0.25">
      <c r="A748">
        <v>830077444</v>
      </c>
      <c r="B748" t="s">
        <v>640</v>
      </c>
      <c r="C748" s="1">
        <v>-491680</v>
      </c>
      <c r="D748" s="1">
        <v>-491680</v>
      </c>
      <c r="E748" s="1">
        <f>+D748-C748</f>
        <v>0</v>
      </c>
      <c r="G748" s="1">
        <f>+D748+F748</f>
        <v>-491680</v>
      </c>
    </row>
    <row r="749" spans="1:7" hidden="1" x14ac:dyDescent="0.25">
      <c r="A749">
        <v>900424844</v>
      </c>
      <c r="B749" t="s">
        <v>160</v>
      </c>
      <c r="C749" s="1">
        <v>-489031.2</v>
      </c>
      <c r="D749" s="1">
        <v>-489031.2</v>
      </c>
      <c r="E749" s="1">
        <f>+D749-C749</f>
        <v>0</v>
      </c>
      <c r="G749" s="1">
        <f>+D749+F749</f>
        <v>-489031.2</v>
      </c>
    </row>
    <row r="750" spans="1:7" hidden="1" x14ac:dyDescent="0.25">
      <c r="A750">
        <v>900195553</v>
      </c>
      <c r="B750" t="s">
        <v>949</v>
      </c>
      <c r="C750" s="1">
        <v>-486968</v>
      </c>
      <c r="D750" s="1">
        <v>-486968</v>
      </c>
      <c r="E750" s="1">
        <f>+D750-C750</f>
        <v>0</v>
      </c>
      <c r="G750" s="1">
        <f>+D750+F750</f>
        <v>-486968</v>
      </c>
    </row>
    <row r="751" spans="1:7" hidden="1" x14ac:dyDescent="0.25">
      <c r="A751">
        <v>900077520</v>
      </c>
      <c r="B751" t="s">
        <v>426</v>
      </c>
      <c r="C751" s="1">
        <v>-484811.5</v>
      </c>
      <c r="D751" s="1">
        <v>-484811.5</v>
      </c>
      <c r="E751" s="1">
        <f>+D751-C751</f>
        <v>0</v>
      </c>
      <c r="G751" s="1">
        <f>+D751+F751</f>
        <v>-484811.5</v>
      </c>
    </row>
    <row r="752" spans="1:7" hidden="1" x14ac:dyDescent="0.25">
      <c r="A752">
        <v>812002958</v>
      </c>
      <c r="B752" t="s">
        <v>378</v>
      </c>
      <c r="C752" s="1">
        <v>-484456</v>
      </c>
      <c r="D752" s="1">
        <v>-484456</v>
      </c>
      <c r="E752" s="1">
        <f>+D752-C752</f>
        <v>0</v>
      </c>
      <c r="G752" s="1">
        <f>+D752+F752</f>
        <v>-484456</v>
      </c>
    </row>
    <row r="753" spans="1:7" hidden="1" x14ac:dyDescent="0.25">
      <c r="A753">
        <v>33069633</v>
      </c>
      <c r="B753" t="s">
        <v>202</v>
      </c>
      <c r="C753" s="1">
        <v>-481350</v>
      </c>
      <c r="D753" s="1">
        <v>-481350</v>
      </c>
      <c r="E753" s="1">
        <f>+D753-C753</f>
        <v>0</v>
      </c>
      <c r="G753" s="1">
        <f>+D753+F753</f>
        <v>-481350</v>
      </c>
    </row>
    <row r="754" spans="1:7" hidden="1" x14ac:dyDescent="0.25">
      <c r="A754">
        <v>900711560</v>
      </c>
      <c r="B754" t="s">
        <v>315</v>
      </c>
      <c r="C754" s="1">
        <v>-475553</v>
      </c>
      <c r="D754" s="1">
        <v>-475553</v>
      </c>
      <c r="E754" s="1">
        <f>+D754-C754</f>
        <v>0</v>
      </c>
      <c r="G754" s="1">
        <f>+D754+F754</f>
        <v>-475553</v>
      </c>
    </row>
    <row r="755" spans="1:7" hidden="1" x14ac:dyDescent="0.25">
      <c r="A755">
        <v>846001258</v>
      </c>
      <c r="B755" t="s">
        <v>247</v>
      </c>
      <c r="C755" s="1">
        <v>-469950</v>
      </c>
      <c r="D755" s="1">
        <v>-469950</v>
      </c>
      <c r="E755" s="1">
        <f>+D755-C755</f>
        <v>0</v>
      </c>
      <c r="G755" s="1">
        <f>+D755+F755</f>
        <v>-469950</v>
      </c>
    </row>
    <row r="756" spans="1:7" hidden="1" x14ac:dyDescent="0.25">
      <c r="A756">
        <v>812005726</v>
      </c>
      <c r="B756" t="s">
        <v>85</v>
      </c>
      <c r="C756" s="1">
        <v>-463446</v>
      </c>
      <c r="D756" s="1">
        <v>-463446</v>
      </c>
      <c r="E756" s="1">
        <f>+D756-C756</f>
        <v>0</v>
      </c>
      <c r="G756" s="1">
        <f>+D756+F756</f>
        <v>-463446</v>
      </c>
    </row>
    <row r="757" spans="1:7" hidden="1" x14ac:dyDescent="0.25">
      <c r="A757">
        <v>891200679</v>
      </c>
      <c r="B757" t="s">
        <v>264</v>
      </c>
      <c r="C757" s="1">
        <v>-460200</v>
      </c>
      <c r="D757" s="1">
        <v>-460200</v>
      </c>
      <c r="E757" s="1">
        <f>+D757-C757</f>
        <v>0</v>
      </c>
      <c r="G757" s="1">
        <f>+D757+F757</f>
        <v>-460200</v>
      </c>
    </row>
    <row r="758" spans="1:7" hidden="1" x14ac:dyDescent="0.25">
      <c r="A758">
        <v>800025755</v>
      </c>
      <c r="B758" t="s">
        <v>45</v>
      </c>
      <c r="C758" s="1">
        <v>-456136.25</v>
      </c>
      <c r="D758" s="1">
        <v>-456136.25</v>
      </c>
      <c r="E758" s="1">
        <f>+D758-C758</f>
        <v>0</v>
      </c>
      <c r="G758" s="1">
        <f>+D758+F758</f>
        <v>-456136.25</v>
      </c>
    </row>
    <row r="759" spans="1:7" hidden="1" x14ac:dyDescent="0.25">
      <c r="A759">
        <v>844001287</v>
      </c>
      <c r="B759" t="s">
        <v>519</v>
      </c>
      <c r="C759" s="1">
        <v>-60844</v>
      </c>
      <c r="D759" s="1">
        <v>-453099</v>
      </c>
      <c r="E759" s="1">
        <f>+D759-C759</f>
        <v>-392255</v>
      </c>
      <c r="G759" s="1">
        <f>+D759+F759</f>
        <v>-453099</v>
      </c>
    </row>
    <row r="760" spans="1:7" hidden="1" x14ac:dyDescent="0.25">
      <c r="A760">
        <v>891855039</v>
      </c>
      <c r="B760" t="s">
        <v>122</v>
      </c>
      <c r="C760" s="1">
        <v>-445570</v>
      </c>
      <c r="D760" s="1">
        <v>-445570</v>
      </c>
      <c r="E760" s="1">
        <f>+D760-C760</f>
        <v>0</v>
      </c>
      <c r="G760" s="1">
        <f>+D760+F760</f>
        <v>-445570</v>
      </c>
    </row>
    <row r="761" spans="1:7" hidden="1" x14ac:dyDescent="0.25">
      <c r="A761">
        <v>900636563</v>
      </c>
      <c r="B761" t="s">
        <v>575</v>
      </c>
      <c r="C761" s="1">
        <v>-432146</v>
      </c>
      <c r="D761" s="1">
        <v>-432146</v>
      </c>
      <c r="E761" s="1">
        <f>+D761-C761</f>
        <v>0</v>
      </c>
      <c r="G761" s="1">
        <f>+D761+F761</f>
        <v>-432146</v>
      </c>
    </row>
    <row r="762" spans="1:7" hidden="1" x14ac:dyDescent="0.25">
      <c r="A762">
        <v>819004970</v>
      </c>
      <c r="B762" t="s">
        <v>235</v>
      </c>
      <c r="C762" s="1">
        <v>-432000</v>
      </c>
      <c r="D762" s="1">
        <v>-432000</v>
      </c>
      <c r="E762" s="1">
        <f>+D762-C762</f>
        <v>0</v>
      </c>
      <c r="G762" s="1">
        <f>+D762+F762</f>
        <v>-432000</v>
      </c>
    </row>
    <row r="763" spans="1:7" hidden="1" x14ac:dyDescent="0.25">
      <c r="A763">
        <v>813008574</v>
      </c>
      <c r="B763" t="s">
        <v>916</v>
      </c>
      <c r="C763" s="1">
        <v>-423900</v>
      </c>
      <c r="D763" s="1">
        <v>-423900</v>
      </c>
      <c r="E763" s="1">
        <f>+D763-C763</f>
        <v>0</v>
      </c>
      <c r="G763" s="1">
        <f>+D763+F763</f>
        <v>-423900</v>
      </c>
    </row>
    <row r="764" spans="1:7" hidden="1" x14ac:dyDescent="0.25">
      <c r="A764">
        <v>844001355</v>
      </c>
      <c r="B764" t="s">
        <v>746</v>
      </c>
      <c r="C764" s="1">
        <v>-422705</v>
      </c>
      <c r="D764" s="1">
        <v>-422705</v>
      </c>
      <c r="E764" s="1">
        <f>+D764-C764</f>
        <v>0</v>
      </c>
      <c r="G764" s="1">
        <f>+D764+F764</f>
        <v>-422705</v>
      </c>
    </row>
    <row r="765" spans="1:7" hidden="1" x14ac:dyDescent="0.25">
      <c r="A765">
        <v>802001292</v>
      </c>
      <c r="B765" t="s">
        <v>64</v>
      </c>
      <c r="C765" s="1">
        <v>-420000</v>
      </c>
      <c r="D765" s="1">
        <v>-420000</v>
      </c>
      <c r="E765" s="1">
        <f>+D765-C765</f>
        <v>0</v>
      </c>
      <c r="G765" s="1">
        <f>+D765+F765</f>
        <v>-420000</v>
      </c>
    </row>
    <row r="766" spans="1:7" hidden="1" x14ac:dyDescent="0.25">
      <c r="A766">
        <v>900775106</v>
      </c>
      <c r="B766" t="s">
        <v>312</v>
      </c>
      <c r="C766" s="1">
        <v>-420000</v>
      </c>
      <c r="D766" s="1">
        <v>-420000</v>
      </c>
      <c r="E766" s="1">
        <f>+D766-C766</f>
        <v>0</v>
      </c>
      <c r="G766" s="1">
        <f>+D766+F766</f>
        <v>-420000</v>
      </c>
    </row>
    <row r="767" spans="1:7" hidden="1" x14ac:dyDescent="0.25">
      <c r="A767">
        <v>800215908</v>
      </c>
      <c r="B767" t="s">
        <v>362</v>
      </c>
      <c r="C767" s="1">
        <v>-419840</v>
      </c>
      <c r="D767" s="1">
        <v>-419840</v>
      </c>
      <c r="E767" s="1">
        <f>+D767-C767</f>
        <v>0</v>
      </c>
      <c r="G767" s="1">
        <f>+D767+F767</f>
        <v>-419840</v>
      </c>
    </row>
    <row r="768" spans="1:7" hidden="1" x14ac:dyDescent="0.25">
      <c r="A768">
        <v>891855438</v>
      </c>
      <c r="B768" t="s">
        <v>127</v>
      </c>
      <c r="C768" s="1">
        <v>-408600</v>
      </c>
      <c r="D768" s="1">
        <v>-408600</v>
      </c>
      <c r="E768" s="1">
        <f>+D768-C768</f>
        <v>0</v>
      </c>
      <c r="G768" s="1">
        <f>+D768+F768</f>
        <v>-408600</v>
      </c>
    </row>
    <row r="769" spans="1:7" hidden="1" x14ac:dyDescent="0.25">
      <c r="A769">
        <v>800031212</v>
      </c>
      <c r="B769" t="s">
        <v>205</v>
      </c>
      <c r="C769" s="1">
        <v>-408400</v>
      </c>
      <c r="D769" s="1">
        <v>-408400</v>
      </c>
      <c r="E769" s="1">
        <f>+D769-C769</f>
        <v>0</v>
      </c>
      <c r="G769" s="1">
        <f>+D769+F769</f>
        <v>-408400</v>
      </c>
    </row>
    <row r="770" spans="1:7" hidden="1" x14ac:dyDescent="0.25">
      <c r="A770">
        <v>800037979</v>
      </c>
      <c r="B770" t="s">
        <v>201</v>
      </c>
      <c r="C770" s="1">
        <v>-406304</v>
      </c>
      <c r="D770" s="1">
        <v>-406304</v>
      </c>
      <c r="E770" s="1">
        <f>+D770-C770</f>
        <v>0</v>
      </c>
      <c r="G770" s="1">
        <f>+D770+F770</f>
        <v>-406304</v>
      </c>
    </row>
    <row r="771" spans="1:7" hidden="1" x14ac:dyDescent="0.25">
      <c r="A771">
        <v>800229958</v>
      </c>
      <c r="B771" t="s">
        <v>613</v>
      </c>
      <c r="C771" s="1">
        <v>-405001.31</v>
      </c>
      <c r="D771" s="1">
        <v>-405001.31</v>
      </c>
      <c r="E771" s="1">
        <f>+D771-C771</f>
        <v>0</v>
      </c>
      <c r="G771" s="1">
        <f>+D771+F771</f>
        <v>-405001.31</v>
      </c>
    </row>
    <row r="772" spans="1:7" hidden="1" x14ac:dyDescent="0.25">
      <c r="A772">
        <v>900149957</v>
      </c>
      <c r="B772" t="s">
        <v>277</v>
      </c>
      <c r="C772" s="1">
        <v>-403999</v>
      </c>
      <c r="D772" s="1">
        <v>-403999</v>
      </c>
      <c r="E772" s="1">
        <f>+D772-C772</f>
        <v>0</v>
      </c>
      <c r="G772" s="1">
        <f>+D772+F772</f>
        <v>-403999</v>
      </c>
    </row>
    <row r="773" spans="1:7" hidden="1" x14ac:dyDescent="0.25">
      <c r="A773">
        <v>813002497</v>
      </c>
      <c r="B773" t="s">
        <v>913</v>
      </c>
      <c r="C773" s="1">
        <v>-403830</v>
      </c>
      <c r="D773" s="1">
        <v>-403830</v>
      </c>
      <c r="E773" s="1">
        <f>+D773-C773</f>
        <v>0</v>
      </c>
      <c r="G773" s="1">
        <f>+D773+F773</f>
        <v>-403830</v>
      </c>
    </row>
    <row r="774" spans="1:7" hidden="1" x14ac:dyDescent="0.25">
      <c r="A774">
        <v>809003590</v>
      </c>
      <c r="B774" t="s">
        <v>836</v>
      </c>
      <c r="C774" s="1">
        <v>-403700</v>
      </c>
      <c r="D774" s="1">
        <v>-403700</v>
      </c>
      <c r="E774" s="1">
        <f>+D774-C774</f>
        <v>0</v>
      </c>
      <c r="G774" s="1">
        <f>+D774+F774</f>
        <v>-403700</v>
      </c>
    </row>
    <row r="775" spans="1:7" hidden="1" x14ac:dyDescent="0.25">
      <c r="A775">
        <v>900211460</v>
      </c>
      <c r="B775" t="s">
        <v>286</v>
      </c>
      <c r="C775" s="1">
        <v>-401300</v>
      </c>
      <c r="D775" s="1">
        <v>-401300</v>
      </c>
      <c r="E775" s="1">
        <f>+D775-C775</f>
        <v>0</v>
      </c>
      <c r="G775" s="1">
        <f>+D775+F775</f>
        <v>-401300</v>
      </c>
    </row>
    <row r="776" spans="1:7" hidden="1" x14ac:dyDescent="0.25">
      <c r="A776">
        <v>900927297</v>
      </c>
      <c r="B776" t="s">
        <v>895</v>
      </c>
      <c r="C776" s="1">
        <v>-400000</v>
      </c>
      <c r="D776" s="1">
        <v>-400000</v>
      </c>
      <c r="E776" s="1">
        <f>+D776-C776</f>
        <v>0</v>
      </c>
      <c r="G776" s="1">
        <f>+D776+F776</f>
        <v>-400000</v>
      </c>
    </row>
    <row r="777" spans="1:7" hidden="1" x14ac:dyDescent="0.25">
      <c r="A777">
        <v>891411663</v>
      </c>
      <c r="B777" t="s">
        <v>656</v>
      </c>
      <c r="C777" s="1">
        <v>-397671</v>
      </c>
      <c r="D777" s="1">
        <v>-397671</v>
      </c>
      <c r="E777" s="1">
        <f>+D777-C777</f>
        <v>0</v>
      </c>
      <c r="G777" s="1">
        <f>+D777+F777</f>
        <v>-397671</v>
      </c>
    </row>
    <row r="778" spans="1:7" hidden="1" x14ac:dyDescent="0.25">
      <c r="A778">
        <v>800249139</v>
      </c>
      <c r="B778" t="s">
        <v>615</v>
      </c>
      <c r="C778" s="1">
        <v>-384700</v>
      </c>
      <c r="D778" s="1">
        <v>-384700</v>
      </c>
      <c r="E778" s="1">
        <f>+D778-C778</f>
        <v>0</v>
      </c>
      <c r="G778" s="1">
        <f>+D778+F778</f>
        <v>-384700</v>
      </c>
    </row>
    <row r="779" spans="1:7" hidden="1" x14ac:dyDescent="0.25">
      <c r="A779">
        <v>812002993</v>
      </c>
      <c r="B779" t="s">
        <v>496</v>
      </c>
      <c r="C779" s="1">
        <v>-383800</v>
      </c>
      <c r="D779" s="1">
        <v>-383800</v>
      </c>
      <c r="E779" s="1">
        <f>+D779-C779</f>
        <v>0</v>
      </c>
      <c r="G779" s="1">
        <f>+D779+F779</f>
        <v>-383800</v>
      </c>
    </row>
    <row r="780" spans="1:7" hidden="1" x14ac:dyDescent="0.25">
      <c r="A780">
        <v>890100271</v>
      </c>
      <c r="B780" t="s">
        <v>750</v>
      </c>
      <c r="C780" s="1">
        <v>-374100</v>
      </c>
      <c r="D780" s="1">
        <v>-374100</v>
      </c>
      <c r="E780" s="1">
        <f>+D780-C780</f>
        <v>0</v>
      </c>
      <c r="G780" s="1">
        <f>+D780+F780</f>
        <v>-374100</v>
      </c>
    </row>
    <row r="781" spans="1:7" hidden="1" x14ac:dyDescent="0.25">
      <c r="A781">
        <v>825000226</v>
      </c>
      <c r="B781" t="s">
        <v>395</v>
      </c>
      <c r="C781" s="1">
        <v>-362844.8</v>
      </c>
      <c r="D781" s="1">
        <v>-362844.8</v>
      </c>
      <c r="E781" s="1">
        <f>+D781-C781</f>
        <v>0</v>
      </c>
      <c r="G781" s="1">
        <f>+D781+F781</f>
        <v>-362844.8</v>
      </c>
    </row>
    <row r="782" spans="1:7" hidden="1" x14ac:dyDescent="0.25">
      <c r="A782">
        <v>900004894</v>
      </c>
      <c r="B782" t="s">
        <v>541</v>
      </c>
      <c r="C782" s="1">
        <v>-362300</v>
      </c>
      <c r="D782" s="1">
        <v>-362300</v>
      </c>
      <c r="E782" s="1">
        <f>+D782-C782</f>
        <v>0</v>
      </c>
      <c r="G782" s="1">
        <f>+D782+F782</f>
        <v>-362300</v>
      </c>
    </row>
    <row r="783" spans="1:7" hidden="1" x14ac:dyDescent="0.25">
      <c r="A783">
        <v>819000254</v>
      </c>
      <c r="B783" t="s">
        <v>841</v>
      </c>
      <c r="C783" s="1">
        <v>-357765</v>
      </c>
      <c r="D783" s="1">
        <v>-357765</v>
      </c>
      <c r="E783" s="1">
        <f>+D783-C783</f>
        <v>0</v>
      </c>
      <c r="G783" s="1">
        <f>+D783+F783</f>
        <v>-357765</v>
      </c>
    </row>
    <row r="784" spans="1:7" hidden="1" x14ac:dyDescent="0.25">
      <c r="A784">
        <v>800088788</v>
      </c>
      <c r="B784" t="s">
        <v>606</v>
      </c>
      <c r="C784" s="1">
        <v>-355100</v>
      </c>
      <c r="D784" s="1">
        <v>-355100</v>
      </c>
      <c r="E784" s="1">
        <f>+D784-C784</f>
        <v>0</v>
      </c>
      <c r="G784" s="1">
        <f>+D784+F784</f>
        <v>-355100</v>
      </c>
    </row>
    <row r="785" spans="1:7" hidden="1" x14ac:dyDescent="0.25">
      <c r="A785">
        <v>900145581</v>
      </c>
      <c r="B785" t="s">
        <v>673</v>
      </c>
      <c r="C785" s="1">
        <v>-352600</v>
      </c>
      <c r="D785" s="1">
        <v>-352600</v>
      </c>
      <c r="E785" s="1">
        <f>+D785-C785</f>
        <v>0</v>
      </c>
      <c r="G785" s="1">
        <f>+D785+F785</f>
        <v>-352600</v>
      </c>
    </row>
    <row r="786" spans="1:7" hidden="1" x14ac:dyDescent="0.25">
      <c r="A786">
        <v>891855209</v>
      </c>
      <c r="B786" t="s">
        <v>866</v>
      </c>
      <c r="C786" s="1">
        <v>-347450</v>
      </c>
      <c r="D786" s="1">
        <v>-347450</v>
      </c>
      <c r="E786" s="1">
        <f>+D786-C786</f>
        <v>0</v>
      </c>
      <c r="G786" s="1">
        <f>+D786+F786</f>
        <v>-347450</v>
      </c>
    </row>
    <row r="787" spans="1:7" hidden="1" x14ac:dyDescent="0.25">
      <c r="A787">
        <v>812005369</v>
      </c>
      <c r="B787" t="s">
        <v>914</v>
      </c>
      <c r="C787" s="1">
        <v>-345351</v>
      </c>
      <c r="D787" s="1">
        <v>-345351</v>
      </c>
      <c r="E787" s="1">
        <f>+D787-C787</f>
        <v>0</v>
      </c>
      <c r="G787" s="1">
        <f>+D787+F787</f>
        <v>-345351</v>
      </c>
    </row>
    <row r="788" spans="1:7" hidden="1" x14ac:dyDescent="0.25">
      <c r="A788">
        <v>805027743</v>
      </c>
      <c r="B788" t="s">
        <v>71</v>
      </c>
      <c r="C788" s="1">
        <v>-344705</v>
      </c>
      <c r="D788" s="1">
        <v>-344705</v>
      </c>
      <c r="E788" s="1">
        <f>+D788-C788</f>
        <v>0</v>
      </c>
      <c r="G788" s="1">
        <f>+D788+F788</f>
        <v>-344705</v>
      </c>
    </row>
    <row r="789" spans="1:7" hidden="1" x14ac:dyDescent="0.25">
      <c r="A789">
        <v>830123731</v>
      </c>
      <c r="B789" t="s">
        <v>402</v>
      </c>
      <c r="C789" s="1">
        <v>-344147</v>
      </c>
      <c r="D789" s="1">
        <v>-344147</v>
      </c>
      <c r="E789" s="1">
        <f>+D789-C789</f>
        <v>0</v>
      </c>
      <c r="G789" s="1">
        <f>+D789+F789</f>
        <v>-344147</v>
      </c>
    </row>
    <row r="790" spans="1:7" hidden="1" x14ac:dyDescent="0.25">
      <c r="A790">
        <v>802003213</v>
      </c>
      <c r="B790" t="s">
        <v>829</v>
      </c>
      <c r="C790" s="1">
        <v>-322378</v>
      </c>
      <c r="D790" s="1">
        <v>-322378</v>
      </c>
      <c r="E790" s="1">
        <f>+D790-C790</f>
        <v>0</v>
      </c>
      <c r="G790" s="1">
        <f>+D790+F790</f>
        <v>-322378</v>
      </c>
    </row>
    <row r="791" spans="1:7" hidden="1" x14ac:dyDescent="0.25">
      <c r="A791">
        <v>890208758</v>
      </c>
      <c r="B791" t="s">
        <v>931</v>
      </c>
      <c r="C791" s="1">
        <v>-321163</v>
      </c>
      <c r="D791" s="1">
        <v>-321163</v>
      </c>
      <c r="E791" s="1">
        <f>+D791-C791</f>
        <v>0</v>
      </c>
      <c r="G791" s="1">
        <f>+D791+F791</f>
        <v>-321163</v>
      </c>
    </row>
    <row r="792" spans="1:7" hidden="1" x14ac:dyDescent="0.25">
      <c r="A792">
        <v>890939936</v>
      </c>
      <c r="B792" t="s">
        <v>652</v>
      </c>
      <c r="C792" s="1">
        <v>-320000</v>
      </c>
      <c r="D792" s="1">
        <v>-320000</v>
      </c>
      <c r="E792" s="1">
        <f>+D792-C792</f>
        <v>0</v>
      </c>
      <c r="G792" s="1">
        <f>+D792+F792</f>
        <v>-320000</v>
      </c>
    </row>
    <row r="793" spans="1:7" hidden="1" x14ac:dyDescent="0.25">
      <c r="A793">
        <v>900729157</v>
      </c>
      <c r="B793" t="s">
        <v>450</v>
      </c>
      <c r="C793" s="1">
        <v>-12000</v>
      </c>
      <c r="D793" s="1">
        <v>-312000</v>
      </c>
      <c r="E793" s="1">
        <f>+D793-C793</f>
        <v>-300000</v>
      </c>
      <c r="G793" s="1">
        <f>+D793+F793</f>
        <v>-312000</v>
      </c>
    </row>
    <row r="794" spans="1:7" hidden="1" x14ac:dyDescent="0.25">
      <c r="A794">
        <v>900862842</v>
      </c>
      <c r="B794" t="s">
        <v>693</v>
      </c>
      <c r="C794" s="1">
        <v>-310926</v>
      </c>
      <c r="D794" s="1">
        <v>-310926</v>
      </c>
      <c r="E794" s="1">
        <f>+D794-C794</f>
        <v>0</v>
      </c>
      <c r="G794" s="1">
        <f>+D794+F794</f>
        <v>-310926</v>
      </c>
    </row>
    <row r="795" spans="1:7" hidden="1" x14ac:dyDescent="0.25">
      <c r="A795">
        <v>900305723</v>
      </c>
      <c r="B795" t="s">
        <v>779</v>
      </c>
      <c r="C795" s="1">
        <v>-307820</v>
      </c>
      <c r="D795" s="1">
        <v>-307820</v>
      </c>
      <c r="E795" s="1">
        <f>+D795-C795</f>
        <v>0</v>
      </c>
      <c r="G795" s="1">
        <f>+D795+F795</f>
        <v>-307820</v>
      </c>
    </row>
    <row r="796" spans="1:7" hidden="1" x14ac:dyDescent="0.25">
      <c r="A796">
        <v>860020283</v>
      </c>
      <c r="B796" t="s">
        <v>110</v>
      </c>
      <c r="C796" s="1">
        <v>-306800</v>
      </c>
      <c r="D796" s="1">
        <v>-306800</v>
      </c>
      <c r="E796" s="1">
        <f>+D796-C796</f>
        <v>0</v>
      </c>
      <c r="G796" s="1">
        <f>+D796+F796</f>
        <v>-306800</v>
      </c>
    </row>
    <row r="797" spans="1:7" hidden="1" x14ac:dyDescent="0.25">
      <c r="A797">
        <v>823001901</v>
      </c>
      <c r="B797" t="s">
        <v>738</v>
      </c>
      <c r="C797" s="1">
        <v>-305957</v>
      </c>
      <c r="D797" s="1">
        <v>-305957</v>
      </c>
      <c r="E797" s="1">
        <f>+D797-C797</f>
        <v>0</v>
      </c>
      <c r="G797" s="1">
        <f>+D797+F797</f>
        <v>-305957</v>
      </c>
    </row>
    <row r="798" spans="1:7" hidden="1" x14ac:dyDescent="0.25">
      <c r="A798">
        <v>800154879</v>
      </c>
      <c r="B798" t="s">
        <v>821</v>
      </c>
      <c r="C798" s="1">
        <v>-305632</v>
      </c>
      <c r="D798" s="1">
        <v>-305632</v>
      </c>
      <c r="E798" s="1">
        <f>+D798-C798</f>
        <v>0</v>
      </c>
      <c r="G798" s="1">
        <f>+D798+F798</f>
        <v>-305632</v>
      </c>
    </row>
    <row r="799" spans="1:7" hidden="1" x14ac:dyDescent="0.25">
      <c r="A799">
        <v>900648965</v>
      </c>
      <c r="B799" t="s">
        <v>170</v>
      </c>
      <c r="C799" s="1">
        <v>-305170</v>
      </c>
      <c r="D799" s="1">
        <v>-305170</v>
      </c>
      <c r="E799" s="1">
        <f>+D799-C799</f>
        <v>0</v>
      </c>
      <c r="G799" s="1">
        <f>+D799+F799</f>
        <v>-305170</v>
      </c>
    </row>
    <row r="800" spans="1:7" hidden="1" x14ac:dyDescent="0.25">
      <c r="A800">
        <v>892120112</v>
      </c>
      <c r="B800" t="s">
        <v>131</v>
      </c>
      <c r="C800" s="1">
        <v>-300000</v>
      </c>
      <c r="D800" s="1">
        <v>-300000</v>
      </c>
      <c r="E800" s="1">
        <f>+D800-C800</f>
        <v>0</v>
      </c>
      <c r="G800" s="1">
        <f>+D800+F800</f>
        <v>-300000</v>
      </c>
    </row>
    <row r="801" spans="1:7" hidden="1" x14ac:dyDescent="0.25">
      <c r="A801">
        <v>900455680</v>
      </c>
      <c r="B801" t="s">
        <v>440</v>
      </c>
      <c r="C801" s="1">
        <v>-291200</v>
      </c>
      <c r="D801" s="1">
        <v>-291200</v>
      </c>
      <c r="E801" s="1">
        <f>+D801-C801</f>
        <v>0</v>
      </c>
      <c r="G801" s="1">
        <f>+D801+F801</f>
        <v>-291200</v>
      </c>
    </row>
    <row r="802" spans="1:7" hidden="1" x14ac:dyDescent="0.25">
      <c r="A802">
        <v>900066345</v>
      </c>
      <c r="B802" t="s">
        <v>425</v>
      </c>
      <c r="C802" s="1">
        <v>-291100</v>
      </c>
      <c r="D802" s="1">
        <v>-291100</v>
      </c>
      <c r="E802" s="1">
        <f>+D802-C802</f>
        <v>0</v>
      </c>
      <c r="G802" s="1">
        <f>+D802+F802</f>
        <v>-291100</v>
      </c>
    </row>
    <row r="803" spans="1:7" x14ac:dyDescent="0.25">
      <c r="A803">
        <v>804013017</v>
      </c>
      <c r="B803" t="s">
        <v>491</v>
      </c>
      <c r="C803" s="1">
        <v>0</v>
      </c>
      <c r="D803" s="1">
        <v>-14008100</v>
      </c>
      <c r="E803" s="1">
        <f>+D803-C803</f>
        <v>-14008100</v>
      </c>
      <c r="F803" s="1">
        <f>-D803</f>
        <v>14008100</v>
      </c>
      <c r="G803" s="1">
        <f>+D803+F803</f>
        <v>0</v>
      </c>
    </row>
    <row r="804" spans="1:7" hidden="1" x14ac:dyDescent="0.25">
      <c r="A804">
        <v>900517452</v>
      </c>
      <c r="B804" t="s">
        <v>791</v>
      </c>
      <c r="C804" s="1">
        <v>-280000</v>
      </c>
      <c r="D804" s="1">
        <v>-280000</v>
      </c>
      <c r="E804" s="1">
        <f>+D804-C804</f>
        <v>0</v>
      </c>
      <c r="G804" s="1">
        <f>+D804+F804</f>
        <v>-280000</v>
      </c>
    </row>
    <row r="805" spans="1:7" hidden="1" x14ac:dyDescent="0.25">
      <c r="A805">
        <v>900830265</v>
      </c>
      <c r="B805" t="s">
        <v>972</v>
      </c>
      <c r="C805" s="1">
        <v>-278474</v>
      </c>
      <c r="D805" s="1">
        <v>-278474</v>
      </c>
      <c r="E805" s="1">
        <f>+D805-C805</f>
        <v>0</v>
      </c>
      <c r="G805" s="1">
        <f>+D805+F805</f>
        <v>-278474</v>
      </c>
    </row>
    <row r="806" spans="1:7" hidden="1" x14ac:dyDescent="0.25">
      <c r="A806">
        <v>57442789</v>
      </c>
      <c r="B806" t="s">
        <v>902</v>
      </c>
      <c r="C806" s="1">
        <v>-276000</v>
      </c>
      <c r="D806" s="1">
        <v>-276000</v>
      </c>
      <c r="E806" s="1">
        <f>+D806-C806</f>
        <v>0</v>
      </c>
      <c r="G806" s="1">
        <f>+D806+F806</f>
        <v>-276000</v>
      </c>
    </row>
    <row r="807" spans="1:7" hidden="1" x14ac:dyDescent="0.25">
      <c r="A807">
        <v>800064543</v>
      </c>
      <c r="B807" t="s">
        <v>818</v>
      </c>
      <c r="C807" s="1">
        <v>-265300</v>
      </c>
      <c r="D807" s="1">
        <v>-265300</v>
      </c>
      <c r="E807" s="1">
        <f>+D807-C807</f>
        <v>0</v>
      </c>
      <c r="G807" s="1">
        <f>+D807+F807</f>
        <v>-265300</v>
      </c>
    </row>
    <row r="808" spans="1:7" hidden="1" x14ac:dyDescent="0.25">
      <c r="A808">
        <v>830077652</v>
      </c>
      <c r="B808" t="s">
        <v>511</v>
      </c>
      <c r="C808" s="1">
        <v>-264570</v>
      </c>
      <c r="D808" s="1">
        <v>-264570</v>
      </c>
      <c r="E808" s="1">
        <f>+D808-C808</f>
        <v>0</v>
      </c>
      <c r="G808" s="1">
        <f>+D808+F808</f>
        <v>-264570</v>
      </c>
    </row>
    <row r="809" spans="1:7" x14ac:dyDescent="0.25">
      <c r="A809">
        <v>900518251</v>
      </c>
      <c r="B809" t="s">
        <v>570</v>
      </c>
      <c r="C809" s="1">
        <v>0</v>
      </c>
      <c r="D809" s="1">
        <v>-13128000</v>
      </c>
      <c r="E809" s="1">
        <f>+D809-C809</f>
        <v>-13128000</v>
      </c>
      <c r="F809" s="1">
        <f>-D809</f>
        <v>13128000</v>
      </c>
      <c r="G809" s="1">
        <f>+D809+F809</f>
        <v>0</v>
      </c>
    </row>
    <row r="810" spans="1:7" hidden="1" x14ac:dyDescent="0.25">
      <c r="A810">
        <v>812003455</v>
      </c>
      <c r="B810" t="s">
        <v>731</v>
      </c>
      <c r="C810" s="1">
        <v>-262500</v>
      </c>
      <c r="D810" s="1">
        <v>-262500</v>
      </c>
      <c r="E810" s="1">
        <f>+D810-C810</f>
        <v>0</v>
      </c>
      <c r="G810" s="1">
        <f>+D810+F810</f>
        <v>-262500</v>
      </c>
    </row>
    <row r="811" spans="1:7" hidden="1" x14ac:dyDescent="0.25">
      <c r="A811">
        <v>900886323</v>
      </c>
      <c r="B811" t="s">
        <v>975</v>
      </c>
      <c r="C811" s="1">
        <v>-261442</v>
      </c>
      <c r="D811" s="1">
        <v>-261442</v>
      </c>
      <c r="E811" s="1">
        <f>+D811-C811</f>
        <v>0</v>
      </c>
      <c r="G811" s="1">
        <f>+D811+F811</f>
        <v>-261442</v>
      </c>
    </row>
    <row r="812" spans="1:7" hidden="1" x14ac:dyDescent="0.25">
      <c r="A812">
        <v>800193912</v>
      </c>
      <c r="B812" t="s">
        <v>608</v>
      </c>
      <c r="C812" s="1">
        <v>-253584</v>
      </c>
      <c r="D812" s="1">
        <v>-253584</v>
      </c>
      <c r="E812" s="1">
        <f>+D812-C812</f>
        <v>0</v>
      </c>
      <c r="G812" s="1">
        <f>+D812+F812</f>
        <v>-253584</v>
      </c>
    </row>
    <row r="813" spans="1:7" hidden="1" x14ac:dyDescent="0.25">
      <c r="A813">
        <v>890701078</v>
      </c>
      <c r="B813" t="s">
        <v>120</v>
      </c>
      <c r="C813" s="1">
        <v>-251400</v>
      </c>
      <c r="D813" s="1">
        <v>-251400</v>
      </c>
      <c r="E813" s="1">
        <f>+D813-C813</f>
        <v>0</v>
      </c>
      <c r="G813" s="1">
        <f>+D813+F813</f>
        <v>-251400</v>
      </c>
    </row>
    <row r="814" spans="1:7" hidden="1" x14ac:dyDescent="0.25">
      <c r="A814">
        <v>890980949</v>
      </c>
      <c r="B814" t="s">
        <v>534</v>
      </c>
      <c r="C814" s="1">
        <v>-251400</v>
      </c>
      <c r="D814" s="1">
        <v>-251400</v>
      </c>
      <c r="E814" s="1">
        <f>+D814-C814</f>
        <v>0</v>
      </c>
      <c r="G814" s="1">
        <f>+D814+F814</f>
        <v>-251400</v>
      </c>
    </row>
    <row r="815" spans="1:7" hidden="1" x14ac:dyDescent="0.25">
      <c r="A815">
        <v>890201724</v>
      </c>
      <c r="B815" t="s">
        <v>412</v>
      </c>
      <c r="C815" s="1">
        <v>-250000</v>
      </c>
      <c r="D815" s="1">
        <v>-250000</v>
      </c>
      <c r="E815" s="1">
        <f>+D815-C815</f>
        <v>0</v>
      </c>
      <c r="G815" s="1">
        <f>+D815+F815</f>
        <v>-250000</v>
      </c>
    </row>
    <row r="816" spans="1:7" hidden="1" x14ac:dyDescent="0.25">
      <c r="A816">
        <v>890701715</v>
      </c>
      <c r="B816" t="s">
        <v>121</v>
      </c>
      <c r="C816" s="1">
        <v>-248300</v>
      </c>
      <c r="D816" s="1">
        <v>-248300</v>
      </c>
      <c r="E816" s="1">
        <f>+D816-C816</f>
        <v>0</v>
      </c>
      <c r="G816" s="1">
        <f>+D816+F816</f>
        <v>-248300</v>
      </c>
    </row>
    <row r="817" spans="1:7" hidden="1" x14ac:dyDescent="0.25">
      <c r="A817">
        <v>900432928</v>
      </c>
      <c r="B817" t="s">
        <v>565</v>
      </c>
      <c r="C817" s="1">
        <v>-243600</v>
      </c>
      <c r="D817" s="1">
        <v>-243600</v>
      </c>
      <c r="E817" s="1">
        <f>+D817-C817</f>
        <v>0</v>
      </c>
      <c r="G817" s="1">
        <f>+D817+F817</f>
        <v>-243600</v>
      </c>
    </row>
    <row r="818" spans="1:7" hidden="1" x14ac:dyDescent="0.25">
      <c r="A818">
        <v>800216473</v>
      </c>
      <c r="B818" t="s">
        <v>825</v>
      </c>
      <c r="C818" s="1">
        <v>-242969</v>
      </c>
      <c r="D818" s="1">
        <v>-242969</v>
      </c>
      <c r="E818" s="1">
        <f>+D818-C818</f>
        <v>0</v>
      </c>
      <c r="G818" s="1">
        <f>+D818+F818</f>
        <v>-242969</v>
      </c>
    </row>
    <row r="819" spans="1:7" hidden="1" x14ac:dyDescent="0.25">
      <c r="A819">
        <v>800099860</v>
      </c>
      <c r="B819" t="s">
        <v>903</v>
      </c>
      <c r="C819" s="1">
        <v>-240986</v>
      </c>
      <c r="D819" s="1">
        <v>-240986</v>
      </c>
      <c r="E819" s="1">
        <f>+D819-C819</f>
        <v>0</v>
      </c>
      <c r="G819" s="1">
        <f>+D819+F819</f>
        <v>-240986</v>
      </c>
    </row>
    <row r="820" spans="1:7" hidden="1" x14ac:dyDescent="0.25">
      <c r="A820">
        <v>806016377</v>
      </c>
      <c r="B820" t="s">
        <v>228</v>
      </c>
      <c r="C820" s="1">
        <v>-235244</v>
      </c>
      <c r="D820" s="1">
        <v>-235244</v>
      </c>
      <c r="E820" s="1">
        <f>+D820-C820</f>
        <v>0</v>
      </c>
      <c r="G820" s="1">
        <f>+D820+F820</f>
        <v>-235244</v>
      </c>
    </row>
    <row r="821" spans="1:7" hidden="1" x14ac:dyDescent="0.25">
      <c r="A821">
        <v>900535633</v>
      </c>
      <c r="B821" t="s">
        <v>306</v>
      </c>
      <c r="C821" s="1">
        <v>-231067</v>
      </c>
      <c r="D821" s="1">
        <v>-231067</v>
      </c>
      <c r="E821" s="1">
        <f>+D821-C821</f>
        <v>0</v>
      </c>
      <c r="G821" s="1">
        <f>+D821+F821</f>
        <v>-231067</v>
      </c>
    </row>
    <row r="822" spans="1:7" hidden="1" x14ac:dyDescent="0.25">
      <c r="A822">
        <v>823002856</v>
      </c>
      <c r="B822" t="s">
        <v>845</v>
      </c>
      <c r="C822" s="1">
        <v>-228611</v>
      </c>
      <c r="D822" s="1">
        <v>-228611</v>
      </c>
      <c r="E822" s="1">
        <f>+D822-C822</f>
        <v>0</v>
      </c>
      <c r="G822" s="1">
        <f>+D822+F822</f>
        <v>-228611</v>
      </c>
    </row>
    <row r="823" spans="1:7" hidden="1" x14ac:dyDescent="0.25">
      <c r="A823">
        <v>890701459</v>
      </c>
      <c r="B823" t="s">
        <v>861</v>
      </c>
      <c r="C823" s="1">
        <v>-221800</v>
      </c>
      <c r="D823" s="1">
        <v>-221800</v>
      </c>
      <c r="E823" s="1">
        <f>+D823-C823</f>
        <v>0</v>
      </c>
      <c r="G823" s="1">
        <f>+D823+F823</f>
        <v>-221800</v>
      </c>
    </row>
    <row r="824" spans="1:7" hidden="1" x14ac:dyDescent="0.25">
      <c r="A824">
        <v>22448471</v>
      </c>
      <c r="B824" t="s">
        <v>43</v>
      </c>
      <c r="C824" s="1">
        <v>-221354</v>
      </c>
      <c r="D824" s="1">
        <v>-221354</v>
      </c>
      <c r="E824" s="1">
        <f>+D824-C824</f>
        <v>0</v>
      </c>
      <c r="G824" s="1">
        <f>+D824+F824</f>
        <v>-221354</v>
      </c>
    </row>
    <row r="825" spans="1:7" hidden="1" x14ac:dyDescent="0.25">
      <c r="A825">
        <v>823004895</v>
      </c>
      <c r="B825" t="s">
        <v>505</v>
      </c>
      <c r="C825" s="1">
        <v>-215050</v>
      </c>
      <c r="D825" s="1">
        <v>-215050</v>
      </c>
      <c r="E825" s="1">
        <f>+D825-C825</f>
        <v>0</v>
      </c>
      <c r="G825" s="1">
        <f>+D825+F825</f>
        <v>-215050</v>
      </c>
    </row>
    <row r="826" spans="1:7" hidden="1" x14ac:dyDescent="0.25">
      <c r="A826">
        <v>860024766</v>
      </c>
      <c r="B826" t="s">
        <v>927</v>
      </c>
      <c r="C826" s="1">
        <v>-212830</v>
      </c>
      <c r="D826" s="1">
        <v>-212830</v>
      </c>
      <c r="E826" s="1">
        <f>+D826-C826</f>
        <v>0</v>
      </c>
      <c r="G826" s="1">
        <f>+D826+F826</f>
        <v>-212830</v>
      </c>
    </row>
    <row r="827" spans="1:7" hidden="1" x14ac:dyDescent="0.25">
      <c r="A827">
        <v>890701718</v>
      </c>
      <c r="B827" t="s">
        <v>753</v>
      </c>
      <c r="C827" s="1">
        <v>-211490</v>
      </c>
      <c r="D827" s="1">
        <v>-211490</v>
      </c>
      <c r="E827" s="1">
        <f>+D827-C827</f>
        <v>0</v>
      </c>
      <c r="G827" s="1">
        <f>+D827+F827</f>
        <v>-211490</v>
      </c>
    </row>
    <row r="828" spans="1:7" hidden="1" x14ac:dyDescent="0.25">
      <c r="A828">
        <v>900583660</v>
      </c>
      <c r="B828" t="s">
        <v>964</v>
      </c>
      <c r="C828" s="1">
        <v>-206610</v>
      </c>
      <c r="D828" s="1">
        <v>-206610</v>
      </c>
      <c r="E828" s="1">
        <f>+D828-C828</f>
        <v>0</v>
      </c>
      <c r="G828" s="1">
        <f>+D828+F828</f>
        <v>-206610</v>
      </c>
    </row>
    <row r="829" spans="1:7" hidden="1" x14ac:dyDescent="0.25">
      <c r="A829">
        <v>900264583</v>
      </c>
      <c r="B829" t="s">
        <v>151</v>
      </c>
      <c r="C829" s="1">
        <v>-204926.7</v>
      </c>
      <c r="D829" s="1">
        <v>-204926.7</v>
      </c>
      <c r="E829" s="1">
        <f>+D829-C829</f>
        <v>0</v>
      </c>
      <c r="G829" s="1">
        <f>+D829+F829</f>
        <v>-204926.7</v>
      </c>
    </row>
    <row r="830" spans="1:7" hidden="1" x14ac:dyDescent="0.25">
      <c r="A830">
        <v>817003532</v>
      </c>
      <c r="B830" t="s">
        <v>385</v>
      </c>
      <c r="C830" s="1">
        <v>-204840</v>
      </c>
      <c r="D830" s="1">
        <v>-204840</v>
      </c>
      <c r="E830" s="1">
        <f>+D830-C830</f>
        <v>0</v>
      </c>
      <c r="G830" s="1">
        <f>+D830+F830</f>
        <v>-204840</v>
      </c>
    </row>
    <row r="831" spans="1:7" hidden="1" x14ac:dyDescent="0.25">
      <c r="A831">
        <v>819005916</v>
      </c>
      <c r="B831" t="s">
        <v>501</v>
      </c>
      <c r="C831" s="1">
        <v>-199980</v>
      </c>
      <c r="D831" s="1">
        <v>-199980</v>
      </c>
      <c r="E831" s="1">
        <f>+D831-C831</f>
        <v>0</v>
      </c>
      <c r="G831" s="1">
        <f>+D831+F831</f>
        <v>-199980</v>
      </c>
    </row>
    <row r="832" spans="1:7" hidden="1" x14ac:dyDescent="0.25">
      <c r="A832">
        <v>900272772</v>
      </c>
      <c r="B832" t="s">
        <v>953</v>
      </c>
      <c r="C832" s="1">
        <v>-198000</v>
      </c>
      <c r="D832" s="1">
        <v>-198000</v>
      </c>
      <c r="E832" s="1">
        <f>+D832-C832</f>
        <v>0</v>
      </c>
      <c r="G832" s="1">
        <f>+D832+F832</f>
        <v>-198000</v>
      </c>
    </row>
    <row r="833" spans="1:7" hidden="1" x14ac:dyDescent="0.25">
      <c r="A833">
        <v>806012545</v>
      </c>
      <c r="B833" t="s">
        <v>621</v>
      </c>
      <c r="C833" s="1">
        <v>-196628</v>
      </c>
      <c r="D833" s="1">
        <v>-196628</v>
      </c>
      <c r="E833" s="1">
        <f>+D833-C833</f>
        <v>0</v>
      </c>
      <c r="G833" s="1">
        <f>+D833+F833</f>
        <v>-196628</v>
      </c>
    </row>
    <row r="834" spans="1:7" hidden="1" x14ac:dyDescent="0.25">
      <c r="A834">
        <v>890001098</v>
      </c>
      <c r="B834" t="s">
        <v>641</v>
      </c>
      <c r="C834" s="1">
        <v>-192000</v>
      </c>
      <c r="D834" s="1">
        <v>-192000</v>
      </c>
      <c r="E834" s="1">
        <f>+D834-C834</f>
        <v>0</v>
      </c>
      <c r="G834" s="1">
        <f>+D834+F834</f>
        <v>-192000</v>
      </c>
    </row>
    <row r="835" spans="1:7" hidden="1" x14ac:dyDescent="0.25">
      <c r="A835">
        <v>806012855</v>
      </c>
      <c r="B835" t="s">
        <v>832</v>
      </c>
      <c r="C835" s="1">
        <v>-188305</v>
      </c>
      <c r="D835" s="1">
        <v>-188305</v>
      </c>
      <c r="E835" s="1">
        <f>+D835-C835</f>
        <v>0</v>
      </c>
      <c r="G835" s="1">
        <f>+D835+F835</f>
        <v>-188305</v>
      </c>
    </row>
    <row r="836" spans="1:7" hidden="1" x14ac:dyDescent="0.25">
      <c r="A836">
        <v>890680032</v>
      </c>
      <c r="B836" t="s">
        <v>530</v>
      </c>
      <c r="C836" s="1">
        <v>-188200</v>
      </c>
      <c r="D836" s="1">
        <v>-188200</v>
      </c>
      <c r="E836" s="1">
        <f>+D836-C836</f>
        <v>0</v>
      </c>
      <c r="G836" s="1">
        <f>+D836+F836</f>
        <v>-188200</v>
      </c>
    </row>
    <row r="837" spans="1:7" hidden="1" x14ac:dyDescent="0.25">
      <c r="A837">
        <v>64518586</v>
      </c>
      <c r="B837" t="s">
        <v>47</v>
      </c>
      <c r="C837" s="1">
        <v>-186800</v>
      </c>
      <c r="D837" s="1">
        <v>-186800</v>
      </c>
      <c r="E837" s="1">
        <f>+D837-C837</f>
        <v>0</v>
      </c>
      <c r="G837" s="1">
        <f>+D837+F837</f>
        <v>-186800</v>
      </c>
    </row>
    <row r="838" spans="1:7" hidden="1" x14ac:dyDescent="0.25">
      <c r="A838">
        <v>900772776</v>
      </c>
      <c r="B838" t="s">
        <v>798</v>
      </c>
      <c r="C838" s="1">
        <v>-181428</v>
      </c>
      <c r="D838" s="1">
        <v>-181428</v>
      </c>
      <c r="E838" s="1">
        <f>+D838-C838</f>
        <v>0</v>
      </c>
      <c r="G838" s="1">
        <f>+D838+F838</f>
        <v>-181428</v>
      </c>
    </row>
    <row r="839" spans="1:7" hidden="1" x14ac:dyDescent="0.25">
      <c r="A839">
        <v>52518498</v>
      </c>
      <c r="B839" t="s">
        <v>16</v>
      </c>
      <c r="C839" s="1">
        <v>-178300</v>
      </c>
      <c r="D839" s="1">
        <v>-178300</v>
      </c>
      <c r="E839" s="1">
        <f>+D839-C839</f>
        <v>0</v>
      </c>
      <c r="G839" s="1">
        <f>+D839+F839</f>
        <v>-178300</v>
      </c>
    </row>
    <row r="840" spans="1:7" hidden="1" x14ac:dyDescent="0.25">
      <c r="A840">
        <v>890700666</v>
      </c>
      <c r="B840" t="s">
        <v>860</v>
      </c>
      <c r="C840" s="1">
        <v>-175614</v>
      </c>
      <c r="D840" s="1">
        <v>-175614</v>
      </c>
      <c r="E840" s="1">
        <f>+D840-C840</f>
        <v>0</v>
      </c>
      <c r="G840" s="1">
        <f>+D840+F840</f>
        <v>-175614</v>
      </c>
    </row>
    <row r="841" spans="1:7" hidden="1" x14ac:dyDescent="0.25">
      <c r="A841">
        <v>890680033</v>
      </c>
      <c r="B841" t="s">
        <v>649</v>
      </c>
      <c r="C841" s="1">
        <v>-174359</v>
      </c>
      <c r="D841" s="1">
        <v>-174359</v>
      </c>
      <c r="E841" s="1">
        <f>+D841-C841</f>
        <v>0</v>
      </c>
      <c r="G841" s="1">
        <f>+D841+F841</f>
        <v>-174359</v>
      </c>
    </row>
    <row r="842" spans="1:7" hidden="1" x14ac:dyDescent="0.25">
      <c r="A842">
        <v>900099976</v>
      </c>
      <c r="B842" t="s">
        <v>947</v>
      </c>
      <c r="C842" s="1">
        <v>-170889.3</v>
      </c>
      <c r="D842" s="1">
        <v>-170889.3</v>
      </c>
      <c r="E842" s="1">
        <f>+D842-C842</f>
        <v>0</v>
      </c>
      <c r="G842" s="1">
        <f>+D842+F842</f>
        <v>-170889.3</v>
      </c>
    </row>
    <row r="843" spans="1:7" hidden="1" x14ac:dyDescent="0.25">
      <c r="A843">
        <v>806013287</v>
      </c>
      <c r="B843" t="s">
        <v>834</v>
      </c>
      <c r="C843" s="1">
        <v>-170586</v>
      </c>
      <c r="D843" s="1">
        <v>-170586</v>
      </c>
      <c r="E843" s="1">
        <f>+D843-C843</f>
        <v>0</v>
      </c>
      <c r="G843" s="1">
        <f>+D843+F843</f>
        <v>-170586</v>
      </c>
    </row>
    <row r="844" spans="1:7" hidden="1" x14ac:dyDescent="0.25">
      <c r="A844">
        <v>823000878</v>
      </c>
      <c r="B844" t="s">
        <v>93</v>
      </c>
      <c r="C844" s="1">
        <v>-166970</v>
      </c>
      <c r="D844" s="1">
        <v>-166970</v>
      </c>
      <c r="E844" s="1">
        <f>+D844-C844</f>
        <v>0</v>
      </c>
      <c r="G844" s="1">
        <f>+D844+F844</f>
        <v>-166970</v>
      </c>
    </row>
    <row r="845" spans="1:7" hidden="1" x14ac:dyDescent="0.25">
      <c r="A845">
        <v>832000029</v>
      </c>
      <c r="B845" t="s">
        <v>748</v>
      </c>
      <c r="C845" s="1">
        <v>-159400</v>
      </c>
      <c r="D845" s="1">
        <v>-159400</v>
      </c>
      <c r="E845" s="1">
        <f>+D845-C845</f>
        <v>0</v>
      </c>
      <c r="G845" s="1">
        <f>+D845+F845</f>
        <v>-159400</v>
      </c>
    </row>
    <row r="846" spans="1:7" hidden="1" x14ac:dyDescent="0.25">
      <c r="A846">
        <v>900039781</v>
      </c>
      <c r="B846" t="s">
        <v>273</v>
      </c>
      <c r="C846" s="1">
        <v>-159360</v>
      </c>
      <c r="D846" s="1">
        <v>-159360</v>
      </c>
      <c r="E846" s="1">
        <f>+D846-C846</f>
        <v>0</v>
      </c>
      <c r="G846" s="1">
        <f>+D846+F846</f>
        <v>-159360</v>
      </c>
    </row>
    <row r="847" spans="1:7" hidden="1" x14ac:dyDescent="0.25">
      <c r="A847">
        <v>800166905</v>
      </c>
      <c r="B847" t="s">
        <v>55</v>
      </c>
      <c r="C847" s="1">
        <v>-156600</v>
      </c>
      <c r="D847" s="1">
        <v>-156600</v>
      </c>
      <c r="E847" s="1">
        <f>+D847-C847</f>
        <v>0</v>
      </c>
      <c r="G847" s="1">
        <f>+D847+F847</f>
        <v>-156600</v>
      </c>
    </row>
    <row r="848" spans="1:7" hidden="1" x14ac:dyDescent="0.25">
      <c r="A848">
        <v>42490806</v>
      </c>
      <c r="B848" t="s">
        <v>599</v>
      </c>
      <c r="C848" s="1">
        <v>-146710</v>
      </c>
      <c r="D848" s="1">
        <v>-146710</v>
      </c>
      <c r="E848" s="1">
        <f>+D848-C848</f>
        <v>0</v>
      </c>
      <c r="G848" s="1">
        <f>+D848+F848</f>
        <v>-146710</v>
      </c>
    </row>
    <row r="849" spans="1:7" hidden="1" x14ac:dyDescent="0.25">
      <c r="A849">
        <v>809005719</v>
      </c>
      <c r="B849" t="s">
        <v>229</v>
      </c>
      <c r="C849" s="1">
        <v>-140600</v>
      </c>
      <c r="D849" s="1">
        <v>-140600</v>
      </c>
      <c r="E849" s="1">
        <f>+D849-C849</f>
        <v>0</v>
      </c>
      <c r="G849" s="1">
        <f>+D849+F849</f>
        <v>-140600</v>
      </c>
    </row>
    <row r="850" spans="1:7" hidden="1" x14ac:dyDescent="0.25">
      <c r="A850">
        <v>900165663</v>
      </c>
      <c r="B850" t="s">
        <v>946</v>
      </c>
      <c r="C850" s="1">
        <v>-140040</v>
      </c>
      <c r="D850" s="1">
        <v>-140040</v>
      </c>
      <c r="E850" s="1">
        <f>+D850-C850</f>
        <v>0</v>
      </c>
      <c r="G850" s="1">
        <f>+D850+F850</f>
        <v>-140040</v>
      </c>
    </row>
    <row r="851" spans="1:7" hidden="1" x14ac:dyDescent="0.25">
      <c r="A851">
        <v>823001035</v>
      </c>
      <c r="B851" t="s">
        <v>504</v>
      </c>
      <c r="C851" s="1">
        <v>-135900</v>
      </c>
      <c r="D851" s="1">
        <v>-135900</v>
      </c>
      <c r="E851" s="1">
        <f>+D851-C851</f>
        <v>0</v>
      </c>
      <c r="G851" s="1">
        <f>+D851+F851</f>
        <v>-135900</v>
      </c>
    </row>
    <row r="852" spans="1:7" hidden="1" x14ac:dyDescent="0.25">
      <c r="A852">
        <v>805027261</v>
      </c>
      <c r="B852" t="s">
        <v>371</v>
      </c>
      <c r="C852" s="1">
        <v>-134850</v>
      </c>
      <c r="D852" s="1">
        <v>-134850</v>
      </c>
      <c r="E852" s="1">
        <f>+D852-C852</f>
        <v>0</v>
      </c>
      <c r="G852" s="1">
        <f>+D852+F852</f>
        <v>-134850</v>
      </c>
    </row>
    <row r="853" spans="1:7" hidden="1" x14ac:dyDescent="0.25">
      <c r="A853">
        <v>900082202</v>
      </c>
      <c r="B853" t="s">
        <v>670</v>
      </c>
      <c r="C853" s="1">
        <v>-134657</v>
      </c>
      <c r="D853" s="1">
        <v>-134657</v>
      </c>
      <c r="E853" s="1">
        <f>+D853-C853</f>
        <v>0</v>
      </c>
      <c r="G853" s="1">
        <f>+D853+F853</f>
        <v>-134657</v>
      </c>
    </row>
    <row r="854" spans="1:7" hidden="1" x14ac:dyDescent="0.25">
      <c r="A854">
        <v>890399047</v>
      </c>
      <c r="B854" t="s">
        <v>116</v>
      </c>
      <c r="C854" s="1">
        <v>-134500</v>
      </c>
      <c r="D854" s="1">
        <v>-134500</v>
      </c>
      <c r="E854" s="1">
        <f>+D854-C854</f>
        <v>0</v>
      </c>
      <c r="G854" s="1">
        <f>+D854+F854</f>
        <v>-134500</v>
      </c>
    </row>
    <row r="855" spans="1:7" hidden="1" x14ac:dyDescent="0.25">
      <c r="A855">
        <v>900548209</v>
      </c>
      <c r="B855" t="s">
        <v>887</v>
      </c>
      <c r="C855" s="1">
        <v>-134500</v>
      </c>
      <c r="D855" s="1">
        <v>-134500</v>
      </c>
      <c r="E855" s="1">
        <f>+D855-C855</f>
        <v>0</v>
      </c>
      <c r="G855" s="1">
        <f>+D855+F855</f>
        <v>-134500</v>
      </c>
    </row>
    <row r="856" spans="1:7" hidden="1" x14ac:dyDescent="0.25">
      <c r="A856">
        <v>802009049</v>
      </c>
      <c r="B856" t="s">
        <v>718</v>
      </c>
      <c r="C856" s="1">
        <v>-133859</v>
      </c>
      <c r="D856" s="1">
        <v>-133859</v>
      </c>
      <c r="E856" s="1">
        <f>+D856-C856</f>
        <v>0</v>
      </c>
      <c r="G856" s="1">
        <f>+D856+F856</f>
        <v>-133859</v>
      </c>
    </row>
    <row r="857" spans="1:7" hidden="1" x14ac:dyDescent="0.25">
      <c r="A857">
        <v>900302843</v>
      </c>
      <c r="B857" t="s">
        <v>152</v>
      </c>
      <c r="C857" s="1">
        <v>-128011.5</v>
      </c>
      <c r="D857" s="1">
        <v>-128011.5</v>
      </c>
      <c r="E857" s="1">
        <f>+D857-C857</f>
        <v>0</v>
      </c>
      <c r="G857" s="1">
        <f>+D857+F857</f>
        <v>-128011.5</v>
      </c>
    </row>
    <row r="858" spans="1:7" hidden="1" x14ac:dyDescent="0.25">
      <c r="A858">
        <v>819006507</v>
      </c>
      <c r="B858" t="s">
        <v>734</v>
      </c>
      <c r="C858" s="1">
        <v>-127920</v>
      </c>
      <c r="D858" s="1">
        <v>-127920</v>
      </c>
      <c r="E858" s="1">
        <f>+D858-C858</f>
        <v>0</v>
      </c>
      <c r="G858" s="1">
        <f>+D858+F858</f>
        <v>-127920</v>
      </c>
    </row>
    <row r="859" spans="1:7" hidden="1" x14ac:dyDescent="0.25">
      <c r="A859">
        <v>819001309</v>
      </c>
      <c r="B859" t="s">
        <v>90</v>
      </c>
      <c r="C859" s="1">
        <v>-127725.68</v>
      </c>
      <c r="D859" s="1">
        <v>-127725.68</v>
      </c>
      <c r="E859" s="1">
        <f>+D859-C859</f>
        <v>0</v>
      </c>
      <c r="G859" s="1">
        <f>+D859+F859</f>
        <v>-127725.68</v>
      </c>
    </row>
    <row r="860" spans="1:7" hidden="1" x14ac:dyDescent="0.25">
      <c r="A860">
        <v>860048656</v>
      </c>
      <c r="B860" t="s">
        <v>409</v>
      </c>
      <c r="C860" s="1">
        <v>-125000</v>
      </c>
      <c r="D860" s="1">
        <v>-125000</v>
      </c>
      <c r="E860" s="1">
        <f>+D860-C860</f>
        <v>0</v>
      </c>
      <c r="G860" s="1">
        <f>+D860+F860</f>
        <v>-125000</v>
      </c>
    </row>
    <row r="861" spans="1:7" hidden="1" x14ac:dyDescent="0.25">
      <c r="A861">
        <v>802017036</v>
      </c>
      <c r="B861" t="s">
        <v>74</v>
      </c>
      <c r="C861" s="1">
        <v>-124329</v>
      </c>
      <c r="D861" s="1">
        <v>-124329</v>
      </c>
      <c r="E861" s="1">
        <f>+D861-C861</f>
        <v>0</v>
      </c>
      <c r="G861" s="1">
        <f>+D861+F861</f>
        <v>-124329</v>
      </c>
    </row>
    <row r="862" spans="1:7" hidden="1" x14ac:dyDescent="0.25">
      <c r="A862">
        <v>807004631</v>
      </c>
      <c r="B862" t="s">
        <v>495</v>
      </c>
      <c r="C862" s="1">
        <v>-122700</v>
      </c>
      <c r="D862" s="1">
        <v>-122700</v>
      </c>
      <c r="E862" s="1">
        <f>+D862-C862</f>
        <v>0</v>
      </c>
      <c r="G862" s="1">
        <f>+D862+F862</f>
        <v>-122700</v>
      </c>
    </row>
    <row r="863" spans="1:7" hidden="1" x14ac:dyDescent="0.25">
      <c r="A863">
        <v>900332019</v>
      </c>
      <c r="B863" t="s">
        <v>879</v>
      </c>
      <c r="C863" s="1">
        <v>-121173</v>
      </c>
      <c r="D863" s="1">
        <v>-121173</v>
      </c>
      <c r="E863" s="1">
        <f>+D863-C863</f>
        <v>0</v>
      </c>
      <c r="G863" s="1">
        <f>+D863+F863</f>
        <v>-121173</v>
      </c>
    </row>
    <row r="864" spans="1:7" hidden="1" x14ac:dyDescent="0.25">
      <c r="A864">
        <v>45579044</v>
      </c>
      <c r="B864" t="s">
        <v>901</v>
      </c>
      <c r="C864" s="1">
        <v>-119810</v>
      </c>
      <c r="D864" s="1">
        <v>-119810</v>
      </c>
      <c r="E864" s="1">
        <f>+D864-C864</f>
        <v>0</v>
      </c>
      <c r="G864" s="1">
        <f>+D864+F864</f>
        <v>-119810</v>
      </c>
    </row>
    <row r="865" spans="1:7" hidden="1" x14ac:dyDescent="0.25">
      <c r="A865">
        <v>825000140</v>
      </c>
      <c r="B865" t="s">
        <v>507</v>
      </c>
      <c r="C865" s="1">
        <v>-114988.18</v>
      </c>
      <c r="D865" s="1">
        <v>-114988.18</v>
      </c>
      <c r="E865" s="1">
        <f>+D865-C865</f>
        <v>0</v>
      </c>
      <c r="G865" s="1">
        <f>+D865+F865</f>
        <v>-114988.18</v>
      </c>
    </row>
    <row r="866" spans="1:7" hidden="1" x14ac:dyDescent="0.25">
      <c r="A866">
        <v>800227877</v>
      </c>
      <c r="B866" t="s">
        <v>612</v>
      </c>
      <c r="C866" s="1">
        <v>-113126</v>
      </c>
      <c r="D866" s="1">
        <v>-113126</v>
      </c>
      <c r="E866" s="1">
        <f>+D866-C866</f>
        <v>0</v>
      </c>
      <c r="G866" s="1">
        <f>+D866+F866</f>
        <v>-113126</v>
      </c>
    </row>
    <row r="867" spans="1:7" hidden="1" x14ac:dyDescent="0.25">
      <c r="A867">
        <v>900735729</v>
      </c>
      <c r="B867" t="s">
        <v>799</v>
      </c>
      <c r="C867" s="1">
        <v>-107115.8</v>
      </c>
      <c r="D867" s="1">
        <v>-107115.8</v>
      </c>
      <c r="E867" s="1">
        <f>+D867-C867</f>
        <v>0</v>
      </c>
      <c r="G867" s="1">
        <f>+D867+F867</f>
        <v>-107115.8</v>
      </c>
    </row>
    <row r="868" spans="1:7" hidden="1" x14ac:dyDescent="0.25">
      <c r="A868">
        <v>890980997</v>
      </c>
      <c r="B868" t="s">
        <v>862</v>
      </c>
      <c r="C868" s="1">
        <v>-101600</v>
      </c>
      <c r="D868" s="1">
        <v>-101600</v>
      </c>
      <c r="E868" s="1">
        <f>+D868-C868</f>
        <v>0</v>
      </c>
      <c r="G868" s="1">
        <f>+D868+F868</f>
        <v>-101600</v>
      </c>
    </row>
    <row r="869" spans="1:7" hidden="1" x14ac:dyDescent="0.25">
      <c r="A869">
        <v>832010048</v>
      </c>
      <c r="B869" t="s">
        <v>251</v>
      </c>
      <c r="C869" s="1">
        <v>-99578</v>
      </c>
      <c r="D869" s="1">
        <v>-99578</v>
      </c>
      <c r="E869" s="1">
        <f>+D869-C869</f>
        <v>0</v>
      </c>
      <c r="G869" s="1">
        <f>+D869+F869</f>
        <v>-99578</v>
      </c>
    </row>
    <row r="870" spans="1:7" hidden="1" x14ac:dyDescent="0.25">
      <c r="A870">
        <v>802012998</v>
      </c>
      <c r="B870" t="s">
        <v>368</v>
      </c>
      <c r="C870" s="1">
        <v>-99303</v>
      </c>
      <c r="D870" s="1">
        <v>-99303</v>
      </c>
      <c r="E870" s="1">
        <f>+D870-C870</f>
        <v>0</v>
      </c>
      <c r="G870" s="1">
        <f>+D870+F870</f>
        <v>-99303</v>
      </c>
    </row>
    <row r="871" spans="1:7" hidden="1" x14ac:dyDescent="0.25">
      <c r="A871">
        <v>51699573</v>
      </c>
      <c r="B871" t="s">
        <v>46</v>
      </c>
      <c r="C871" s="1">
        <v>-97920</v>
      </c>
      <c r="D871" s="1">
        <v>-97920</v>
      </c>
      <c r="E871" s="1">
        <f>+D871-C871</f>
        <v>0</v>
      </c>
      <c r="G871" s="1">
        <f>+D871+F871</f>
        <v>-97920</v>
      </c>
    </row>
    <row r="872" spans="1:7" hidden="1" x14ac:dyDescent="0.25">
      <c r="A872">
        <v>890205456</v>
      </c>
      <c r="B872" t="s">
        <v>930</v>
      </c>
      <c r="C872" s="1">
        <v>-97900</v>
      </c>
      <c r="D872" s="1">
        <v>-97900</v>
      </c>
      <c r="E872" s="1">
        <f>+D872-C872</f>
        <v>0</v>
      </c>
      <c r="G872" s="1">
        <f>+D872+F872</f>
        <v>-97900</v>
      </c>
    </row>
    <row r="873" spans="1:7" hidden="1" x14ac:dyDescent="0.25">
      <c r="A873">
        <v>824004396</v>
      </c>
      <c r="B873" t="s">
        <v>636</v>
      </c>
      <c r="C873" s="1">
        <v>-97137</v>
      </c>
      <c r="D873" s="1">
        <v>-97137</v>
      </c>
      <c r="E873" s="1">
        <f>+D873-C873</f>
        <v>0</v>
      </c>
      <c r="G873" s="1">
        <f>+D873+F873</f>
        <v>-97137</v>
      </c>
    </row>
    <row r="874" spans="1:7" hidden="1" x14ac:dyDescent="0.25">
      <c r="A874">
        <v>900540141</v>
      </c>
      <c r="B874" t="s">
        <v>442</v>
      </c>
      <c r="C874" s="1">
        <v>-94988</v>
      </c>
      <c r="D874" s="1">
        <v>-94988</v>
      </c>
      <c r="E874" s="1">
        <f>+D874-C874</f>
        <v>0</v>
      </c>
      <c r="G874" s="1">
        <f>+D874+F874</f>
        <v>-94988</v>
      </c>
    </row>
    <row r="875" spans="1:7" hidden="1" x14ac:dyDescent="0.25">
      <c r="A875">
        <v>900188717</v>
      </c>
      <c r="B875" t="s">
        <v>431</v>
      </c>
      <c r="C875" s="1">
        <v>-94244</v>
      </c>
      <c r="D875" s="1">
        <v>-94244</v>
      </c>
      <c r="E875" s="1">
        <f>+D875-C875</f>
        <v>0</v>
      </c>
      <c r="G875" s="1">
        <f>+D875+F875</f>
        <v>-94244</v>
      </c>
    </row>
    <row r="876" spans="1:7" hidden="1" x14ac:dyDescent="0.25">
      <c r="A876">
        <v>806005988</v>
      </c>
      <c r="B876" t="s">
        <v>488</v>
      </c>
      <c r="C876" s="1">
        <v>-92280</v>
      </c>
      <c r="D876" s="1">
        <v>-92280</v>
      </c>
      <c r="E876" s="1">
        <f>+D876-C876</f>
        <v>0</v>
      </c>
      <c r="G876" s="1">
        <f>+D876+F876</f>
        <v>-92280</v>
      </c>
    </row>
    <row r="877" spans="1:7" hidden="1" x14ac:dyDescent="0.25">
      <c r="A877">
        <v>900622320</v>
      </c>
      <c r="B877" t="s">
        <v>446</v>
      </c>
      <c r="C877" s="1">
        <v>-90000</v>
      </c>
      <c r="D877" s="1">
        <v>-90000</v>
      </c>
      <c r="E877" s="1">
        <f>+D877-C877</f>
        <v>0</v>
      </c>
      <c r="G877" s="1">
        <f>+D877+F877</f>
        <v>-90000</v>
      </c>
    </row>
    <row r="878" spans="1:7" hidden="1" x14ac:dyDescent="0.25">
      <c r="A878">
        <v>800112725</v>
      </c>
      <c r="B878" t="s">
        <v>904</v>
      </c>
      <c r="C878" s="1">
        <v>-88148</v>
      </c>
      <c r="D878" s="1">
        <v>-88148</v>
      </c>
      <c r="E878" s="1">
        <f>+D878-C878</f>
        <v>0</v>
      </c>
      <c r="G878" s="1">
        <f>+D878+F878</f>
        <v>-88148</v>
      </c>
    </row>
    <row r="879" spans="1:7" hidden="1" x14ac:dyDescent="0.25">
      <c r="A879">
        <v>45780558</v>
      </c>
      <c r="B879" t="s">
        <v>600</v>
      </c>
      <c r="C879" s="1">
        <v>-83625</v>
      </c>
      <c r="D879" s="1">
        <v>-83625</v>
      </c>
      <c r="E879" s="1">
        <f>+D879-C879</f>
        <v>0</v>
      </c>
      <c r="G879" s="1">
        <f>+D879+F879</f>
        <v>-83625</v>
      </c>
    </row>
    <row r="880" spans="1:7" hidden="1" x14ac:dyDescent="0.25">
      <c r="A880">
        <v>890704555</v>
      </c>
      <c r="B880" t="s">
        <v>413</v>
      </c>
      <c r="C880" s="1">
        <v>-78435</v>
      </c>
      <c r="D880" s="1">
        <v>-78435</v>
      </c>
      <c r="E880" s="1">
        <f>+D880-C880</f>
        <v>0</v>
      </c>
      <c r="G880" s="1">
        <f>+D880+F880</f>
        <v>-78435</v>
      </c>
    </row>
    <row r="881" spans="1:7" hidden="1" x14ac:dyDescent="0.25">
      <c r="A881">
        <v>860027073</v>
      </c>
      <c r="B881" t="s">
        <v>252</v>
      </c>
      <c r="C881" s="1">
        <v>-76800</v>
      </c>
      <c r="D881" s="1">
        <v>-76800</v>
      </c>
      <c r="E881" s="1">
        <f>+D881-C881</f>
        <v>0</v>
      </c>
      <c r="G881" s="1">
        <f>+D881+F881</f>
        <v>-76800</v>
      </c>
    </row>
    <row r="882" spans="1:7" hidden="1" x14ac:dyDescent="0.25">
      <c r="A882">
        <v>802019804</v>
      </c>
      <c r="B882" t="s">
        <v>490</v>
      </c>
      <c r="C882" s="1">
        <v>-74400</v>
      </c>
      <c r="D882" s="1">
        <v>-74400</v>
      </c>
      <c r="E882" s="1">
        <f>+D882-C882</f>
        <v>0</v>
      </c>
      <c r="G882" s="1">
        <f>+D882+F882</f>
        <v>-74400</v>
      </c>
    </row>
    <row r="883" spans="1:7" hidden="1" x14ac:dyDescent="0.25">
      <c r="A883">
        <v>900266905</v>
      </c>
      <c r="B883" t="s">
        <v>287</v>
      </c>
      <c r="C883" s="1">
        <v>-72845</v>
      </c>
      <c r="D883" s="1">
        <v>-72845</v>
      </c>
      <c r="E883" s="1">
        <f>+D883-C883</f>
        <v>0</v>
      </c>
      <c r="G883" s="1">
        <f>+D883+F883</f>
        <v>-72845</v>
      </c>
    </row>
    <row r="884" spans="1:7" hidden="1" x14ac:dyDescent="0.25">
      <c r="A884">
        <v>800044967</v>
      </c>
      <c r="B884" t="s">
        <v>816</v>
      </c>
      <c r="C884" s="1">
        <v>-72800</v>
      </c>
      <c r="D884" s="1">
        <v>-72800</v>
      </c>
      <c r="E884" s="1">
        <f>+D884-C884</f>
        <v>0</v>
      </c>
      <c r="G884" s="1">
        <f>+D884+F884</f>
        <v>-72800</v>
      </c>
    </row>
    <row r="885" spans="1:7" hidden="1" x14ac:dyDescent="0.25">
      <c r="A885">
        <v>860013779</v>
      </c>
      <c r="B885" t="s">
        <v>408</v>
      </c>
      <c r="C885" s="1">
        <v>-72709</v>
      </c>
      <c r="D885" s="1">
        <v>-72709</v>
      </c>
      <c r="E885" s="1">
        <f>+D885-C885</f>
        <v>0</v>
      </c>
      <c r="G885" s="1">
        <f>+D885+F885</f>
        <v>-72709</v>
      </c>
    </row>
    <row r="886" spans="1:7" x14ac:dyDescent="0.25">
      <c r="A886">
        <v>890906347</v>
      </c>
      <c r="B886" t="s">
        <v>651</v>
      </c>
      <c r="C886" s="1">
        <v>0</v>
      </c>
      <c r="D886" s="1">
        <v>-69688</v>
      </c>
      <c r="E886" s="1">
        <f>+D886-C886</f>
        <v>-69688</v>
      </c>
      <c r="F886" s="1">
        <f>-D886</f>
        <v>69688</v>
      </c>
      <c r="G886" s="1">
        <f>+D886+F886</f>
        <v>0</v>
      </c>
    </row>
    <row r="887" spans="1:7" hidden="1" x14ac:dyDescent="0.25">
      <c r="A887">
        <v>900192459</v>
      </c>
      <c r="B887" t="s">
        <v>674</v>
      </c>
      <c r="C887" s="1">
        <v>-68765.61</v>
      </c>
      <c r="D887" s="1">
        <v>-68765.61</v>
      </c>
      <c r="E887" s="1">
        <f>+D887-C887</f>
        <v>0</v>
      </c>
      <c r="G887" s="1">
        <f>+D887+F887</f>
        <v>-68765.61</v>
      </c>
    </row>
    <row r="888" spans="1:7" hidden="1" x14ac:dyDescent="0.25">
      <c r="A888">
        <v>812001332</v>
      </c>
      <c r="B888" t="s">
        <v>626</v>
      </c>
      <c r="C888" s="1">
        <v>-64000</v>
      </c>
      <c r="D888" s="1">
        <v>-64000</v>
      </c>
      <c r="E888" s="1">
        <f>+D888-C888</f>
        <v>0</v>
      </c>
      <c r="G888" s="1">
        <f>+D888+F888</f>
        <v>-64000</v>
      </c>
    </row>
    <row r="889" spans="1:7" hidden="1" x14ac:dyDescent="0.25">
      <c r="A889">
        <v>800074996</v>
      </c>
      <c r="B889" t="s">
        <v>604</v>
      </c>
      <c r="C889" s="1">
        <v>-63979.9</v>
      </c>
      <c r="D889" s="1">
        <v>-63979.9</v>
      </c>
      <c r="E889" s="1">
        <f>+D889-C889</f>
        <v>0</v>
      </c>
      <c r="G889" s="1">
        <f>+D889+F889</f>
        <v>-63979.9</v>
      </c>
    </row>
    <row r="890" spans="1:7" hidden="1" x14ac:dyDescent="0.25">
      <c r="A890">
        <v>900230040</v>
      </c>
      <c r="B890" t="s">
        <v>554</v>
      </c>
      <c r="C890" s="1">
        <v>-63345.7</v>
      </c>
      <c r="D890" s="1">
        <v>-63345.7</v>
      </c>
      <c r="E890" s="1">
        <f>+D890-C890</f>
        <v>0</v>
      </c>
      <c r="G890" s="1">
        <f>+D890+F890</f>
        <v>-63345.7</v>
      </c>
    </row>
    <row r="891" spans="1:7" hidden="1" x14ac:dyDescent="0.25">
      <c r="A891">
        <v>890102046</v>
      </c>
      <c r="B891" t="s">
        <v>111</v>
      </c>
      <c r="C891" s="1">
        <v>-61500</v>
      </c>
      <c r="D891" s="1">
        <v>-61500</v>
      </c>
      <c r="E891" s="1">
        <f>+D891-C891</f>
        <v>0</v>
      </c>
      <c r="G891" s="1">
        <f>+D891+F891</f>
        <v>-61500</v>
      </c>
    </row>
    <row r="892" spans="1:7" hidden="1" x14ac:dyDescent="0.25">
      <c r="A892">
        <v>900003204</v>
      </c>
      <c r="B892" t="s">
        <v>869</v>
      </c>
      <c r="C892" s="1">
        <v>-60621.7</v>
      </c>
      <c r="D892" s="1">
        <v>-60621.7</v>
      </c>
      <c r="E892" s="1">
        <f>+D892-C892</f>
        <v>0</v>
      </c>
      <c r="G892" s="1">
        <f>+D892+F892</f>
        <v>-60621.7</v>
      </c>
    </row>
    <row r="893" spans="1:7" hidden="1" x14ac:dyDescent="0.25">
      <c r="A893">
        <v>806002462</v>
      </c>
      <c r="B893" t="s">
        <v>222</v>
      </c>
      <c r="C893" s="1">
        <v>-57410</v>
      </c>
      <c r="D893" s="1">
        <v>-57410</v>
      </c>
      <c r="E893" s="1">
        <f>+D893-C893</f>
        <v>0</v>
      </c>
      <c r="G893" s="1">
        <f>+D893+F893</f>
        <v>-57410</v>
      </c>
    </row>
    <row r="894" spans="1:7" hidden="1" x14ac:dyDescent="0.25">
      <c r="A894">
        <v>900110961</v>
      </c>
      <c r="B894" t="s">
        <v>942</v>
      </c>
      <c r="C894" s="1">
        <v>-55548</v>
      </c>
      <c r="D894" s="1">
        <v>-55548</v>
      </c>
      <c r="E894" s="1">
        <f>+D894-C894</f>
        <v>0</v>
      </c>
      <c r="G894" s="1">
        <f>+D894+F894</f>
        <v>-55548</v>
      </c>
    </row>
    <row r="895" spans="1:7" hidden="1" x14ac:dyDescent="0.25">
      <c r="A895">
        <v>900008600</v>
      </c>
      <c r="B895" t="s">
        <v>940</v>
      </c>
      <c r="C895" s="1">
        <v>-55269.5</v>
      </c>
      <c r="D895" s="1">
        <v>-55269.5</v>
      </c>
      <c r="E895" s="1">
        <f>+D895-C895</f>
        <v>0</v>
      </c>
      <c r="G895" s="1">
        <f>+D895+F895</f>
        <v>-55269.5</v>
      </c>
    </row>
    <row r="896" spans="1:7" hidden="1" x14ac:dyDescent="0.25">
      <c r="A896">
        <v>900443070</v>
      </c>
      <c r="B896" t="s">
        <v>568</v>
      </c>
      <c r="C896" s="1">
        <v>-53550</v>
      </c>
      <c r="D896" s="1">
        <v>-53550</v>
      </c>
      <c r="E896" s="1">
        <f>+D896-C896</f>
        <v>0</v>
      </c>
      <c r="G896" s="1">
        <f>+D896+F896</f>
        <v>-53550</v>
      </c>
    </row>
    <row r="897" spans="1:7" hidden="1" x14ac:dyDescent="0.25">
      <c r="A897">
        <v>900311715</v>
      </c>
      <c r="B897" t="s">
        <v>679</v>
      </c>
      <c r="C897" s="1">
        <v>-50000</v>
      </c>
      <c r="D897" s="1">
        <v>-50000</v>
      </c>
      <c r="E897" s="1">
        <f>+D897-C897</f>
        <v>0</v>
      </c>
      <c r="G897" s="1">
        <f>+D897+F897</f>
        <v>-50000</v>
      </c>
    </row>
    <row r="898" spans="1:7" hidden="1" x14ac:dyDescent="0.25">
      <c r="A898">
        <v>900823274</v>
      </c>
      <c r="B898" t="s">
        <v>894</v>
      </c>
      <c r="C898" s="1">
        <v>-47204</v>
      </c>
      <c r="D898" s="1">
        <v>-47204</v>
      </c>
      <c r="E898" s="1">
        <f>+D898-C898</f>
        <v>0</v>
      </c>
      <c r="G898" s="1">
        <f>+D898+F898</f>
        <v>-47204</v>
      </c>
    </row>
    <row r="899" spans="1:7" hidden="1" x14ac:dyDescent="0.25">
      <c r="A899">
        <v>890703266</v>
      </c>
      <c r="B899" t="s">
        <v>533</v>
      </c>
      <c r="C899" s="1">
        <v>-46800</v>
      </c>
      <c r="D899" s="1">
        <v>-46800</v>
      </c>
      <c r="E899" s="1">
        <f>+D899-C899</f>
        <v>0</v>
      </c>
      <c r="G899" s="1">
        <f>+D899+F899</f>
        <v>-46800</v>
      </c>
    </row>
    <row r="900" spans="1:7" hidden="1" x14ac:dyDescent="0.25">
      <c r="A900">
        <v>900098985</v>
      </c>
      <c r="B900" t="s">
        <v>427</v>
      </c>
      <c r="C900" s="1">
        <v>-44495</v>
      </c>
      <c r="D900" s="1">
        <v>-44495</v>
      </c>
      <c r="E900" s="1">
        <f>+D900-C900</f>
        <v>0</v>
      </c>
      <c r="G900" s="1">
        <f>+D900+F900</f>
        <v>-44495</v>
      </c>
    </row>
    <row r="901" spans="1:7" hidden="1" x14ac:dyDescent="0.25">
      <c r="A901">
        <v>890700901</v>
      </c>
      <c r="B901" t="s">
        <v>650</v>
      </c>
      <c r="C901" s="1">
        <v>-44000</v>
      </c>
      <c r="D901" s="1">
        <v>-44000</v>
      </c>
      <c r="E901" s="1">
        <f>+D901-C901</f>
        <v>0</v>
      </c>
      <c r="G901" s="1">
        <f>+D901+F901</f>
        <v>-44000</v>
      </c>
    </row>
    <row r="902" spans="1:7" hidden="1" x14ac:dyDescent="0.25">
      <c r="A902">
        <v>890680014</v>
      </c>
      <c r="B902" t="s">
        <v>260</v>
      </c>
      <c r="C902" s="1">
        <v>-42300</v>
      </c>
      <c r="D902" s="1">
        <v>-42300</v>
      </c>
      <c r="E902" s="1">
        <f>+D902-C902</f>
        <v>0</v>
      </c>
      <c r="G902" s="1">
        <f>+D902+F902</f>
        <v>-42300</v>
      </c>
    </row>
    <row r="903" spans="1:7" hidden="1" x14ac:dyDescent="0.25">
      <c r="A903">
        <v>800217641</v>
      </c>
      <c r="B903" t="s">
        <v>58</v>
      </c>
      <c r="C903" s="1">
        <v>-42144</v>
      </c>
      <c r="D903" s="1">
        <v>-42144</v>
      </c>
      <c r="E903" s="1">
        <f>+D903-C903</f>
        <v>0</v>
      </c>
      <c r="G903" s="1">
        <f>+D903+F903</f>
        <v>-42144</v>
      </c>
    </row>
    <row r="904" spans="1:7" hidden="1" x14ac:dyDescent="0.25">
      <c r="A904">
        <v>800094898</v>
      </c>
      <c r="B904" t="s">
        <v>706</v>
      </c>
      <c r="C904" s="1">
        <v>-42100</v>
      </c>
      <c r="D904" s="1">
        <v>-42100</v>
      </c>
      <c r="E904" s="1">
        <f>+D904-C904</f>
        <v>0</v>
      </c>
      <c r="G904" s="1">
        <f>+D904+F904</f>
        <v>-42100</v>
      </c>
    </row>
    <row r="905" spans="1:7" hidden="1" x14ac:dyDescent="0.25">
      <c r="A905">
        <v>800125697</v>
      </c>
      <c r="B905" t="s">
        <v>207</v>
      </c>
      <c r="C905" s="1">
        <v>-41000</v>
      </c>
      <c r="D905" s="1">
        <v>-41000</v>
      </c>
      <c r="E905" s="1">
        <f>+D905-C905</f>
        <v>0</v>
      </c>
      <c r="G905" s="1">
        <f>+D905+F905</f>
        <v>-41000</v>
      </c>
    </row>
    <row r="906" spans="1:7" hidden="1" x14ac:dyDescent="0.25">
      <c r="A906">
        <v>900167327</v>
      </c>
      <c r="B906" t="s">
        <v>430</v>
      </c>
      <c r="C906" s="1">
        <v>-39200</v>
      </c>
      <c r="D906" s="1">
        <v>-39200</v>
      </c>
      <c r="E906" s="1">
        <f>+D906-C906</f>
        <v>0</v>
      </c>
      <c r="G906" s="1">
        <f>+D906+F906</f>
        <v>-39200</v>
      </c>
    </row>
    <row r="907" spans="1:7" hidden="1" x14ac:dyDescent="0.25">
      <c r="A907">
        <v>890111918</v>
      </c>
      <c r="B907" t="s">
        <v>112</v>
      </c>
      <c r="C907" s="1">
        <v>-34563</v>
      </c>
      <c r="D907" s="1">
        <v>-34563</v>
      </c>
      <c r="E907" s="1">
        <f>+D907-C907</f>
        <v>0</v>
      </c>
      <c r="G907" s="1">
        <f>+D907+F907</f>
        <v>-34563</v>
      </c>
    </row>
    <row r="908" spans="1:7" hidden="1" x14ac:dyDescent="0.25">
      <c r="A908">
        <v>808003500</v>
      </c>
      <c r="B908" t="s">
        <v>623</v>
      </c>
      <c r="C908" s="1">
        <v>-31000</v>
      </c>
      <c r="D908" s="1">
        <v>-31000</v>
      </c>
      <c r="E908" s="1">
        <f>+D908-C908</f>
        <v>0</v>
      </c>
      <c r="G908" s="1">
        <f>+D908+F908</f>
        <v>-31000</v>
      </c>
    </row>
    <row r="909" spans="1:7" hidden="1" x14ac:dyDescent="0.25">
      <c r="A909">
        <v>804016365</v>
      </c>
      <c r="B909" t="s">
        <v>370</v>
      </c>
      <c r="C909" s="1">
        <v>-29316</v>
      </c>
      <c r="D909" s="1">
        <v>-29316</v>
      </c>
      <c r="E909" s="1">
        <f>+D909-C909</f>
        <v>0</v>
      </c>
      <c r="G909" s="1">
        <f>+D909+F909</f>
        <v>-29316</v>
      </c>
    </row>
    <row r="910" spans="1:7" hidden="1" x14ac:dyDescent="0.25">
      <c r="A910">
        <v>807004393</v>
      </c>
      <c r="B910" t="s">
        <v>494</v>
      </c>
      <c r="C910" s="1">
        <v>-29100</v>
      </c>
      <c r="D910" s="1">
        <v>-29100</v>
      </c>
      <c r="E910" s="1">
        <f>+D910-C910</f>
        <v>0</v>
      </c>
      <c r="G910" s="1">
        <f>+D910+F910</f>
        <v>-29100</v>
      </c>
    </row>
    <row r="911" spans="1:7" hidden="1" x14ac:dyDescent="0.25">
      <c r="A911">
        <v>830514110</v>
      </c>
      <c r="B911" t="s">
        <v>405</v>
      </c>
      <c r="C911" s="1">
        <v>-25500</v>
      </c>
      <c r="D911" s="1">
        <v>-25500</v>
      </c>
      <c r="E911" s="1">
        <f>+D911-C911</f>
        <v>0</v>
      </c>
      <c r="G911" s="1">
        <f>+D911+F911</f>
        <v>-25500</v>
      </c>
    </row>
    <row r="912" spans="1:7" hidden="1" x14ac:dyDescent="0.25">
      <c r="A912">
        <v>839000916</v>
      </c>
      <c r="B912" t="s">
        <v>745</v>
      </c>
      <c r="C912" s="1">
        <v>-25381</v>
      </c>
      <c r="D912" s="1">
        <v>-25381</v>
      </c>
      <c r="E912" s="1">
        <f>+D912-C912</f>
        <v>0</v>
      </c>
      <c r="G912" s="1">
        <f>+D912+F912</f>
        <v>-25381</v>
      </c>
    </row>
    <row r="913" spans="1:7" hidden="1" x14ac:dyDescent="0.25">
      <c r="A913">
        <v>806012960</v>
      </c>
      <c r="B913" t="s">
        <v>622</v>
      </c>
      <c r="C913" s="1">
        <v>-23662.6</v>
      </c>
      <c r="D913" s="1">
        <v>-23662.6</v>
      </c>
      <c r="E913" s="1">
        <f>+D913-C913</f>
        <v>0</v>
      </c>
      <c r="G913" s="1">
        <f>+D913+F913</f>
        <v>-23662.6</v>
      </c>
    </row>
    <row r="914" spans="1:7" hidden="1" x14ac:dyDescent="0.25">
      <c r="A914">
        <v>900237186</v>
      </c>
      <c r="B914" t="s">
        <v>432</v>
      </c>
      <c r="C914" s="1">
        <v>-20910</v>
      </c>
      <c r="D914" s="1">
        <v>-20910</v>
      </c>
      <c r="E914" s="1">
        <f>+D914-C914</f>
        <v>0</v>
      </c>
      <c r="G914" s="1">
        <f>+D914+F914</f>
        <v>-20910</v>
      </c>
    </row>
    <row r="915" spans="1:7" hidden="1" x14ac:dyDescent="0.25">
      <c r="A915">
        <v>900372261</v>
      </c>
      <c r="B915" t="s">
        <v>678</v>
      </c>
      <c r="C915" s="1">
        <v>-19941</v>
      </c>
      <c r="D915" s="1">
        <v>-19941</v>
      </c>
      <c r="E915" s="1">
        <f>+D915-C915</f>
        <v>0</v>
      </c>
      <c r="G915" s="1">
        <f>+D915+F915</f>
        <v>-19941</v>
      </c>
    </row>
    <row r="916" spans="1:7" hidden="1" x14ac:dyDescent="0.25">
      <c r="A916">
        <v>802015007</v>
      </c>
      <c r="B916" t="s">
        <v>618</v>
      </c>
      <c r="C916" s="1">
        <v>-19826.080000000002</v>
      </c>
      <c r="D916" s="1">
        <v>-19826.080000000002</v>
      </c>
      <c r="E916" s="1">
        <f>+D916-C916</f>
        <v>0</v>
      </c>
      <c r="G916" s="1">
        <f>+D916+F916</f>
        <v>-19826.080000000002</v>
      </c>
    </row>
    <row r="917" spans="1:7" hidden="1" x14ac:dyDescent="0.25">
      <c r="A917">
        <v>891408918</v>
      </c>
      <c r="B917" t="s">
        <v>420</v>
      </c>
      <c r="C917" s="1">
        <v>-19300</v>
      </c>
      <c r="D917" s="1">
        <v>-19300</v>
      </c>
      <c r="E917" s="1">
        <f>+D917-C917</f>
        <v>0</v>
      </c>
      <c r="G917" s="1">
        <f>+D917+F917</f>
        <v>-19300</v>
      </c>
    </row>
    <row r="918" spans="1:7" hidden="1" x14ac:dyDescent="0.25">
      <c r="A918">
        <v>892099160</v>
      </c>
      <c r="B918" t="s">
        <v>265</v>
      </c>
      <c r="C918" s="1">
        <v>-17350</v>
      </c>
      <c r="D918" s="1">
        <v>-17350</v>
      </c>
      <c r="E918" s="1">
        <f>+D918-C918</f>
        <v>0</v>
      </c>
      <c r="G918" s="1">
        <f>+D918+F918</f>
        <v>-17350</v>
      </c>
    </row>
    <row r="919" spans="1:7" hidden="1" x14ac:dyDescent="0.25">
      <c r="A919">
        <v>806015740</v>
      </c>
      <c r="B919" t="s">
        <v>835</v>
      </c>
      <c r="C919" s="1">
        <v>-14700</v>
      </c>
      <c r="D919" s="1">
        <v>-14700</v>
      </c>
      <c r="E919" s="1">
        <f>+D919-C919</f>
        <v>0</v>
      </c>
      <c r="G919" s="1">
        <f>+D919+F919</f>
        <v>-14700</v>
      </c>
    </row>
    <row r="920" spans="1:7" hidden="1" x14ac:dyDescent="0.25">
      <c r="A920">
        <v>800234339</v>
      </c>
      <c r="B920" t="s">
        <v>712</v>
      </c>
      <c r="C920" s="1">
        <v>-14200</v>
      </c>
      <c r="D920" s="1">
        <v>-14200</v>
      </c>
      <c r="E920" s="1">
        <f>+D920-C920</f>
        <v>0</v>
      </c>
      <c r="G920" s="1">
        <f>+D920+F920</f>
        <v>-14200</v>
      </c>
    </row>
    <row r="921" spans="1:7" hidden="1" x14ac:dyDescent="0.25">
      <c r="A921">
        <v>900432692</v>
      </c>
      <c r="B921" t="s">
        <v>959</v>
      </c>
      <c r="C921" s="1">
        <v>-13784</v>
      </c>
      <c r="D921" s="1">
        <v>-13784</v>
      </c>
      <c r="E921" s="1">
        <f>+D921-C921</f>
        <v>0</v>
      </c>
      <c r="G921" s="1">
        <f>+D921+F921</f>
        <v>-13784</v>
      </c>
    </row>
    <row r="922" spans="1:7" hidden="1" x14ac:dyDescent="0.25">
      <c r="A922">
        <v>900704935</v>
      </c>
      <c r="B922" t="s">
        <v>314</v>
      </c>
      <c r="C922" s="1">
        <v>-12100</v>
      </c>
      <c r="D922" s="1">
        <v>-12100</v>
      </c>
      <c r="E922" s="1">
        <f>+D922-C922</f>
        <v>0</v>
      </c>
      <c r="G922" s="1">
        <f>+D922+F922</f>
        <v>-12100</v>
      </c>
    </row>
    <row r="923" spans="1:7" hidden="1" x14ac:dyDescent="0.25">
      <c r="A923">
        <v>830514327</v>
      </c>
      <c r="B923" t="s">
        <v>250</v>
      </c>
      <c r="C923" s="1">
        <v>-11259</v>
      </c>
      <c r="D923" s="1">
        <v>-11259</v>
      </c>
      <c r="E923" s="1">
        <f>+D923-C923</f>
        <v>0</v>
      </c>
      <c r="G923" s="1">
        <f>+D923+F923</f>
        <v>-11259</v>
      </c>
    </row>
    <row r="924" spans="1:7" hidden="1" x14ac:dyDescent="0.25">
      <c r="A924">
        <v>900272028</v>
      </c>
      <c r="B924" t="s">
        <v>433</v>
      </c>
      <c r="C924" s="1">
        <v>-9999.5</v>
      </c>
      <c r="D924" s="1">
        <v>-9999.5</v>
      </c>
      <c r="E924" s="1">
        <f>+D924-C924</f>
        <v>0</v>
      </c>
      <c r="G924" s="1">
        <f>+D924+F924</f>
        <v>-9999.5</v>
      </c>
    </row>
    <row r="925" spans="1:7" hidden="1" x14ac:dyDescent="0.25">
      <c r="A925">
        <v>802014506</v>
      </c>
      <c r="B925" t="s">
        <v>217</v>
      </c>
      <c r="C925" s="1">
        <v>-9235</v>
      </c>
      <c r="D925" s="1">
        <v>-9235</v>
      </c>
      <c r="E925" s="1">
        <f>+D925-C925</f>
        <v>0</v>
      </c>
      <c r="G925" s="1">
        <f>+D925+F925</f>
        <v>-9235</v>
      </c>
    </row>
    <row r="926" spans="1:7" hidden="1" x14ac:dyDescent="0.25">
      <c r="A926">
        <v>900145767</v>
      </c>
      <c r="B926" t="s">
        <v>945</v>
      </c>
      <c r="C926" s="1">
        <v>-8285</v>
      </c>
      <c r="D926" s="1">
        <v>-8285</v>
      </c>
      <c r="E926" s="1">
        <f>+D926-C926</f>
        <v>0</v>
      </c>
      <c r="G926" s="1">
        <f>+D926+F926</f>
        <v>-8285</v>
      </c>
    </row>
    <row r="927" spans="1:7" hidden="1" x14ac:dyDescent="0.25">
      <c r="A927">
        <v>800152970</v>
      </c>
      <c r="B927" t="s">
        <v>354</v>
      </c>
      <c r="C927" s="1">
        <v>-7800</v>
      </c>
      <c r="D927" s="1">
        <v>-7800</v>
      </c>
      <c r="E927" s="1">
        <f>+D927-C927</f>
        <v>0</v>
      </c>
      <c r="G927" s="1">
        <f>+D927+F927</f>
        <v>-7800</v>
      </c>
    </row>
    <row r="928" spans="1:7" hidden="1" x14ac:dyDescent="0.25">
      <c r="A928">
        <v>900632220</v>
      </c>
      <c r="B928" t="s">
        <v>966</v>
      </c>
      <c r="C928" s="1">
        <v>-7440</v>
      </c>
      <c r="D928" s="1">
        <v>-7440</v>
      </c>
      <c r="E928" s="1">
        <f>+D928-C928</f>
        <v>0</v>
      </c>
      <c r="G928" s="1">
        <f>+D928+F928</f>
        <v>-7440</v>
      </c>
    </row>
    <row r="929" spans="1:7" hidden="1" x14ac:dyDescent="0.25">
      <c r="A929">
        <v>900853448</v>
      </c>
      <c r="B929" t="s">
        <v>691</v>
      </c>
      <c r="C929" s="1">
        <v>-6900</v>
      </c>
      <c r="D929" s="1">
        <v>-6900</v>
      </c>
      <c r="E929" s="1">
        <f>+D929-C929</f>
        <v>0</v>
      </c>
      <c r="G929" s="1">
        <f>+D929+F929</f>
        <v>-6900</v>
      </c>
    </row>
    <row r="930" spans="1:7" hidden="1" x14ac:dyDescent="0.25">
      <c r="A930">
        <v>802015280</v>
      </c>
      <c r="B930" t="s">
        <v>218</v>
      </c>
      <c r="C930" s="1">
        <v>-5904</v>
      </c>
      <c r="D930" s="1">
        <v>-5904</v>
      </c>
      <c r="E930" s="1">
        <f>+D930-C930</f>
        <v>0</v>
      </c>
      <c r="G930" s="1">
        <f>+D930+F930</f>
        <v>-5904</v>
      </c>
    </row>
    <row r="931" spans="1:7" hidden="1" x14ac:dyDescent="0.25">
      <c r="A931">
        <v>900243491</v>
      </c>
      <c r="B931" t="s">
        <v>877</v>
      </c>
      <c r="C931" s="1">
        <v>-2800</v>
      </c>
      <c r="D931" s="1">
        <v>-2800</v>
      </c>
      <c r="E931" s="1">
        <f>+D931-C931</f>
        <v>0</v>
      </c>
      <c r="G931" s="1">
        <f>+D931+F931</f>
        <v>-2800</v>
      </c>
    </row>
    <row r="932" spans="1:7" hidden="1" x14ac:dyDescent="0.25">
      <c r="A932">
        <v>806014499</v>
      </c>
      <c r="B932" t="s">
        <v>81</v>
      </c>
      <c r="C932" s="1">
        <v>-2200</v>
      </c>
      <c r="D932" s="1">
        <v>-2200</v>
      </c>
      <c r="E932" s="1">
        <f>+D932-C932</f>
        <v>0</v>
      </c>
      <c r="G932" s="1">
        <f>+D932+F932</f>
        <v>-2200</v>
      </c>
    </row>
    <row r="933" spans="1:7" hidden="1" x14ac:dyDescent="0.25">
      <c r="A933">
        <v>19455576</v>
      </c>
      <c r="B933" t="s">
        <v>200</v>
      </c>
      <c r="C933" s="1">
        <v>-900</v>
      </c>
      <c r="D933" s="1">
        <v>-900</v>
      </c>
      <c r="E933" s="1">
        <f>+D933-C933</f>
        <v>0</v>
      </c>
      <c r="G933" s="1">
        <f>+D933+F933</f>
        <v>-900</v>
      </c>
    </row>
    <row r="934" spans="1:7" hidden="1" x14ac:dyDescent="0.25">
      <c r="A934">
        <v>802006337</v>
      </c>
      <c r="B934" t="s">
        <v>616</v>
      </c>
      <c r="C934" s="1">
        <v>-752.15</v>
      </c>
      <c r="D934" s="1">
        <v>-752.15</v>
      </c>
      <c r="E934" s="1">
        <f>+D934-C934</f>
        <v>0</v>
      </c>
      <c r="G934" s="1">
        <f>+D934+F934</f>
        <v>-752.15</v>
      </c>
    </row>
    <row r="935" spans="1:7" hidden="1" x14ac:dyDescent="0.25">
      <c r="A935">
        <v>806001259</v>
      </c>
      <c r="B935" t="s">
        <v>912</v>
      </c>
      <c r="C935" s="1">
        <v>-1</v>
      </c>
      <c r="D935" s="1">
        <v>-1</v>
      </c>
      <c r="E935" s="1">
        <f>+D935-C935</f>
        <v>0</v>
      </c>
      <c r="G935" s="1">
        <f>+D935+F935</f>
        <v>-1</v>
      </c>
    </row>
    <row r="936" spans="1:7" hidden="1" x14ac:dyDescent="0.25">
      <c r="A936">
        <v>900433547</v>
      </c>
      <c r="B936" t="s">
        <v>566</v>
      </c>
      <c r="C936" s="1">
        <v>-0.36</v>
      </c>
      <c r="D936" s="1">
        <v>-0.36</v>
      </c>
      <c r="E936" s="1">
        <f>+D936-C936</f>
        <v>0</v>
      </c>
      <c r="G936" s="1">
        <f>+D936+F936</f>
        <v>-0.36</v>
      </c>
    </row>
    <row r="937" spans="1:7" hidden="1" x14ac:dyDescent="0.25">
      <c r="A937">
        <v>830016163</v>
      </c>
      <c r="B937" t="s">
        <v>103</v>
      </c>
      <c r="C937" s="1">
        <v>-0.31</v>
      </c>
      <c r="D937" s="1">
        <v>-0.31</v>
      </c>
      <c r="E937" s="1">
        <f>+D937-C937</f>
        <v>0</v>
      </c>
      <c r="G937" s="1">
        <f>+D937+F937</f>
        <v>-0.31</v>
      </c>
    </row>
    <row r="938" spans="1:7" hidden="1" x14ac:dyDescent="0.25">
      <c r="A938">
        <v>802006267</v>
      </c>
      <c r="B938" t="s">
        <v>487</v>
      </c>
      <c r="C938" s="1">
        <v>-0.04</v>
      </c>
      <c r="D938" s="1">
        <v>-0.04</v>
      </c>
      <c r="E938" s="1">
        <f>+D938-C938</f>
        <v>0</v>
      </c>
      <c r="G938" s="1">
        <f>+D938+F938</f>
        <v>-0.04</v>
      </c>
    </row>
    <row r="939" spans="1:7" hidden="1" x14ac:dyDescent="0.25">
      <c r="A939">
        <v>900453278</v>
      </c>
      <c r="B939" t="s">
        <v>159</v>
      </c>
      <c r="C939" s="1">
        <v>0</v>
      </c>
      <c r="D939" s="1">
        <v>0</v>
      </c>
      <c r="E939" s="1">
        <f>+D939-C939</f>
        <v>0</v>
      </c>
      <c r="G939" s="1">
        <f>+D939+F939</f>
        <v>0</v>
      </c>
    </row>
    <row r="940" spans="1:7" hidden="1" x14ac:dyDescent="0.25">
      <c r="A940">
        <v>823003317</v>
      </c>
      <c r="B940" t="s">
        <v>737</v>
      </c>
      <c r="C940" s="1">
        <v>0</v>
      </c>
      <c r="D940" s="1">
        <v>0</v>
      </c>
      <c r="E940" s="1">
        <f>+D940-C940</f>
        <v>0</v>
      </c>
      <c r="G940" s="1">
        <f>+D940+F940</f>
        <v>0</v>
      </c>
    </row>
    <row r="941" spans="1:7" hidden="1" x14ac:dyDescent="0.25">
      <c r="A941">
        <v>900237812</v>
      </c>
      <c r="B941" t="s">
        <v>950</v>
      </c>
      <c r="C941" s="1">
        <v>0</v>
      </c>
      <c r="D941" s="1">
        <v>0</v>
      </c>
      <c r="E941" s="1">
        <f>+D941-C941</f>
        <v>0</v>
      </c>
      <c r="G941" s="1">
        <f>+D941+F941</f>
        <v>0</v>
      </c>
    </row>
    <row r="942" spans="1:7" hidden="1" x14ac:dyDescent="0.25">
      <c r="A942">
        <v>900472857</v>
      </c>
      <c r="B942" t="s">
        <v>164</v>
      </c>
      <c r="C942" s="1">
        <v>0</v>
      </c>
      <c r="D942" s="1">
        <v>0</v>
      </c>
      <c r="E942" s="1">
        <f>+D942-C942</f>
        <v>0</v>
      </c>
      <c r="G942" s="1">
        <f>+D942+F942</f>
        <v>0</v>
      </c>
    </row>
    <row r="943" spans="1:7" hidden="1" x14ac:dyDescent="0.25">
      <c r="A943">
        <v>900372739</v>
      </c>
      <c r="B943" t="s">
        <v>435</v>
      </c>
      <c r="C943" s="1">
        <v>0</v>
      </c>
      <c r="D943" s="1">
        <v>0</v>
      </c>
      <c r="E943" s="1">
        <f>+D943-C943</f>
        <v>0</v>
      </c>
      <c r="G943" s="1">
        <f>+D943+F943</f>
        <v>0</v>
      </c>
    </row>
    <row r="944" spans="1:7" hidden="1" x14ac:dyDescent="0.25">
      <c r="A944">
        <v>806007650</v>
      </c>
      <c r="B944" t="s">
        <v>727</v>
      </c>
      <c r="C944" s="1">
        <v>0</v>
      </c>
      <c r="D944" s="1">
        <v>0</v>
      </c>
      <c r="E944" s="1">
        <f>+D944-C944</f>
        <v>0</v>
      </c>
      <c r="G944" s="1">
        <f>+D944+F944</f>
        <v>0</v>
      </c>
    </row>
    <row r="945" spans="1:7" hidden="1" x14ac:dyDescent="0.25">
      <c r="A945">
        <v>900450008</v>
      </c>
      <c r="B945" t="s">
        <v>299</v>
      </c>
      <c r="C945" s="1">
        <v>0</v>
      </c>
      <c r="D945" s="1">
        <v>0</v>
      </c>
      <c r="E945" s="1">
        <f>+D945-C945</f>
        <v>0</v>
      </c>
      <c r="G945" s="1">
        <f>+D945+F945</f>
        <v>0</v>
      </c>
    </row>
    <row r="946" spans="1:7" hidden="1" x14ac:dyDescent="0.25">
      <c r="A946">
        <v>802013835</v>
      </c>
      <c r="B946" t="s">
        <v>216</v>
      </c>
      <c r="C946" s="1">
        <v>0</v>
      </c>
      <c r="D946" s="1">
        <v>0</v>
      </c>
      <c r="E946" s="1">
        <f>+D946-C946</f>
        <v>0</v>
      </c>
      <c r="G946" s="1">
        <f>+D946+F946</f>
        <v>0</v>
      </c>
    </row>
    <row r="947" spans="1:7" hidden="1" x14ac:dyDescent="0.25">
      <c r="A947">
        <v>800074112</v>
      </c>
      <c r="B947" t="s">
        <v>176</v>
      </c>
      <c r="C947" s="1">
        <v>0</v>
      </c>
      <c r="D947" s="1">
        <v>0</v>
      </c>
      <c r="E947" s="1">
        <f>+D947-C947</f>
        <v>0</v>
      </c>
      <c r="G947" s="1">
        <f>+D947+F947</f>
        <v>0</v>
      </c>
    </row>
    <row r="948" spans="1:7" hidden="1" x14ac:dyDescent="0.25">
      <c r="A948">
        <v>900164946</v>
      </c>
      <c r="B948" t="s">
        <v>279</v>
      </c>
      <c r="C948" s="1">
        <v>0</v>
      </c>
      <c r="D948" s="1">
        <v>0</v>
      </c>
      <c r="E948" s="1">
        <f>+D948-C948</f>
        <v>0</v>
      </c>
      <c r="G948" s="1">
        <f>+D948+F948</f>
        <v>0</v>
      </c>
    </row>
    <row r="949" spans="1:7" hidden="1" x14ac:dyDescent="0.25">
      <c r="A949">
        <v>900697151</v>
      </c>
      <c r="B949" t="s">
        <v>576</v>
      </c>
      <c r="C949" s="1">
        <v>0</v>
      </c>
      <c r="D949" s="1">
        <v>0</v>
      </c>
      <c r="E949" s="1">
        <f>+D949-C949</f>
        <v>0</v>
      </c>
      <c r="G949" s="1">
        <f>+D949+F949</f>
        <v>0</v>
      </c>
    </row>
    <row r="950" spans="1:7" hidden="1" x14ac:dyDescent="0.25">
      <c r="A950">
        <v>900468210</v>
      </c>
      <c r="B950" t="s">
        <v>163</v>
      </c>
      <c r="C950" s="1">
        <v>0</v>
      </c>
      <c r="D950" s="1">
        <v>0</v>
      </c>
      <c r="E950" s="1">
        <f>+D950-C950</f>
        <v>0</v>
      </c>
      <c r="G950" s="1">
        <f>+D950+F950</f>
        <v>0</v>
      </c>
    </row>
    <row r="951" spans="1:7" hidden="1" x14ac:dyDescent="0.25">
      <c r="A951">
        <v>900464901</v>
      </c>
      <c r="B951" t="s">
        <v>37</v>
      </c>
      <c r="C951" s="1">
        <v>0</v>
      </c>
      <c r="D951" s="1">
        <v>0</v>
      </c>
      <c r="E951" s="1">
        <f>+D951-C951</f>
        <v>0</v>
      </c>
      <c r="G951" s="1">
        <f>+D951+F951</f>
        <v>0</v>
      </c>
    </row>
    <row r="952" spans="1:7" hidden="1" x14ac:dyDescent="0.25">
      <c r="A952">
        <v>900761401</v>
      </c>
      <c r="B952" t="s">
        <v>690</v>
      </c>
      <c r="C952" s="1">
        <v>0</v>
      </c>
      <c r="D952" s="1">
        <v>0</v>
      </c>
      <c r="E952" s="1">
        <f>+D952-C952</f>
        <v>0</v>
      </c>
      <c r="G952" s="1">
        <f>+D952+F952</f>
        <v>0</v>
      </c>
    </row>
    <row r="953" spans="1:7" hidden="1" x14ac:dyDescent="0.25">
      <c r="A953">
        <v>900803163</v>
      </c>
      <c r="B953" t="s">
        <v>452</v>
      </c>
      <c r="C953" s="1">
        <v>0</v>
      </c>
      <c r="D953" s="1">
        <v>0</v>
      </c>
      <c r="E953" s="1">
        <f>+D953-C953</f>
        <v>0</v>
      </c>
      <c r="G953" s="1">
        <f>+D953+F953</f>
        <v>0</v>
      </c>
    </row>
    <row r="954" spans="1:7" hidden="1" x14ac:dyDescent="0.25">
      <c r="A954">
        <v>900085612</v>
      </c>
      <c r="B954" t="s">
        <v>138</v>
      </c>
      <c r="C954" s="1">
        <v>0</v>
      </c>
      <c r="D954" s="1">
        <v>0</v>
      </c>
      <c r="E954" s="1">
        <f>+D954-C954</f>
        <v>0</v>
      </c>
      <c r="G954" s="1">
        <f>+D954+F954</f>
        <v>0</v>
      </c>
    </row>
    <row r="955" spans="1:7" hidden="1" x14ac:dyDescent="0.25">
      <c r="A955">
        <v>900957660</v>
      </c>
      <c r="B955" t="s">
        <v>174</v>
      </c>
      <c r="C955" s="1">
        <v>0</v>
      </c>
      <c r="D955" s="1">
        <v>0</v>
      </c>
      <c r="E955" s="1">
        <f>+D955-C955</f>
        <v>0</v>
      </c>
      <c r="G955" s="1">
        <f>+D955+F955</f>
        <v>0</v>
      </c>
    </row>
    <row r="956" spans="1:7" hidden="1" x14ac:dyDescent="0.25">
      <c r="A956">
        <v>900743663</v>
      </c>
      <c r="B956" t="s">
        <v>891</v>
      </c>
      <c r="C956" s="1">
        <v>0</v>
      </c>
      <c r="D956" s="1">
        <v>0</v>
      </c>
      <c r="E956" s="1">
        <f>+D956-C956</f>
        <v>0</v>
      </c>
      <c r="G956" s="1">
        <f>+D956+F956</f>
        <v>0</v>
      </c>
    </row>
    <row r="957" spans="1:7" hidden="1" x14ac:dyDescent="0.25">
      <c r="A957">
        <v>900412760</v>
      </c>
      <c r="B957" t="s">
        <v>34</v>
      </c>
      <c r="C957" s="1">
        <v>0</v>
      </c>
      <c r="D957" s="1">
        <v>0</v>
      </c>
      <c r="E957" s="1">
        <f>+D957-C957</f>
        <v>0</v>
      </c>
      <c r="G957" s="1">
        <f>+D957+F957</f>
        <v>0</v>
      </c>
    </row>
    <row r="958" spans="1:7" hidden="1" x14ac:dyDescent="0.25">
      <c r="A958">
        <v>900603334</v>
      </c>
      <c r="B958" t="s">
        <v>889</v>
      </c>
      <c r="C958" s="1">
        <v>0</v>
      </c>
      <c r="D958" s="1">
        <v>0</v>
      </c>
      <c r="E958" s="1">
        <f>+D958-C958</f>
        <v>0</v>
      </c>
      <c r="G958" s="1">
        <f>+D958+F958</f>
        <v>0</v>
      </c>
    </row>
    <row r="959" spans="1:7" hidden="1" x14ac:dyDescent="0.25">
      <c r="A959">
        <v>819002176</v>
      </c>
      <c r="B959" t="s">
        <v>327</v>
      </c>
      <c r="C959" s="1">
        <v>-31751784.5</v>
      </c>
      <c r="D959" s="1">
        <v>0</v>
      </c>
      <c r="E959" s="1">
        <f>+D959-C959</f>
        <v>31751784.5</v>
      </c>
      <c r="G959" s="1">
        <f>+D959+F959</f>
        <v>0</v>
      </c>
    </row>
    <row r="960" spans="1:7" hidden="1" x14ac:dyDescent="0.25">
      <c r="A960">
        <v>823004881</v>
      </c>
      <c r="B960" t="s">
        <v>97</v>
      </c>
      <c r="C960" s="1">
        <v>0</v>
      </c>
      <c r="D960" s="1">
        <v>0</v>
      </c>
      <c r="E960" s="1">
        <f>+D960-C960</f>
        <v>0</v>
      </c>
      <c r="G960" s="1">
        <f>+D960+F960</f>
        <v>0</v>
      </c>
    </row>
    <row r="961" spans="1:4" hidden="1" x14ac:dyDescent="0.25">
      <c r="A961" t="s">
        <v>1422</v>
      </c>
      <c r="C961" s="1">
        <v>-10789591118.409998</v>
      </c>
      <c r="D961" s="1">
        <v>-65456768754.450005</v>
      </c>
    </row>
  </sheetData>
  <autoFilter ref="A4:G961" xr:uid="{727825B5-381A-40C2-80D1-496FA3FE222C}">
    <filterColumn colId="5">
      <customFilters>
        <customFilter operator="notEqual" val=" "/>
      </customFilters>
    </filterColumn>
  </autoFilter>
  <sortState xmlns:xlrd2="http://schemas.microsoft.com/office/spreadsheetml/2017/richdata2" ref="A5:G960">
    <sortCondition ref="G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35BB0-AB26-407A-A095-5BF06CB8D2A3}">
  <dimension ref="A1:P1882"/>
  <sheetViews>
    <sheetView workbookViewId="0">
      <selection activeCell="C2" sqref="C2"/>
    </sheetView>
  </sheetViews>
  <sheetFormatPr baseColWidth="10" defaultRowHeight="15" x14ac:dyDescent="0.25"/>
  <cols>
    <col min="5" max="6" width="13.140625" style="1" bestFit="1" customWidth="1"/>
    <col min="7" max="7" width="13.85546875" style="1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12</v>
      </c>
      <c r="B2">
        <v>2018</v>
      </c>
      <c r="C2">
        <v>22052002</v>
      </c>
      <c r="D2">
        <v>22448471</v>
      </c>
      <c r="E2" s="1">
        <v>0</v>
      </c>
      <c r="F2" s="1">
        <v>0</v>
      </c>
      <c r="G2" s="1">
        <v>-221354</v>
      </c>
      <c r="H2">
        <v>0</v>
      </c>
      <c r="I2">
        <v>0</v>
      </c>
      <c r="J2">
        <v>0</v>
      </c>
      <c r="K2">
        <v>1</v>
      </c>
      <c r="L2" t="s">
        <v>42</v>
      </c>
      <c r="M2" t="s">
        <v>43</v>
      </c>
      <c r="N2" t="s">
        <v>17</v>
      </c>
      <c r="O2">
        <v>22052002</v>
      </c>
      <c r="P2">
        <v>2078</v>
      </c>
    </row>
    <row r="3" spans="1:16" x14ac:dyDescent="0.25">
      <c r="A3">
        <v>12</v>
      </c>
      <c r="B3">
        <v>2018</v>
      </c>
      <c r="C3">
        <v>22052002</v>
      </c>
      <c r="D3">
        <v>34975978</v>
      </c>
      <c r="E3" s="1">
        <v>0</v>
      </c>
      <c r="F3" s="1">
        <v>0</v>
      </c>
      <c r="G3" s="1">
        <v>-2086956.5</v>
      </c>
      <c r="H3">
        <v>0</v>
      </c>
      <c r="I3">
        <v>0</v>
      </c>
      <c r="J3">
        <v>0</v>
      </c>
      <c r="K3">
        <v>1</v>
      </c>
      <c r="L3" t="s">
        <v>42</v>
      </c>
      <c r="M3" t="s">
        <v>44</v>
      </c>
      <c r="N3" t="s">
        <v>17</v>
      </c>
      <c r="O3">
        <v>22052002</v>
      </c>
      <c r="P3">
        <v>2078</v>
      </c>
    </row>
    <row r="4" spans="1:16" x14ac:dyDescent="0.25">
      <c r="A4">
        <v>12</v>
      </c>
      <c r="B4">
        <v>2018</v>
      </c>
      <c r="C4">
        <v>22052002</v>
      </c>
      <c r="D4">
        <v>800025755</v>
      </c>
      <c r="E4" s="1">
        <v>0</v>
      </c>
      <c r="F4" s="1">
        <v>0</v>
      </c>
      <c r="G4" s="1">
        <v>-456136.25</v>
      </c>
      <c r="H4">
        <v>0</v>
      </c>
      <c r="I4">
        <v>0</v>
      </c>
      <c r="J4">
        <v>0</v>
      </c>
      <c r="K4">
        <v>1</v>
      </c>
      <c r="L4" t="s">
        <v>42</v>
      </c>
      <c r="M4" t="s">
        <v>45</v>
      </c>
      <c r="N4" t="s">
        <v>17</v>
      </c>
      <c r="O4">
        <v>22052002</v>
      </c>
      <c r="P4">
        <v>2078</v>
      </c>
    </row>
    <row r="5" spans="1:16" x14ac:dyDescent="0.25">
      <c r="A5">
        <v>12</v>
      </c>
      <c r="B5">
        <v>2018</v>
      </c>
      <c r="C5">
        <v>22052002</v>
      </c>
      <c r="D5">
        <v>51699573</v>
      </c>
      <c r="E5" s="1">
        <v>0</v>
      </c>
      <c r="F5" s="1">
        <v>0</v>
      </c>
      <c r="G5" s="1">
        <v>-97920</v>
      </c>
      <c r="H5">
        <v>0</v>
      </c>
      <c r="I5">
        <v>0</v>
      </c>
      <c r="J5">
        <v>0</v>
      </c>
      <c r="K5">
        <v>1</v>
      </c>
      <c r="L5" t="s">
        <v>42</v>
      </c>
      <c r="M5" t="s">
        <v>46</v>
      </c>
      <c r="N5" t="s">
        <v>17</v>
      </c>
      <c r="O5">
        <v>22052002</v>
      </c>
      <c r="P5">
        <v>2078</v>
      </c>
    </row>
    <row r="6" spans="1:16" x14ac:dyDescent="0.25">
      <c r="A6">
        <v>12</v>
      </c>
      <c r="B6">
        <v>2018</v>
      </c>
      <c r="C6">
        <v>22052002</v>
      </c>
      <c r="D6">
        <v>64518586</v>
      </c>
      <c r="E6" s="1">
        <v>0</v>
      </c>
      <c r="F6" s="1">
        <v>0</v>
      </c>
      <c r="G6" s="1">
        <v>-186800</v>
      </c>
      <c r="H6">
        <v>0</v>
      </c>
      <c r="I6">
        <v>0</v>
      </c>
      <c r="J6">
        <v>0</v>
      </c>
      <c r="K6">
        <v>1</v>
      </c>
      <c r="L6" t="s">
        <v>42</v>
      </c>
      <c r="M6" t="s">
        <v>47</v>
      </c>
      <c r="N6" t="s">
        <v>17</v>
      </c>
      <c r="O6">
        <v>22052002</v>
      </c>
      <c r="P6">
        <v>2078</v>
      </c>
    </row>
    <row r="7" spans="1:16" x14ac:dyDescent="0.25">
      <c r="A7">
        <v>12</v>
      </c>
      <c r="B7">
        <v>2018</v>
      </c>
      <c r="C7">
        <v>22052002</v>
      </c>
      <c r="D7">
        <v>800037202</v>
      </c>
      <c r="E7" s="1">
        <v>0</v>
      </c>
      <c r="F7" s="1">
        <v>0</v>
      </c>
      <c r="G7" s="1">
        <v>-1464811</v>
      </c>
      <c r="H7">
        <v>0</v>
      </c>
      <c r="I7">
        <v>0</v>
      </c>
      <c r="J7">
        <v>0</v>
      </c>
      <c r="K7">
        <v>1</v>
      </c>
      <c r="L7" t="s">
        <v>42</v>
      </c>
      <c r="M7" t="s">
        <v>48</v>
      </c>
      <c r="N7" t="s">
        <v>17</v>
      </c>
      <c r="O7">
        <v>22052002</v>
      </c>
      <c r="P7">
        <v>2078</v>
      </c>
    </row>
    <row r="8" spans="1:16" x14ac:dyDescent="0.25">
      <c r="A8">
        <v>12</v>
      </c>
      <c r="B8">
        <v>2018</v>
      </c>
      <c r="C8">
        <v>22052002</v>
      </c>
      <c r="D8">
        <v>800058016</v>
      </c>
      <c r="E8" s="1">
        <v>0</v>
      </c>
      <c r="F8" s="1">
        <v>0</v>
      </c>
      <c r="G8" s="1">
        <v>-9869926</v>
      </c>
      <c r="H8">
        <v>0</v>
      </c>
      <c r="I8">
        <v>0</v>
      </c>
      <c r="J8">
        <v>0</v>
      </c>
      <c r="K8">
        <v>1</v>
      </c>
      <c r="L8" t="s">
        <v>42</v>
      </c>
      <c r="M8" t="s">
        <v>49</v>
      </c>
      <c r="N8" t="s">
        <v>17</v>
      </c>
      <c r="O8">
        <v>22052002</v>
      </c>
      <c r="P8">
        <v>2078</v>
      </c>
    </row>
    <row r="9" spans="1:16" x14ac:dyDescent="0.25">
      <c r="A9">
        <v>12</v>
      </c>
      <c r="B9">
        <v>2018</v>
      </c>
      <c r="C9">
        <v>22052002</v>
      </c>
      <c r="D9">
        <v>800101022</v>
      </c>
      <c r="E9" s="1">
        <v>0</v>
      </c>
      <c r="F9" s="1">
        <v>349500</v>
      </c>
      <c r="G9" s="1">
        <v>-7329659.5</v>
      </c>
      <c r="H9">
        <v>0</v>
      </c>
      <c r="I9">
        <v>0</v>
      </c>
      <c r="J9">
        <v>0</v>
      </c>
      <c r="K9">
        <v>1</v>
      </c>
      <c r="L9" t="s">
        <v>42</v>
      </c>
      <c r="M9" t="s">
        <v>50</v>
      </c>
      <c r="N9" t="s">
        <v>17</v>
      </c>
      <c r="O9">
        <v>22052002</v>
      </c>
      <c r="P9">
        <v>2078</v>
      </c>
    </row>
    <row r="10" spans="1:16" x14ac:dyDescent="0.25">
      <c r="A10">
        <v>12</v>
      </c>
      <c r="B10">
        <v>2018</v>
      </c>
      <c r="C10">
        <v>22052002</v>
      </c>
      <c r="D10">
        <v>800061765</v>
      </c>
      <c r="E10" s="1">
        <v>0</v>
      </c>
      <c r="F10" s="1">
        <v>0</v>
      </c>
      <c r="G10" s="1">
        <v>-1290887</v>
      </c>
      <c r="H10">
        <v>0</v>
      </c>
      <c r="I10">
        <v>0</v>
      </c>
      <c r="J10">
        <v>0</v>
      </c>
      <c r="K10">
        <v>1</v>
      </c>
      <c r="L10" t="s">
        <v>42</v>
      </c>
      <c r="M10" t="s">
        <v>51</v>
      </c>
      <c r="N10" t="s">
        <v>17</v>
      </c>
      <c r="O10">
        <v>22052002</v>
      </c>
      <c r="P10">
        <v>2078</v>
      </c>
    </row>
    <row r="11" spans="1:16" x14ac:dyDescent="0.25">
      <c r="A11">
        <v>12</v>
      </c>
      <c r="B11">
        <v>2018</v>
      </c>
      <c r="C11">
        <v>22052002</v>
      </c>
      <c r="D11">
        <v>800143438</v>
      </c>
      <c r="E11" s="1">
        <v>0</v>
      </c>
      <c r="F11" s="1">
        <v>0</v>
      </c>
      <c r="G11" s="1">
        <v>-844230</v>
      </c>
      <c r="H11">
        <v>0</v>
      </c>
      <c r="I11">
        <v>0</v>
      </c>
      <c r="J11">
        <v>0</v>
      </c>
      <c r="K11">
        <v>1</v>
      </c>
      <c r="L11" t="s">
        <v>42</v>
      </c>
      <c r="M11" t="s">
        <v>52</v>
      </c>
      <c r="N11" t="s">
        <v>17</v>
      </c>
      <c r="O11">
        <v>22052002</v>
      </c>
      <c r="P11">
        <v>2078</v>
      </c>
    </row>
    <row r="12" spans="1:16" x14ac:dyDescent="0.25">
      <c r="A12">
        <v>12</v>
      </c>
      <c r="B12">
        <v>2018</v>
      </c>
      <c r="C12">
        <v>22052002</v>
      </c>
      <c r="D12">
        <v>800193989</v>
      </c>
      <c r="E12" s="1">
        <v>0</v>
      </c>
      <c r="F12" s="1">
        <v>3614439</v>
      </c>
      <c r="G12" s="1">
        <v>-14130188</v>
      </c>
      <c r="H12">
        <v>0</v>
      </c>
      <c r="I12">
        <v>0</v>
      </c>
      <c r="J12">
        <v>0</v>
      </c>
      <c r="K12">
        <v>1</v>
      </c>
      <c r="L12" t="s">
        <v>42</v>
      </c>
      <c r="M12" t="s">
        <v>53</v>
      </c>
      <c r="N12" t="s">
        <v>17</v>
      </c>
      <c r="O12">
        <v>22052002</v>
      </c>
      <c r="P12">
        <v>2078</v>
      </c>
    </row>
    <row r="13" spans="1:16" x14ac:dyDescent="0.25">
      <c r="A13">
        <v>12</v>
      </c>
      <c r="B13">
        <v>2018</v>
      </c>
      <c r="C13">
        <v>22052002</v>
      </c>
      <c r="D13">
        <v>800194798</v>
      </c>
      <c r="E13" s="1">
        <v>0</v>
      </c>
      <c r="F13" s="1">
        <v>2167565366.8499999</v>
      </c>
      <c r="G13" s="1">
        <v>-2322023946.04</v>
      </c>
      <c r="H13">
        <v>0</v>
      </c>
      <c r="I13">
        <v>0</v>
      </c>
      <c r="J13">
        <v>0</v>
      </c>
      <c r="K13">
        <v>1</v>
      </c>
      <c r="L13" t="s">
        <v>42</v>
      </c>
      <c r="M13" t="s">
        <v>54</v>
      </c>
      <c r="N13" t="s">
        <v>17</v>
      </c>
      <c r="O13">
        <v>22052002</v>
      </c>
      <c r="P13">
        <v>2078</v>
      </c>
    </row>
    <row r="14" spans="1:16" x14ac:dyDescent="0.25">
      <c r="A14">
        <v>12</v>
      </c>
      <c r="B14">
        <v>2018</v>
      </c>
      <c r="C14">
        <v>22052002</v>
      </c>
      <c r="D14">
        <v>800166905</v>
      </c>
      <c r="E14" s="1">
        <v>0</v>
      </c>
      <c r="F14" s="1">
        <v>0</v>
      </c>
      <c r="G14" s="1">
        <v>-156600</v>
      </c>
      <c r="H14">
        <v>0</v>
      </c>
      <c r="I14">
        <v>0</v>
      </c>
      <c r="J14">
        <v>0</v>
      </c>
      <c r="K14">
        <v>1</v>
      </c>
      <c r="L14" t="s">
        <v>42</v>
      </c>
      <c r="M14" t="s">
        <v>55</v>
      </c>
      <c r="N14" t="s">
        <v>17</v>
      </c>
      <c r="O14">
        <v>22052002</v>
      </c>
      <c r="P14">
        <v>2078</v>
      </c>
    </row>
    <row r="15" spans="1:16" x14ac:dyDescent="0.25">
      <c r="A15">
        <v>12</v>
      </c>
      <c r="B15">
        <v>2018</v>
      </c>
      <c r="C15">
        <v>22052002</v>
      </c>
      <c r="D15">
        <v>800180553</v>
      </c>
      <c r="E15" s="1">
        <v>0</v>
      </c>
      <c r="F15" s="1">
        <v>0</v>
      </c>
      <c r="G15" s="1">
        <v>-1184813</v>
      </c>
      <c r="H15">
        <v>0</v>
      </c>
      <c r="I15">
        <v>0</v>
      </c>
      <c r="J15">
        <v>0</v>
      </c>
      <c r="K15">
        <v>1</v>
      </c>
      <c r="L15" t="s">
        <v>42</v>
      </c>
      <c r="M15" t="s">
        <v>56</v>
      </c>
      <c r="N15" t="s">
        <v>17</v>
      </c>
      <c r="O15">
        <v>22052002</v>
      </c>
      <c r="P15">
        <v>2078</v>
      </c>
    </row>
    <row r="16" spans="1:16" x14ac:dyDescent="0.25">
      <c r="A16">
        <v>12</v>
      </c>
      <c r="B16">
        <v>2018</v>
      </c>
      <c r="C16">
        <v>22052002</v>
      </c>
      <c r="D16">
        <v>800197424</v>
      </c>
      <c r="E16" s="1">
        <v>0</v>
      </c>
      <c r="F16" s="1">
        <v>0</v>
      </c>
      <c r="G16" s="1">
        <v>-1237030</v>
      </c>
      <c r="H16">
        <v>0</v>
      </c>
      <c r="I16">
        <v>0</v>
      </c>
      <c r="J16">
        <v>0</v>
      </c>
      <c r="K16">
        <v>1</v>
      </c>
      <c r="L16" t="s">
        <v>42</v>
      </c>
      <c r="M16" t="s">
        <v>57</v>
      </c>
      <c r="N16" t="s">
        <v>17</v>
      </c>
      <c r="O16">
        <v>22052002</v>
      </c>
      <c r="P16">
        <v>2078</v>
      </c>
    </row>
    <row r="17" spans="1:16" x14ac:dyDescent="0.25">
      <c r="A17">
        <v>12</v>
      </c>
      <c r="B17">
        <v>2018</v>
      </c>
      <c r="C17">
        <v>22052002</v>
      </c>
      <c r="D17">
        <v>800217641</v>
      </c>
      <c r="E17" s="1">
        <v>0</v>
      </c>
      <c r="F17" s="1">
        <v>0</v>
      </c>
      <c r="G17" s="1">
        <v>-42144</v>
      </c>
      <c r="H17">
        <v>0</v>
      </c>
      <c r="I17">
        <v>0</v>
      </c>
      <c r="J17">
        <v>0</v>
      </c>
      <c r="K17">
        <v>1</v>
      </c>
      <c r="L17" t="s">
        <v>42</v>
      </c>
      <c r="M17" t="s">
        <v>58</v>
      </c>
      <c r="N17" t="s">
        <v>17</v>
      </c>
      <c r="O17">
        <v>22052002</v>
      </c>
      <c r="P17">
        <v>2078</v>
      </c>
    </row>
    <row r="18" spans="1:16" x14ac:dyDescent="0.25">
      <c r="A18">
        <v>12</v>
      </c>
      <c r="B18">
        <v>2018</v>
      </c>
      <c r="C18">
        <v>22052002</v>
      </c>
      <c r="D18">
        <v>800219600</v>
      </c>
      <c r="E18" s="1">
        <v>0</v>
      </c>
      <c r="F18" s="1">
        <v>0</v>
      </c>
      <c r="G18" s="1">
        <v>-1083809</v>
      </c>
      <c r="H18">
        <v>0</v>
      </c>
      <c r="I18">
        <v>0</v>
      </c>
      <c r="J18">
        <v>0</v>
      </c>
      <c r="K18">
        <v>1</v>
      </c>
      <c r="L18" t="s">
        <v>42</v>
      </c>
      <c r="M18" t="s">
        <v>59</v>
      </c>
      <c r="N18" t="s">
        <v>17</v>
      </c>
      <c r="O18">
        <v>22052002</v>
      </c>
      <c r="P18">
        <v>2078</v>
      </c>
    </row>
    <row r="19" spans="1:16" x14ac:dyDescent="0.25">
      <c r="A19">
        <v>12</v>
      </c>
      <c r="B19">
        <v>2018</v>
      </c>
      <c r="C19">
        <v>22052002</v>
      </c>
      <c r="D19">
        <v>800227279</v>
      </c>
      <c r="E19" s="1">
        <v>108783</v>
      </c>
      <c r="F19" s="1">
        <v>12521295</v>
      </c>
      <c r="G19" s="1">
        <v>-13393223</v>
      </c>
      <c r="H19">
        <v>0</v>
      </c>
      <c r="I19">
        <v>0</v>
      </c>
      <c r="J19">
        <v>0</v>
      </c>
      <c r="K19">
        <v>1</v>
      </c>
      <c r="L19" t="s">
        <v>42</v>
      </c>
      <c r="M19" t="s">
        <v>60</v>
      </c>
      <c r="N19" t="s">
        <v>17</v>
      </c>
      <c r="O19">
        <v>22052002</v>
      </c>
      <c r="P19">
        <v>2078</v>
      </c>
    </row>
    <row r="20" spans="1:16" x14ac:dyDescent="0.25">
      <c r="A20">
        <v>12</v>
      </c>
      <c r="B20">
        <v>2018</v>
      </c>
      <c r="C20">
        <v>22052002</v>
      </c>
      <c r="D20">
        <v>800234860</v>
      </c>
      <c r="E20" s="1">
        <v>0</v>
      </c>
      <c r="F20" s="1">
        <v>0</v>
      </c>
      <c r="G20" s="1">
        <v>-10414824</v>
      </c>
      <c r="H20">
        <v>0</v>
      </c>
      <c r="I20">
        <v>0</v>
      </c>
      <c r="J20">
        <v>0</v>
      </c>
      <c r="K20">
        <v>1</v>
      </c>
      <c r="L20" t="s">
        <v>42</v>
      </c>
      <c r="M20" t="s">
        <v>61</v>
      </c>
      <c r="N20" t="s">
        <v>17</v>
      </c>
      <c r="O20">
        <v>22052002</v>
      </c>
      <c r="P20">
        <v>2078</v>
      </c>
    </row>
    <row r="21" spans="1:16" x14ac:dyDescent="0.25">
      <c r="A21">
        <v>12</v>
      </c>
      <c r="B21">
        <v>2018</v>
      </c>
      <c r="C21">
        <v>22052002</v>
      </c>
      <c r="D21">
        <v>800247537</v>
      </c>
      <c r="E21" s="1">
        <v>0</v>
      </c>
      <c r="F21" s="1">
        <v>0</v>
      </c>
      <c r="G21" s="1">
        <v>-18211537</v>
      </c>
      <c r="H21">
        <v>0</v>
      </c>
      <c r="I21">
        <v>0</v>
      </c>
      <c r="J21">
        <v>0</v>
      </c>
      <c r="K21">
        <v>1</v>
      </c>
      <c r="L21" t="s">
        <v>42</v>
      </c>
      <c r="M21" t="s">
        <v>62</v>
      </c>
      <c r="N21" t="s">
        <v>17</v>
      </c>
      <c r="O21">
        <v>22052002</v>
      </c>
      <c r="P21">
        <v>2078</v>
      </c>
    </row>
    <row r="22" spans="1:16" x14ac:dyDescent="0.25">
      <c r="A22">
        <v>12</v>
      </c>
      <c r="B22">
        <v>2018</v>
      </c>
      <c r="C22">
        <v>22052002</v>
      </c>
      <c r="D22">
        <v>800248276</v>
      </c>
      <c r="E22" s="1">
        <v>0</v>
      </c>
      <c r="F22" s="1">
        <v>0</v>
      </c>
      <c r="G22" s="1">
        <v>-2730521</v>
      </c>
      <c r="H22">
        <v>0</v>
      </c>
      <c r="I22">
        <v>0</v>
      </c>
      <c r="J22">
        <v>0</v>
      </c>
      <c r="K22">
        <v>1</v>
      </c>
      <c r="L22" t="s">
        <v>42</v>
      </c>
      <c r="M22" t="s">
        <v>63</v>
      </c>
      <c r="N22" t="s">
        <v>17</v>
      </c>
      <c r="O22">
        <v>22052002</v>
      </c>
      <c r="P22">
        <v>2078</v>
      </c>
    </row>
    <row r="23" spans="1:16" x14ac:dyDescent="0.25">
      <c r="A23">
        <v>12</v>
      </c>
      <c r="B23">
        <v>2018</v>
      </c>
      <c r="C23">
        <v>22052002</v>
      </c>
      <c r="D23">
        <v>802001292</v>
      </c>
      <c r="E23" s="1">
        <v>0</v>
      </c>
      <c r="F23" s="1">
        <v>0</v>
      </c>
      <c r="G23" s="1">
        <v>-420000</v>
      </c>
      <c r="H23">
        <v>0</v>
      </c>
      <c r="I23">
        <v>0</v>
      </c>
      <c r="J23">
        <v>0</v>
      </c>
      <c r="K23">
        <v>1</v>
      </c>
      <c r="L23" t="s">
        <v>42</v>
      </c>
      <c r="M23" t="s">
        <v>64</v>
      </c>
      <c r="N23" t="s">
        <v>17</v>
      </c>
      <c r="O23">
        <v>22052002</v>
      </c>
      <c r="P23">
        <v>2078</v>
      </c>
    </row>
    <row r="24" spans="1:16" x14ac:dyDescent="0.25">
      <c r="A24">
        <v>12</v>
      </c>
      <c r="B24">
        <v>2018</v>
      </c>
      <c r="C24">
        <v>22052002</v>
      </c>
      <c r="D24">
        <v>802009766</v>
      </c>
      <c r="E24" s="1">
        <v>6578017</v>
      </c>
      <c r="F24" s="1">
        <v>181688310.03</v>
      </c>
      <c r="G24" s="1">
        <v>-229943929.28</v>
      </c>
      <c r="H24">
        <v>0</v>
      </c>
      <c r="I24">
        <v>0</v>
      </c>
      <c r="J24">
        <v>0</v>
      </c>
      <c r="K24">
        <v>1</v>
      </c>
      <c r="L24" t="s">
        <v>42</v>
      </c>
      <c r="M24" t="s">
        <v>65</v>
      </c>
      <c r="N24" t="s">
        <v>17</v>
      </c>
      <c r="O24">
        <v>22052002</v>
      </c>
      <c r="P24">
        <v>2078</v>
      </c>
    </row>
    <row r="25" spans="1:16" x14ac:dyDescent="0.25">
      <c r="A25">
        <v>12</v>
      </c>
      <c r="B25">
        <v>2018</v>
      </c>
      <c r="C25">
        <v>22052002</v>
      </c>
      <c r="D25">
        <v>802009783</v>
      </c>
      <c r="E25" s="1">
        <v>289452</v>
      </c>
      <c r="F25" s="1">
        <v>85910596.25</v>
      </c>
      <c r="G25" s="1">
        <v>-106039100</v>
      </c>
      <c r="H25">
        <v>0</v>
      </c>
      <c r="I25">
        <v>0</v>
      </c>
      <c r="J25">
        <v>0</v>
      </c>
      <c r="K25">
        <v>1</v>
      </c>
      <c r="L25" t="s">
        <v>42</v>
      </c>
      <c r="M25" t="s">
        <v>66</v>
      </c>
      <c r="N25" t="s">
        <v>17</v>
      </c>
      <c r="O25">
        <v>22052002</v>
      </c>
      <c r="P25">
        <v>2078</v>
      </c>
    </row>
    <row r="26" spans="1:16" x14ac:dyDescent="0.25">
      <c r="A26">
        <v>12</v>
      </c>
      <c r="B26">
        <v>2018</v>
      </c>
      <c r="C26">
        <v>22052002</v>
      </c>
      <c r="D26">
        <v>802003936</v>
      </c>
      <c r="E26" s="1">
        <v>0</v>
      </c>
      <c r="F26" s="1">
        <v>0</v>
      </c>
      <c r="G26" s="1">
        <v>-13849159</v>
      </c>
      <c r="H26">
        <v>0</v>
      </c>
      <c r="I26">
        <v>0</v>
      </c>
      <c r="J26">
        <v>0</v>
      </c>
      <c r="K26">
        <v>1</v>
      </c>
      <c r="L26" t="s">
        <v>42</v>
      </c>
      <c r="M26" t="s">
        <v>67</v>
      </c>
      <c r="N26" t="s">
        <v>17</v>
      </c>
      <c r="O26">
        <v>22052002</v>
      </c>
      <c r="P26">
        <v>2078</v>
      </c>
    </row>
    <row r="27" spans="1:16" x14ac:dyDescent="0.25">
      <c r="A27">
        <v>12</v>
      </c>
      <c r="B27">
        <v>2018</v>
      </c>
      <c r="C27">
        <v>22052002</v>
      </c>
      <c r="D27">
        <v>802008577</v>
      </c>
      <c r="E27" s="1">
        <v>0</v>
      </c>
      <c r="F27" s="1">
        <v>0</v>
      </c>
      <c r="G27" s="1">
        <v>-5431784</v>
      </c>
      <c r="H27">
        <v>0</v>
      </c>
      <c r="I27">
        <v>0</v>
      </c>
      <c r="J27">
        <v>0</v>
      </c>
      <c r="K27">
        <v>1</v>
      </c>
      <c r="L27" t="s">
        <v>42</v>
      </c>
      <c r="M27" t="s">
        <v>68</v>
      </c>
      <c r="N27" t="s">
        <v>17</v>
      </c>
      <c r="O27">
        <v>22052002</v>
      </c>
      <c r="P27">
        <v>2078</v>
      </c>
    </row>
    <row r="28" spans="1:16" x14ac:dyDescent="0.25">
      <c r="A28">
        <v>12</v>
      </c>
      <c r="B28">
        <v>2018</v>
      </c>
      <c r="C28">
        <v>22052002</v>
      </c>
      <c r="D28">
        <v>802011556</v>
      </c>
      <c r="E28" s="1">
        <v>0</v>
      </c>
      <c r="F28" s="1">
        <v>0</v>
      </c>
      <c r="G28" s="1">
        <v>-17470490</v>
      </c>
      <c r="H28">
        <v>0</v>
      </c>
      <c r="I28">
        <v>0</v>
      </c>
      <c r="J28">
        <v>0</v>
      </c>
      <c r="K28">
        <v>1</v>
      </c>
      <c r="L28" t="s">
        <v>42</v>
      </c>
      <c r="M28" t="s">
        <v>69</v>
      </c>
      <c r="N28" t="s">
        <v>17</v>
      </c>
      <c r="O28">
        <v>22052002</v>
      </c>
      <c r="P28">
        <v>2078</v>
      </c>
    </row>
    <row r="29" spans="1:16" x14ac:dyDescent="0.25">
      <c r="A29">
        <v>12</v>
      </c>
      <c r="B29">
        <v>2018</v>
      </c>
      <c r="C29">
        <v>22052002</v>
      </c>
      <c r="D29">
        <v>802014132</v>
      </c>
      <c r="E29" s="1">
        <v>0</v>
      </c>
      <c r="F29" s="1">
        <v>0</v>
      </c>
      <c r="G29" s="1">
        <v>-23750849</v>
      </c>
      <c r="H29">
        <v>0</v>
      </c>
      <c r="I29">
        <v>0</v>
      </c>
      <c r="J29">
        <v>0</v>
      </c>
      <c r="K29">
        <v>1</v>
      </c>
      <c r="L29" t="s">
        <v>42</v>
      </c>
      <c r="M29" t="s">
        <v>70</v>
      </c>
      <c r="N29" t="s">
        <v>17</v>
      </c>
      <c r="O29">
        <v>22052002</v>
      </c>
      <c r="P29">
        <v>2078</v>
      </c>
    </row>
    <row r="30" spans="1:16" x14ac:dyDescent="0.25">
      <c r="A30">
        <v>12</v>
      </c>
      <c r="B30">
        <v>2018</v>
      </c>
      <c r="C30">
        <v>22052002</v>
      </c>
      <c r="D30">
        <v>805027743</v>
      </c>
      <c r="E30" s="1">
        <v>0</v>
      </c>
      <c r="F30" s="1">
        <v>0</v>
      </c>
      <c r="G30" s="1">
        <v>-344705</v>
      </c>
      <c r="H30">
        <v>0</v>
      </c>
      <c r="I30">
        <v>0</v>
      </c>
      <c r="J30">
        <v>0</v>
      </c>
      <c r="K30">
        <v>1</v>
      </c>
      <c r="L30" t="s">
        <v>42</v>
      </c>
      <c r="M30" t="s">
        <v>71</v>
      </c>
      <c r="N30" t="s">
        <v>17</v>
      </c>
      <c r="O30">
        <v>22052002</v>
      </c>
      <c r="P30">
        <v>2078</v>
      </c>
    </row>
    <row r="31" spans="1:16" x14ac:dyDescent="0.25">
      <c r="A31">
        <v>12</v>
      </c>
      <c r="B31">
        <v>2018</v>
      </c>
      <c r="C31">
        <v>22052002</v>
      </c>
      <c r="D31">
        <v>806006710</v>
      </c>
      <c r="E31" s="1">
        <v>0</v>
      </c>
      <c r="F31" s="1">
        <v>0</v>
      </c>
      <c r="G31" s="1">
        <v>-4536050</v>
      </c>
      <c r="H31">
        <v>0</v>
      </c>
      <c r="I31">
        <v>0</v>
      </c>
      <c r="J31">
        <v>0</v>
      </c>
      <c r="K31">
        <v>1</v>
      </c>
      <c r="L31" t="s">
        <v>42</v>
      </c>
      <c r="M31" t="s">
        <v>72</v>
      </c>
      <c r="N31" t="s">
        <v>17</v>
      </c>
      <c r="O31">
        <v>22052002</v>
      </c>
      <c r="P31">
        <v>2078</v>
      </c>
    </row>
    <row r="32" spans="1:16" x14ac:dyDescent="0.25">
      <c r="A32">
        <v>12</v>
      </c>
      <c r="B32">
        <v>2018</v>
      </c>
      <c r="C32">
        <v>22052002</v>
      </c>
      <c r="D32">
        <v>806007343</v>
      </c>
      <c r="E32" s="1">
        <v>0</v>
      </c>
      <c r="F32" s="1">
        <v>2563714.69</v>
      </c>
      <c r="G32" s="1">
        <v>-23109774</v>
      </c>
      <c r="H32">
        <v>0</v>
      </c>
      <c r="I32">
        <v>0</v>
      </c>
      <c r="J32">
        <v>0</v>
      </c>
      <c r="K32">
        <v>1</v>
      </c>
      <c r="L32" t="s">
        <v>42</v>
      </c>
      <c r="M32" t="s">
        <v>73</v>
      </c>
      <c r="N32" t="s">
        <v>17</v>
      </c>
      <c r="O32">
        <v>22052002</v>
      </c>
      <c r="P32">
        <v>2078</v>
      </c>
    </row>
    <row r="33" spans="1:16" x14ac:dyDescent="0.25">
      <c r="A33">
        <v>12</v>
      </c>
      <c r="B33">
        <v>2018</v>
      </c>
      <c r="C33">
        <v>22052002</v>
      </c>
      <c r="D33">
        <v>802017036</v>
      </c>
      <c r="E33" s="1">
        <v>0</v>
      </c>
      <c r="F33" s="1">
        <v>0</v>
      </c>
      <c r="G33" s="1">
        <v>-124329</v>
      </c>
      <c r="H33">
        <v>0</v>
      </c>
      <c r="I33">
        <v>0</v>
      </c>
      <c r="J33">
        <v>0</v>
      </c>
      <c r="K33">
        <v>1</v>
      </c>
      <c r="L33" t="s">
        <v>42</v>
      </c>
      <c r="M33" t="s">
        <v>74</v>
      </c>
      <c r="N33" t="s">
        <v>17</v>
      </c>
      <c r="O33">
        <v>22052002</v>
      </c>
      <c r="P33">
        <v>2078</v>
      </c>
    </row>
    <row r="34" spans="1:16" x14ac:dyDescent="0.25">
      <c r="A34">
        <v>12</v>
      </c>
      <c r="B34">
        <v>2018</v>
      </c>
      <c r="C34">
        <v>22052002</v>
      </c>
      <c r="D34">
        <v>802019914</v>
      </c>
      <c r="E34" s="1">
        <v>0</v>
      </c>
      <c r="F34" s="1">
        <v>3251388</v>
      </c>
      <c r="G34" s="1">
        <v>-14932939</v>
      </c>
      <c r="H34">
        <v>0</v>
      </c>
      <c r="I34">
        <v>0</v>
      </c>
      <c r="J34">
        <v>0</v>
      </c>
      <c r="K34">
        <v>1</v>
      </c>
      <c r="L34" t="s">
        <v>42</v>
      </c>
      <c r="M34" t="s">
        <v>75</v>
      </c>
      <c r="N34" t="s">
        <v>17</v>
      </c>
      <c r="O34">
        <v>22052002</v>
      </c>
      <c r="P34">
        <v>2078</v>
      </c>
    </row>
    <row r="35" spans="1:16" x14ac:dyDescent="0.25">
      <c r="A35">
        <v>12</v>
      </c>
      <c r="B35">
        <v>2018</v>
      </c>
      <c r="C35">
        <v>22052002</v>
      </c>
      <c r="D35">
        <v>802019932</v>
      </c>
      <c r="E35" s="1">
        <v>0</v>
      </c>
      <c r="F35" s="1">
        <v>0</v>
      </c>
      <c r="G35" s="1">
        <v>-1004090</v>
      </c>
      <c r="H35">
        <v>0</v>
      </c>
      <c r="I35">
        <v>0</v>
      </c>
      <c r="J35">
        <v>0</v>
      </c>
      <c r="K35">
        <v>1</v>
      </c>
      <c r="L35" t="s">
        <v>42</v>
      </c>
      <c r="M35" t="s">
        <v>76</v>
      </c>
      <c r="N35" t="s">
        <v>17</v>
      </c>
      <c r="O35">
        <v>22052002</v>
      </c>
      <c r="P35">
        <v>2078</v>
      </c>
    </row>
    <row r="36" spans="1:16" x14ac:dyDescent="0.25">
      <c r="A36">
        <v>12</v>
      </c>
      <c r="B36">
        <v>2018</v>
      </c>
      <c r="C36">
        <v>22052002</v>
      </c>
      <c r="D36">
        <v>802024629</v>
      </c>
      <c r="E36" s="1">
        <v>0</v>
      </c>
      <c r="F36" s="1">
        <v>0</v>
      </c>
      <c r="G36" s="1">
        <v>-7901661.5999999996</v>
      </c>
      <c r="H36">
        <v>0</v>
      </c>
      <c r="I36">
        <v>0</v>
      </c>
      <c r="J36">
        <v>0</v>
      </c>
      <c r="K36">
        <v>1</v>
      </c>
      <c r="L36" t="s">
        <v>42</v>
      </c>
      <c r="M36" t="s">
        <v>77</v>
      </c>
      <c r="N36" t="s">
        <v>17</v>
      </c>
      <c r="O36">
        <v>22052002</v>
      </c>
      <c r="P36">
        <v>2078</v>
      </c>
    </row>
    <row r="37" spans="1:16" x14ac:dyDescent="0.25">
      <c r="A37">
        <v>12</v>
      </c>
      <c r="B37">
        <v>2018</v>
      </c>
      <c r="C37">
        <v>22052002</v>
      </c>
      <c r="D37">
        <v>805011262</v>
      </c>
      <c r="E37" s="1">
        <v>0</v>
      </c>
      <c r="F37" s="1">
        <v>0</v>
      </c>
      <c r="G37" s="1">
        <v>-861540</v>
      </c>
      <c r="H37">
        <v>0</v>
      </c>
      <c r="I37">
        <v>0</v>
      </c>
      <c r="J37">
        <v>0</v>
      </c>
      <c r="K37">
        <v>1</v>
      </c>
      <c r="L37" t="s">
        <v>42</v>
      </c>
      <c r="M37" t="s">
        <v>78</v>
      </c>
      <c r="N37" t="s">
        <v>17</v>
      </c>
      <c r="O37">
        <v>22052002</v>
      </c>
      <c r="P37">
        <v>2078</v>
      </c>
    </row>
    <row r="38" spans="1:16" x14ac:dyDescent="0.25">
      <c r="A38">
        <v>12</v>
      </c>
      <c r="B38">
        <v>2018</v>
      </c>
      <c r="C38">
        <v>22052002</v>
      </c>
      <c r="D38">
        <v>812002836</v>
      </c>
      <c r="E38" s="1">
        <v>0</v>
      </c>
      <c r="F38" s="1">
        <v>0</v>
      </c>
      <c r="G38" s="1">
        <v>-718060</v>
      </c>
      <c r="H38">
        <v>0</v>
      </c>
      <c r="I38">
        <v>0</v>
      </c>
      <c r="J38">
        <v>0</v>
      </c>
      <c r="K38">
        <v>1</v>
      </c>
      <c r="L38" t="s">
        <v>42</v>
      </c>
      <c r="M38" t="s">
        <v>79</v>
      </c>
      <c r="N38" t="s">
        <v>17</v>
      </c>
      <c r="O38">
        <v>22052002</v>
      </c>
      <c r="P38">
        <v>2078</v>
      </c>
    </row>
    <row r="39" spans="1:16" x14ac:dyDescent="0.25">
      <c r="A39">
        <v>12</v>
      </c>
      <c r="B39">
        <v>2018</v>
      </c>
      <c r="C39">
        <v>22052002</v>
      </c>
      <c r="D39">
        <v>806013568</v>
      </c>
      <c r="E39" s="1">
        <v>0</v>
      </c>
      <c r="F39" s="1">
        <v>0</v>
      </c>
      <c r="G39" s="1">
        <v>-2853678</v>
      </c>
      <c r="H39">
        <v>0</v>
      </c>
      <c r="I39">
        <v>0</v>
      </c>
      <c r="J39">
        <v>0</v>
      </c>
      <c r="K39">
        <v>1</v>
      </c>
      <c r="L39" t="s">
        <v>42</v>
      </c>
      <c r="M39" t="s">
        <v>80</v>
      </c>
      <c r="N39" t="s">
        <v>17</v>
      </c>
      <c r="O39">
        <v>22052002</v>
      </c>
      <c r="P39">
        <v>2078</v>
      </c>
    </row>
    <row r="40" spans="1:16" x14ac:dyDescent="0.25">
      <c r="A40">
        <v>12</v>
      </c>
      <c r="B40">
        <v>2018</v>
      </c>
      <c r="C40">
        <v>22052002</v>
      </c>
      <c r="D40">
        <v>806014499</v>
      </c>
      <c r="E40" s="1">
        <v>0</v>
      </c>
      <c r="F40" s="1">
        <v>0</v>
      </c>
      <c r="G40" s="1">
        <v>-2200</v>
      </c>
      <c r="H40">
        <v>0</v>
      </c>
      <c r="I40">
        <v>0</v>
      </c>
      <c r="J40">
        <v>0</v>
      </c>
      <c r="K40">
        <v>1</v>
      </c>
      <c r="L40" t="s">
        <v>42</v>
      </c>
      <c r="M40" t="s">
        <v>81</v>
      </c>
      <c r="N40" t="s">
        <v>17</v>
      </c>
      <c r="O40">
        <v>22052002</v>
      </c>
      <c r="P40">
        <v>2078</v>
      </c>
    </row>
    <row r="41" spans="1:16" x14ac:dyDescent="0.25">
      <c r="A41">
        <v>12</v>
      </c>
      <c r="B41">
        <v>2018</v>
      </c>
      <c r="C41">
        <v>22052002</v>
      </c>
      <c r="D41">
        <v>810000913</v>
      </c>
      <c r="E41" s="1">
        <v>0</v>
      </c>
      <c r="F41" s="1">
        <v>0</v>
      </c>
      <c r="G41" s="1">
        <v>-1473600</v>
      </c>
      <c r="H41">
        <v>0</v>
      </c>
      <c r="I41">
        <v>0</v>
      </c>
      <c r="J41">
        <v>0</v>
      </c>
      <c r="K41">
        <v>1</v>
      </c>
      <c r="L41" t="s">
        <v>42</v>
      </c>
      <c r="M41" t="s">
        <v>82</v>
      </c>
      <c r="N41" t="s">
        <v>17</v>
      </c>
      <c r="O41">
        <v>22052002</v>
      </c>
      <c r="P41">
        <v>2078</v>
      </c>
    </row>
    <row r="42" spans="1:16" x14ac:dyDescent="0.25">
      <c r="A42">
        <v>12</v>
      </c>
      <c r="B42">
        <v>2018</v>
      </c>
      <c r="C42">
        <v>22052002</v>
      </c>
      <c r="D42">
        <v>812001846</v>
      </c>
      <c r="E42" s="1">
        <v>0</v>
      </c>
      <c r="F42" s="1">
        <v>0</v>
      </c>
      <c r="G42" s="1">
        <v>-700000</v>
      </c>
      <c r="H42">
        <v>0</v>
      </c>
      <c r="I42">
        <v>0</v>
      </c>
      <c r="J42">
        <v>0</v>
      </c>
      <c r="K42">
        <v>1</v>
      </c>
      <c r="L42" t="s">
        <v>42</v>
      </c>
      <c r="M42" t="s">
        <v>83</v>
      </c>
      <c r="N42" t="s">
        <v>17</v>
      </c>
      <c r="O42">
        <v>22052002</v>
      </c>
      <c r="P42">
        <v>2078</v>
      </c>
    </row>
    <row r="43" spans="1:16" x14ac:dyDescent="0.25">
      <c r="A43">
        <v>12</v>
      </c>
      <c r="B43">
        <v>2018</v>
      </c>
      <c r="C43">
        <v>22052002</v>
      </c>
      <c r="D43">
        <v>812004935</v>
      </c>
      <c r="E43" s="1">
        <v>18684394</v>
      </c>
      <c r="F43" s="1">
        <v>218876751.65000001</v>
      </c>
      <c r="G43" s="1">
        <v>-228135657.80000001</v>
      </c>
      <c r="H43">
        <v>0</v>
      </c>
      <c r="I43">
        <v>0</v>
      </c>
      <c r="J43">
        <v>0</v>
      </c>
      <c r="K43">
        <v>1</v>
      </c>
      <c r="L43" t="s">
        <v>42</v>
      </c>
      <c r="M43" t="s">
        <v>84</v>
      </c>
      <c r="N43" t="s">
        <v>17</v>
      </c>
      <c r="O43">
        <v>22052002</v>
      </c>
      <c r="P43">
        <v>2078</v>
      </c>
    </row>
    <row r="44" spans="1:16" x14ac:dyDescent="0.25">
      <c r="A44">
        <v>12</v>
      </c>
      <c r="B44">
        <v>2018</v>
      </c>
      <c r="C44">
        <v>22052002</v>
      </c>
      <c r="D44">
        <v>812005726</v>
      </c>
      <c r="E44" s="1">
        <v>0</v>
      </c>
      <c r="F44" s="1">
        <v>0</v>
      </c>
      <c r="G44" s="1">
        <v>-463446</v>
      </c>
      <c r="H44">
        <v>0</v>
      </c>
      <c r="I44">
        <v>0</v>
      </c>
      <c r="J44">
        <v>0</v>
      </c>
      <c r="K44">
        <v>1</v>
      </c>
      <c r="L44" t="s">
        <v>42</v>
      </c>
      <c r="M44" t="s">
        <v>85</v>
      </c>
      <c r="N44" t="s">
        <v>17</v>
      </c>
      <c r="O44">
        <v>22052002</v>
      </c>
      <c r="P44">
        <v>2078</v>
      </c>
    </row>
    <row r="45" spans="1:16" x14ac:dyDescent="0.25">
      <c r="A45">
        <v>12</v>
      </c>
      <c r="B45">
        <v>2018</v>
      </c>
      <c r="C45">
        <v>22052002</v>
      </c>
      <c r="D45">
        <v>812007194</v>
      </c>
      <c r="E45" s="1">
        <v>6076706</v>
      </c>
      <c r="F45" s="1">
        <v>377097078.35000002</v>
      </c>
      <c r="G45" s="1">
        <v>-411526418.19999999</v>
      </c>
      <c r="H45">
        <v>0</v>
      </c>
      <c r="I45">
        <v>0</v>
      </c>
      <c r="J45">
        <v>0</v>
      </c>
      <c r="K45">
        <v>1</v>
      </c>
      <c r="L45" t="s">
        <v>42</v>
      </c>
      <c r="M45" t="s">
        <v>86</v>
      </c>
      <c r="N45" t="s">
        <v>17</v>
      </c>
      <c r="O45">
        <v>22052002</v>
      </c>
      <c r="P45">
        <v>2078</v>
      </c>
    </row>
    <row r="46" spans="1:16" x14ac:dyDescent="0.25">
      <c r="A46">
        <v>12</v>
      </c>
      <c r="B46">
        <v>2018</v>
      </c>
      <c r="C46">
        <v>22052002</v>
      </c>
      <c r="D46">
        <v>812007222</v>
      </c>
      <c r="E46" s="1">
        <v>0</v>
      </c>
      <c r="F46" s="1">
        <v>9589664</v>
      </c>
      <c r="G46" s="1">
        <v>-9589664</v>
      </c>
      <c r="H46">
        <v>0</v>
      </c>
      <c r="I46">
        <v>0</v>
      </c>
      <c r="J46">
        <v>0</v>
      </c>
      <c r="K46">
        <v>1</v>
      </c>
      <c r="L46" t="s">
        <v>42</v>
      </c>
      <c r="M46" t="s">
        <v>87</v>
      </c>
      <c r="N46" t="s">
        <v>17</v>
      </c>
      <c r="O46">
        <v>22052002</v>
      </c>
      <c r="P46">
        <v>2078</v>
      </c>
    </row>
    <row r="47" spans="1:16" x14ac:dyDescent="0.25">
      <c r="A47">
        <v>12</v>
      </c>
      <c r="B47">
        <v>2018</v>
      </c>
      <c r="C47">
        <v>22052002</v>
      </c>
      <c r="D47">
        <v>819000134</v>
      </c>
      <c r="E47" s="1">
        <v>6498450</v>
      </c>
      <c r="F47" s="1">
        <v>0</v>
      </c>
      <c r="G47" s="1">
        <v>-2732390</v>
      </c>
      <c r="H47">
        <v>0</v>
      </c>
      <c r="I47">
        <v>0</v>
      </c>
      <c r="J47">
        <v>0</v>
      </c>
      <c r="K47">
        <v>1</v>
      </c>
      <c r="L47" t="s">
        <v>42</v>
      </c>
      <c r="M47" t="s">
        <v>88</v>
      </c>
      <c r="N47" t="s">
        <v>17</v>
      </c>
      <c r="O47">
        <v>22052002</v>
      </c>
      <c r="P47">
        <v>2078</v>
      </c>
    </row>
    <row r="48" spans="1:16" x14ac:dyDescent="0.25">
      <c r="A48">
        <v>12</v>
      </c>
      <c r="B48">
        <v>2018</v>
      </c>
      <c r="C48">
        <v>22052002</v>
      </c>
      <c r="D48">
        <v>819001302</v>
      </c>
      <c r="E48" s="1">
        <v>0</v>
      </c>
      <c r="F48" s="1">
        <v>0</v>
      </c>
      <c r="G48" s="1">
        <v>-1003100</v>
      </c>
      <c r="H48">
        <v>0</v>
      </c>
      <c r="I48">
        <v>0</v>
      </c>
      <c r="J48">
        <v>0</v>
      </c>
      <c r="K48">
        <v>1</v>
      </c>
      <c r="L48" t="s">
        <v>42</v>
      </c>
      <c r="M48" t="s">
        <v>89</v>
      </c>
      <c r="N48" t="s">
        <v>17</v>
      </c>
      <c r="O48">
        <v>22052002</v>
      </c>
      <c r="P48">
        <v>2078</v>
      </c>
    </row>
    <row r="49" spans="1:16" x14ac:dyDescent="0.25">
      <c r="A49">
        <v>12</v>
      </c>
      <c r="B49">
        <v>2018</v>
      </c>
      <c r="C49">
        <v>22052002</v>
      </c>
      <c r="D49">
        <v>819001309</v>
      </c>
      <c r="E49" s="1">
        <v>0</v>
      </c>
      <c r="F49" s="1">
        <v>0</v>
      </c>
      <c r="G49" s="1">
        <v>-127725.68</v>
      </c>
      <c r="H49">
        <v>0</v>
      </c>
      <c r="I49">
        <v>0</v>
      </c>
      <c r="J49">
        <v>0</v>
      </c>
      <c r="K49">
        <v>1</v>
      </c>
      <c r="L49" t="s">
        <v>42</v>
      </c>
      <c r="M49" t="s">
        <v>90</v>
      </c>
      <c r="N49" t="s">
        <v>17</v>
      </c>
      <c r="O49">
        <v>22052002</v>
      </c>
      <c r="P49">
        <v>2078</v>
      </c>
    </row>
    <row r="50" spans="1:16" x14ac:dyDescent="0.25">
      <c r="A50">
        <v>12</v>
      </c>
      <c r="B50">
        <v>2018</v>
      </c>
      <c r="C50">
        <v>22052002</v>
      </c>
      <c r="D50">
        <v>819001712</v>
      </c>
      <c r="E50" s="1">
        <v>0</v>
      </c>
      <c r="F50" s="1">
        <v>0</v>
      </c>
      <c r="G50" s="1">
        <v>-6169823</v>
      </c>
      <c r="H50">
        <v>0</v>
      </c>
      <c r="I50">
        <v>0</v>
      </c>
      <c r="J50">
        <v>0</v>
      </c>
      <c r="K50">
        <v>1</v>
      </c>
      <c r="L50" t="s">
        <v>42</v>
      </c>
      <c r="M50" t="s">
        <v>91</v>
      </c>
      <c r="N50" t="s">
        <v>17</v>
      </c>
      <c r="O50">
        <v>22052002</v>
      </c>
      <c r="P50">
        <v>2078</v>
      </c>
    </row>
    <row r="51" spans="1:16" x14ac:dyDescent="0.25">
      <c r="A51">
        <v>12</v>
      </c>
      <c r="B51">
        <v>2018</v>
      </c>
      <c r="C51">
        <v>22052002</v>
      </c>
      <c r="D51">
        <v>819002551</v>
      </c>
      <c r="E51" s="1">
        <v>0</v>
      </c>
      <c r="F51" s="1">
        <v>0</v>
      </c>
      <c r="G51" s="1">
        <v>-4003266</v>
      </c>
      <c r="H51">
        <v>0</v>
      </c>
      <c r="I51">
        <v>0</v>
      </c>
      <c r="J51">
        <v>0</v>
      </c>
      <c r="K51">
        <v>1</v>
      </c>
      <c r="L51" t="s">
        <v>42</v>
      </c>
      <c r="M51" t="s">
        <v>92</v>
      </c>
      <c r="N51" t="s">
        <v>17</v>
      </c>
      <c r="O51">
        <v>22052002</v>
      </c>
      <c r="P51">
        <v>2078</v>
      </c>
    </row>
    <row r="52" spans="1:16" x14ac:dyDescent="0.25">
      <c r="A52">
        <v>12</v>
      </c>
      <c r="B52">
        <v>2018</v>
      </c>
      <c r="C52">
        <v>22052002</v>
      </c>
      <c r="D52">
        <v>823000878</v>
      </c>
      <c r="E52" s="1">
        <v>0</v>
      </c>
      <c r="F52" s="1">
        <v>0</v>
      </c>
      <c r="G52" s="1">
        <v>-166970</v>
      </c>
      <c r="H52">
        <v>0</v>
      </c>
      <c r="I52">
        <v>0</v>
      </c>
      <c r="J52">
        <v>0</v>
      </c>
      <c r="K52">
        <v>1</v>
      </c>
      <c r="L52" t="s">
        <v>42</v>
      </c>
      <c r="M52" t="s">
        <v>93</v>
      </c>
      <c r="N52" t="s">
        <v>17</v>
      </c>
      <c r="O52">
        <v>22052002</v>
      </c>
      <c r="P52">
        <v>2078</v>
      </c>
    </row>
    <row r="53" spans="1:16" x14ac:dyDescent="0.25">
      <c r="A53">
        <v>12</v>
      </c>
      <c r="B53">
        <v>2018</v>
      </c>
      <c r="C53">
        <v>22052002</v>
      </c>
      <c r="D53">
        <v>821003143</v>
      </c>
      <c r="E53" s="1">
        <v>0</v>
      </c>
      <c r="F53" s="1">
        <v>0</v>
      </c>
      <c r="G53" s="1">
        <v>-826800</v>
      </c>
      <c r="H53">
        <v>0</v>
      </c>
      <c r="I53">
        <v>0</v>
      </c>
      <c r="J53">
        <v>0</v>
      </c>
      <c r="K53">
        <v>1</v>
      </c>
      <c r="L53" t="s">
        <v>42</v>
      </c>
      <c r="M53" t="s">
        <v>94</v>
      </c>
      <c r="N53" t="s">
        <v>17</v>
      </c>
      <c r="O53">
        <v>22052002</v>
      </c>
      <c r="P53">
        <v>2078</v>
      </c>
    </row>
    <row r="54" spans="1:16" x14ac:dyDescent="0.25">
      <c r="A54">
        <v>12</v>
      </c>
      <c r="B54">
        <v>2018</v>
      </c>
      <c r="C54">
        <v>22052002</v>
      </c>
      <c r="D54">
        <v>823002800</v>
      </c>
      <c r="E54" s="1">
        <v>0</v>
      </c>
      <c r="F54" s="1">
        <v>0</v>
      </c>
      <c r="G54" s="1">
        <v>-4690706.5</v>
      </c>
      <c r="H54">
        <v>0</v>
      </c>
      <c r="I54">
        <v>0</v>
      </c>
      <c r="J54">
        <v>0</v>
      </c>
      <c r="K54">
        <v>1</v>
      </c>
      <c r="L54" t="s">
        <v>42</v>
      </c>
      <c r="M54" t="s">
        <v>95</v>
      </c>
      <c r="N54" t="s">
        <v>17</v>
      </c>
      <c r="O54">
        <v>22052002</v>
      </c>
      <c r="P54">
        <v>2078</v>
      </c>
    </row>
    <row r="55" spans="1:16" x14ac:dyDescent="0.25">
      <c r="A55">
        <v>12</v>
      </c>
      <c r="B55">
        <v>2018</v>
      </c>
      <c r="C55">
        <v>22052002</v>
      </c>
      <c r="D55">
        <v>823004710</v>
      </c>
      <c r="E55" s="1">
        <v>0</v>
      </c>
      <c r="F55" s="1">
        <v>0</v>
      </c>
      <c r="G55" s="1">
        <v>-7008270</v>
      </c>
      <c r="H55">
        <v>0</v>
      </c>
      <c r="I55">
        <v>0</v>
      </c>
      <c r="J55">
        <v>0</v>
      </c>
      <c r="K55">
        <v>1</v>
      </c>
      <c r="L55" t="s">
        <v>42</v>
      </c>
      <c r="M55" t="s">
        <v>96</v>
      </c>
      <c r="N55" t="s">
        <v>17</v>
      </c>
      <c r="O55">
        <v>22052002</v>
      </c>
      <c r="P55">
        <v>2078</v>
      </c>
    </row>
    <row r="56" spans="1:16" x14ac:dyDescent="0.25">
      <c r="A56">
        <v>12</v>
      </c>
      <c r="B56">
        <v>2018</v>
      </c>
      <c r="C56">
        <v>22052002</v>
      </c>
      <c r="D56">
        <v>823004881</v>
      </c>
      <c r="E56" s="1">
        <v>111862207.90000001</v>
      </c>
      <c r="F56" s="1">
        <v>0</v>
      </c>
      <c r="G56" s="1">
        <v>111862207.90000001</v>
      </c>
      <c r="H56">
        <v>0</v>
      </c>
      <c r="I56">
        <v>0</v>
      </c>
      <c r="J56">
        <v>0</v>
      </c>
      <c r="K56">
        <v>1</v>
      </c>
      <c r="L56" t="s">
        <v>42</v>
      </c>
      <c r="M56" t="s">
        <v>97</v>
      </c>
      <c r="N56" t="s">
        <v>17</v>
      </c>
      <c r="O56">
        <v>22052002</v>
      </c>
      <c r="P56">
        <v>2078</v>
      </c>
    </row>
    <row r="57" spans="1:16" x14ac:dyDescent="0.25">
      <c r="A57">
        <v>12</v>
      </c>
      <c r="B57">
        <v>2018</v>
      </c>
      <c r="C57">
        <v>22052002</v>
      </c>
      <c r="D57">
        <v>824000426</v>
      </c>
      <c r="E57" s="1">
        <v>0</v>
      </c>
      <c r="F57" s="1">
        <v>4760259.49</v>
      </c>
      <c r="G57" s="1">
        <v>-16667836</v>
      </c>
      <c r="H57">
        <v>0</v>
      </c>
      <c r="I57">
        <v>0</v>
      </c>
      <c r="J57">
        <v>0</v>
      </c>
      <c r="K57">
        <v>1</v>
      </c>
      <c r="L57" t="s">
        <v>42</v>
      </c>
      <c r="M57" t="s">
        <v>98</v>
      </c>
      <c r="N57" t="s">
        <v>17</v>
      </c>
      <c r="O57">
        <v>22052002</v>
      </c>
      <c r="P57">
        <v>2078</v>
      </c>
    </row>
    <row r="58" spans="1:16" x14ac:dyDescent="0.25">
      <c r="A58">
        <v>12</v>
      </c>
      <c r="B58">
        <v>2018</v>
      </c>
      <c r="C58">
        <v>22052002</v>
      </c>
      <c r="D58">
        <v>824000543</v>
      </c>
      <c r="E58" s="1">
        <v>3171269</v>
      </c>
      <c r="F58" s="1">
        <v>3075461.09</v>
      </c>
      <c r="G58" s="1">
        <v>-12374453</v>
      </c>
      <c r="H58">
        <v>0</v>
      </c>
      <c r="I58">
        <v>0</v>
      </c>
      <c r="J58">
        <v>0</v>
      </c>
      <c r="K58">
        <v>1</v>
      </c>
      <c r="L58" t="s">
        <v>42</v>
      </c>
      <c r="M58" t="s">
        <v>99</v>
      </c>
      <c r="N58" t="s">
        <v>17</v>
      </c>
      <c r="O58">
        <v>22052002</v>
      </c>
      <c r="P58">
        <v>2078</v>
      </c>
    </row>
    <row r="59" spans="1:16" x14ac:dyDescent="0.25">
      <c r="A59">
        <v>12</v>
      </c>
      <c r="B59">
        <v>2018</v>
      </c>
      <c r="C59">
        <v>22052002</v>
      </c>
      <c r="D59">
        <v>823003836</v>
      </c>
      <c r="E59" s="1">
        <v>0</v>
      </c>
      <c r="F59" s="1">
        <v>0</v>
      </c>
      <c r="G59" s="1">
        <v>-3392799.6</v>
      </c>
      <c r="H59">
        <v>0</v>
      </c>
      <c r="I59">
        <v>0</v>
      </c>
      <c r="J59">
        <v>0</v>
      </c>
      <c r="K59">
        <v>1</v>
      </c>
      <c r="L59" t="s">
        <v>42</v>
      </c>
      <c r="M59" t="s">
        <v>100</v>
      </c>
      <c r="N59" t="s">
        <v>17</v>
      </c>
      <c r="O59">
        <v>22052002</v>
      </c>
      <c r="P59">
        <v>2078</v>
      </c>
    </row>
    <row r="60" spans="1:16" x14ac:dyDescent="0.25">
      <c r="A60">
        <v>12</v>
      </c>
      <c r="B60">
        <v>2018</v>
      </c>
      <c r="C60">
        <v>22052002</v>
      </c>
      <c r="D60">
        <v>824000469</v>
      </c>
      <c r="E60" s="1">
        <v>0</v>
      </c>
      <c r="F60" s="1">
        <v>0</v>
      </c>
      <c r="G60" s="1">
        <v>-19616034</v>
      </c>
      <c r="H60">
        <v>0</v>
      </c>
      <c r="I60">
        <v>0</v>
      </c>
      <c r="J60">
        <v>0</v>
      </c>
      <c r="K60">
        <v>1</v>
      </c>
      <c r="L60" t="s">
        <v>42</v>
      </c>
      <c r="M60" t="s">
        <v>101</v>
      </c>
      <c r="N60" t="s">
        <v>17</v>
      </c>
      <c r="O60">
        <v>22052002</v>
      </c>
      <c r="P60">
        <v>2078</v>
      </c>
    </row>
    <row r="61" spans="1:16" x14ac:dyDescent="0.25">
      <c r="A61">
        <v>12</v>
      </c>
      <c r="B61">
        <v>2018</v>
      </c>
      <c r="C61">
        <v>22052002</v>
      </c>
      <c r="D61">
        <v>824002277</v>
      </c>
      <c r="E61" s="1">
        <v>45796146</v>
      </c>
      <c r="F61" s="1">
        <v>283398990.23000002</v>
      </c>
      <c r="G61" s="1">
        <v>-279718484</v>
      </c>
      <c r="H61">
        <v>0</v>
      </c>
      <c r="I61">
        <v>0</v>
      </c>
      <c r="J61">
        <v>0</v>
      </c>
      <c r="K61">
        <v>1</v>
      </c>
      <c r="L61" t="s">
        <v>42</v>
      </c>
      <c r="M61" t="s">
        <v>102</v>
      </c>
      <c r="N61" t="s">
        <v>17</v>
      </c>
      <c r="O61">
        <v>22052002</v>
      </c>
      <c r="P61">
        <v>2078</v>
      </c>
    </row>
    <row r="62" spans="1:16" x14ac:dyDescent="0.25">
      <c r="A62">
        <v>12</v>
      </c>
      <c r="B62">
        <v>2018</v>
      </c>
      <c r="C62">
        <v>22052002</v>
      </c>
      <c r="D62">
        <v>825002525</v>
      </c>
      <c r="E62" s="1">
        <v>0</v>
      </c>
      <c r="F62" s="1">
        <v>0</v>
      </c>
      <c r="G62" s="1">
        <v>-12047213</v>
      </c>
      <c r="H62">
        <v>0</v>
      </c>
      <c r="I62">
        <v>0</v>
      </c>
      <c r="J62">
        <v>0</v>
      </c>
      <c r="K62">
        <v>1</v>
      </c>
      <c r="L62" t="s">
        <v>42</v>
      </c>
      <c r="M62" t="s">
        <v>26</v>
      </c>
      <c r="N62" t="s">
        <v>17</v>
      </c>
      <c r="O62">
        <v>22052002</v>
      </c>
      <c r="P62">
        <v>2078</v>
      </c>
    </row>
    <row r="63" spans="1:16" x14ac:dyDescent="0.25">
      <c r="A63">
        <v>12</v>
      </c>
      <c r="B63">
        <v>2018</v>
      </c>
      <c r="C63">
        <v>22052002</v>
      </c>
      <c r="D63">
        <v>830016163</v>
      </c>
      <c r="E63" s="1">
        <v>0</v>
      </c>
      <c r="F63" s="1">
        <v>0</v>
      </c>
      <c r="G63" s="1">
        <v>-0.31</v>
      </c>
      <c r="H63">
        <v>0</v>
      </c>
      <c r="I63">
        <v>0</v>
      </c>
      <c r="J63">
        <v>0</v>
      </c>
      <c r="K63">
        <v>1</v>
      </c>
      <c r="L63" t="s">
        <v>42</v>
      </c>
      <c r="M63" t="s">
        <v>103</v>
      </c>
      <c r="N63" t="s">
        <v>17</v>
      </c>
      <c r="O63">
        <v>22052002</v>
      </c>
      <c r="P63">
        <v>2078</v>
      </c>
    </row>
    <row r="64" spans="1:16" x14ac:dyDescent="0.25">
      <c r="A64">
        <v>12</v>
      </c>
      <c r="B64">
        <v>2018</v>
      </c>
      <c r="C64">
        <v>22052002</v>
      </c>
      <c r="D64">
        <v>830077617</v>
      </c>
      <c r="E64" s="1">
        <v>0</v>
      </c>
      <c r="F64" s="1">
        <v>0</v>
      </c>
      <c r="G64" s="1">
        <v>-10520513</v>
      </c>
      <c r="H64">
        <v>0</v>
      </c>
      <c r="I64">
        <v>0</v>
      </c>
      <c r="J64">
        <v>0</v>
      </c>
      <c r="K64">
        <v>1</v>
      </c>
      <c r="L64" t="s">
        <v>42</v>
      </c>
      <c r="M64" t="s">
        <v>104</v>
      </c>
      <c r="N64" t="s">
        <v>17</v>
      </c>
      <c r="O64">
        <v>22052002</v>
      </c>
      <c r="P64">
        <v>2078</v>
      </c>
    </row>
    <row r="65" spans="1:16" x14ac:dyDescent="0.25">
      <c r="A65">
        <v>12</v>
      </c>
      <c r="B65">
        <v>2018</v>
      </c>
      <c r="C65">
        <v>22052002</v>
      </c>
      <c r="D65">
        <v>830077688</v>
      </c>
      <c r="E65" s="1">
        <v>0</v>
      </c>
      <c r="F65" s="1">
        <v>0</v>
      </c>
      <c r="G65" s="1">
        <v>-24835093</v>
      </c>
      <c r="H65">
        <v>0</v>
      </c>
      <c r="I65">
        <v>0</v>
      </c>
      <c r="J65">
        <v>0</v>
      </c>
      <c r="K65">
        <v>1</v>
      </c>
      <c r="L65" t="s">
        <v>42</v>
      </c>
      <c r="M65" t="s">
        <v>105</v>
      </c>
      <c r="N65" t="s">
        <v>17</v>
      </c>
      <c r="O65">
        <v>22052002</v>
      </c>
      <c r="P65">
        <v>2078</v>
      </c>
    </row>
    <row r="66" spans="1:16" x14ac:dyDescent="0.25">
      <c r="A66">
        <v>12</v>
      </c>
      <c r="B66">
        <v>2018</v>
      </c>
      <c r="C66">
        <v>22052002</v>
      </c>
      <c r="D66">
        <v>830509497</v>
      </c>
      <c r="E66" s="1">
        <v>0</v>
      </c>
      <c r="F66" s="1">
        <v>0</v>
      </c>
      <c r="G66" s="1">
        <v>-950000</v>
      </c>
      <c r="H66">
        <v>0</v>
      </c>
      <c r="I66">
        <v>0</v>
      </c>
      <c r="J66">
        <v>0</v>
      </c>
      <c r="K66">
        <v>1</v>
      </c>
      <c r="L66" t="s">
        <v>42</v>
      </c>
      <c r="M66" t="s">
        <v>106</v>
      </c>
      <c r="N66" t="s">
        <v>17</v>
      </c>
      <c r="O66">
        <v>22052002</v>
      </c>
      <c r="P66">
        <v>2078</v>
      </c>
    </row>
    <row r="67" spans="1:16" x14ac:dyDescent="0.25">
      <c r="A67">
        <v>12</v>
      </c>
      <c r="B67">
        <v>2018</v>
      </c>
      <c r="C67">
        <v>22052002</v>
      </c>
      <c r="D67">
        <v>830077650</v>
      </c>
      <c r="E67" s="1">
        <v>0</v>
      </c>
      <c r="F67" s="1">
        <v>0</v>
      </c>
      <c r="G67" s="1">
        <v>-22573681</v>
      </c>
      <c r="H67">
        <v>0</v>
      </c>
      <c r="I67">
        <v>0</v>
      </c>
      <c r="J67">
        <v>0</v>
      </c>
      <c r="K67">
        <v>1</v>
      </c>
      <c r="L67" t="s">
        <v>42</v>
      </c>
      <c r="M67" t="s">
        <v>107</v>
      </c>
      <c r="N67" t="s">
        <v>17</v>
      </c>
      <c r="O67">
        <v>22052002</v>
      </c>
      <c r="P67">
        <v>2078</v>
      </c>
    </row>
    <row r="68" spans="1:16" x14ac:dyDescent="0.25">
      <c r="A68">
        <v>12</v>
      </c>
      <c r="B68">
        <v>2018</v>
      </c>
      <c r="C68">
        <v>22052002</v>
      </c>
      <c r="D68">
        <v>842000144</v>
      </c>
      <c r="E68" s="1">
        <v>0</v>
      </c>
      <c r="F68" s="1">
        <v>0</v>
      </c>
      <c r="G68" s="1">
        <v>-26590506</v>
      </c>
      <c r="H68">
        <v>0</v>
      </c>
      <c r="I68">
        <v>0</v>
      </c>
      <c r="J68">
        <v>0</v>
      </c>
      <c r="K68">
        <v>1</v>
      </c>
      <c r="L68" t="s">
        <v>42</v>
      </c>
      <c r="M68" t="s">
        <v>108</v>
      </c>
      <c r="N68" t="s">
        <v>17</v>
      </c>
      <c r="O68">
        <v>22052002</v>
      </c>
      <c r="P68">
        <v>2078</v>
      </c>
    </row>
    <row r="69" spans="1:16" x14ac:dyDescent="0.25">
      <c r="A69">
        <v>12</v>
      </c>
      <c r="B69">
        <v>2018</v>
      </c>
      <c r="C69">
        <v>22052002</v>
      </c>
      <c r="D69">
        <v>860020188</v>
      </c>
      <c r="E69" s="1">
        <v>0</v>
      </c>
      <c r="F69" s="1">
        <v>0</v>
      </c>
      <c r="G69" s="1">
        <v>-2877684</v>
      </c>
      <c r="H69">
        <v>0</v>
      </c>
      <c r="I69">
        <v>0</v>
      </c>
      <c r="J69">
        <v>0</v>
      </c>
      <c r="K69">
        <v>1</v>
      </c>
      <c r="L69" t="s">
        <v>42</v>
      </c>
      <c r="M69" t="s">
        <v>109</v>
      </c>
      <c r="N69" t="s">
        <v>17</v>
      </c>
      <c r="O69">
        <v>22052002</v>
      </c>
      <c r="P69">
        <v>2078</v>
      </c>
    </row>
    <row r="70" spans="1:16" x14ac:dyDescent="0.25">
      <c r="A70">
        <v>12</v>
      </c>
      <c r="B70">
        <v>2018</v>
      </c>
      <c r="C70">
        <v>22052002</v>
      </c>
      <c r="D70">
        <v>860020283</v>
      </c>
      <c r="E70" s="1">
        <v>0</v>
      </c>
      <c r="F70" s="1">
        <v>0</v>
      </c>
      <c r="G70" s="1">
        <v>-306800</v>
      </c>
      <c r="H70">
        <v>0</v>
      </c>
      <c r="I70">
        <v>0</v>
      </c>
      <c r="J70">
        <v>0</v>
      </c>
      <c r="K70">
        <v>1</v>
      </c>
      <c r="L70" t="s">
        <v>42</v>
      </c>
      <c r="M70" t="s">
        <v>110</v>
      </c>
      <c r="N70" t="s">
        <v>17</v>
      </c>
      <c r="O70">
        <v>22052002</v>
      </c>
      <c r="P70">
        <v>2078</v>
      </c>
    </row>
    <row r="71" spans="1:16" x14ac:dyDescent="0.25">
      <c r="A71">
        <v>12</v>
      </c>
      <c r="B71">
        <v>2018</v>
      </c>
      <c r="C71">
        <v>22052002</v>
      </c>
      <c r="D71">
        <v>890102046</v>
      </c>
      <c r="E71" s="1">
        <v>0</v>
      </c>
      <c r="F71" s="1">
        <v>0</v>
      </c>
      <c r="G71" s="1">
        <v>-61500</v>
      </c>
      <c r="H71">
        <v>0</v>
      </c>
      <c r="I71">
        <v>0</v>
      </c>
      <c r="J71">
        <v>0</v>
      </c>
      <c r="K71">
        <v>1</v>
      </c>
      <c r="L71" t="s">
        <v>42</v>
      </c>
      <c r="M71" t="s">
        <v>111</v>
      </c>
      <c r="N71" t="s">
        <v>17</v>
      </c>
      <c r="O71">
        <v>22052002</v>
      </c>
      <c r="P71">
        <v>2078</v>
      </c>
    </row>
    <row r="72" spans="1:16" x14ac:dyDescent="0.25">
      <c r="A72">
        <v>12</v>
      </c>
      <c r="B72">
        <v>2018</v>
      </c>
      <c r="C72">
        <v>22052002</v>
      </c>
      <c r="D72">
        <v>890111918</v>
      </c>
      <c r="E72" s="1">
        <v>0</v>
      </c>
      <c r="F72" s="1">
        <v>0</v>
      </c>
      <c r="G72" s="1">
        <v>-34563</v>
      </c>
      <c r="H72">
        <v>0</v>
      </c>
      <c r="I72">
        <v>0</v>
      </c>
      <c r="J72">
        <v>0</v>
      </c>
      <c r="K72">
        <v>1</v>
      </c>
      <c r="L72" t="s">
        <v>42</v>
      </c>
      <c r="M72" t="s">
        <v>112</v>
      </c>
      <c r="N72" t="s">
        <v>17</v>
      </c>
      <c r="O72">
        <v>22052002</v>
      </c>
      <c r="P72">
        <v>2078</v>
      </c>
    </row>
    <row r="73" spans="1:16" x14ac:dyDescent="0.25">
      <c r="A73">
        <v>12</v>
      </c>
      <c r="B73">
        <v>2018</v>
      </c>
      <c r="C73">
        <v>22052002</v>
      </c>
      <c r="D73">
        <v>890113331</v>
      </c>
      <c r="E73" s="1">
        <v>0</v>
      </c>
      <c r="F73" s="1">
        <v>0</v>
      </c>
      <c r="G73" s="1">
        <v>-1980000</v>
      </c>
      <c r="H73">
        <v>0</v>
      </c>
      <c r="I73">
        <v>0</v>
      </c>
      <c r="J73">
        <v>0</v>
      </c>
      <c r="K73">
        <v>1</v>
      </c>
      <c r="L73" t="s">
        <v>42</v>
      </c>
      <c r="M73" t="s">
        <v>113</v>
      </c>
      <c r="N73" t="s">
        <v>17</v>
      </c>
      <c r="O73">
        <v>22052002</v>
      </c>
      <c r="P73">
        <v>2078</v>
      </c>
    </row>
    <row r="74" spans="1:16" x14ac:dyDescent="0.25">
      <c r="A74">
        <v>12</v>
      </c>
      <c r="B74">
        <v>2018</v>
      </c>
      <c r="C74">
        <v>22052002</v>
      </c>
      <c r="D74">
        <v>890110705</v>
      </c>
      <c r="E74" s="1">
        <v>0</v>
      </c>
      <c r="F74" s="1">
        <v>6140589.8399999999</v>
      </c>
      <c r="G74" s="1">
        <v>-17160300</v>
      </c>
      <c r="H74">
        <v>0</v>
      </c>
      <c r="I74">
        <v>0</v>
      </c>
      <c r="J74">
        <v>0</v>
      </c>
      <c r="K74">
        <v>1</v>
      </c>
      <c r="L74" t="s">
        <v>42</v>
      </c>
      <c r="M74" t="s">
        <v>114</v>
      </c>
      <c r="N74" t="s">
        <v>17</v>
      </c>
      <c r="O74">
        <v>22052002</v>
      </c>
      <c r="P74">
        <v>2078</v>
      </c>
    </row>
    <row r="75" spans="1:16" x14ac:dyDescent="0.25">
      <c r="A75">
        <v>12</v>
      </c>
      <c r="B75">
        <v>2018</v>
      </c>
      <c r="C75">
        <v>22052002</v>
      </c>
      <c r="D75">
        <v>890205335</v>
      </c>
      <c r="E75" s="1">
        <v>0</v>
      </c>
      <c r="F75" s="1">
        <v>0</v>
      </c>
      <c r="G75" s="1">
        <v>-984620</v>
      </c>
      <c r="H75">
        <v>0</v>
      </c>
      <c r="I75">
        <v>0</v>
      </c>
      <c r="J75">
        <v>0</v>
      </c>
      <c r="K75">
        <v>1</v>
      </c>
      <c r="L75" t="s">
        <v>42</v>
      </c>
      <c r="M75" t="s">
        <v>115</v>
      </c>
      <c r="N75" t="s">
        <v>17</v>
      </c>
      <c r="O75">
        <v>22052002</v>
      </c>
      <c r="P75">
        <v>2078</v>
      </c>
    </row>
    <row r="76" spans="1:16" x14ac:dyDescent="0.25">
      <c r="A76">
        <v>12</v>
      </c>
      <c r="B76">
        <v>2018</v>
      </c>
      <c r="C76">
        <v>22052002</v>
      </c>
      <c r="D76">
        <v>890399047</v>
      </c>
      <c r="E76" s="1">
        <v>0</v>
      </c>
      <c r="F76" s="1">
        <v>0</v>
      </c>
      <c r="G76" s="1">
        <v>-134500</v>
      </c>
      <c r="H76">
        <v>0</v>
      </c>
      <c r="I76">
        <v>0</v>
      </c>
      <c r="J76">
        <v>0</v>
      </c>
      <c r="K76">
        <v>1</v>
      </c>
      <c r="L76" t="s">
        <v>42</v>
      </c>
      <c r="M76" t="s">
        <v>116</v>
      </c>
      <c r="N76" t="s">
        <v>17</v>
      </c>
      <c r="O76">
        <v>22052002</v>
      </c>
      <c r="P76">
        <v>2078</v>
      </c>
    </row>
    <row r="77" spans="1:16" x14ac:dyDescent="0.25">
      <c r="A77">
        <v>12</v>
      </c>
      <c r="B77">
        <v>2018</v>
      </c>
      <c r="C77">
        <v>22052002</v>
      </c>
      <c r="D77">
        <v>890981268</v>
      </c>
      <c r="E77" s="1">
        <v>0</v>
      </c>
      <c r="F77" s="1">
        <v>0</v>
      </c>
      <c r="G77" s="1">
        <v>-3550903</v>
      </c>
      <c r="H77">
        <v>0</v>
      </c>
      <c r="I77">
        <v>0</v>
      </c>
      <c r="J77">
        <v>0</v>
      </c>
      <c r="K77">
        <v>1</v>
      </c>
      <c r="L77" t="s">
        <v>42</v>
      </c>
      <c r="M77" t="s">
        <v>117</v>
      </c>
      <c r="N77" t="s">
        <v>17</v>
      </c>
      <c r="O77">
        <v>22052002</v>
      </c>
      <c r="P77">
        <v>2078</v>
      </c>
    </row>
    <row r="78" spans="1:16" x14ac:dyDescent="0.25">
      <c r="A78">
        <v>12</v>
      </c>
      <c r="B78">
        <v>2018</v>
      </c>
      <c r="C78">
        <v>22052002</v>
      </c>
      <c r="D78">
        <v>890985603</v>
      </c>
      <c r="E78" s="1">
        <v>0</v>
      </c>
      <c r="F78" s="1">
        <v>0</v>
      </c>
      <c r="G78" s="1">
        <v>-8369148</v>
      </c>
      <c r="H78">
        <v>0</v>
      </c>
      <c r="I78">
        <v>0</v>
      </c>
      <c r="J78">
        <v>0</v>
      </c>
      <c r="K78">
        <v>1</v>
      </c>
      <c r="L78" t="s">
        <v>42</v>
      </c>
      <c r="M78" t="s">
        <v>118</v>
      </c>
      <c r="N78" t="s">
        <v>17</v>
      </c>
      <c r="O78">
        <v>22052002</v>
      </c>
      <c r="P78">
        <v>2078</v>
      </c>
    </row>
    <row r="79" spans="1:16" x14ac:dyDescent="0.25">
      <c r="A79">
        <v>12</v>
      </c>
      <c r="B79">
        <v>2018</v>
      </c>
      <c r="C79">
        <v>22052002</v>
      </c>
      <c r="D79">
        <v>891180026</v>
      </c>
      <c r="E79" s="1">
        <v>0</v>
      </c>
      <c r="F79" s="1">
        <v>0</v>
      </c>
      <c r="G79" s="1">
        <v>-996900</v>
      </c>
      <c r="H79">
        <v>0</v>
      </c>
      <c r="I79">
        <v>0</v>
      </c>
      <c r="J79">
        <v>0</v>
      </c>
      <c r="K79">
        <v>1</v>
      </c>
      <c r="L79" t="s">
        <v>42</v>
      </c>
      <c r="M79" t="s">
        <v>119</v>
      </c>
      <c r="N79" t="s">
        <v>17</v>
      </c>
      <c r="O79">
        <v>22052002</v>
      </c>
      <c r="P79">
        <v>2078</v>
      </c>
    </row>
    <row r="80" spans="1:16" x14ac:dyDescent="0.25">
      <c r="A80">
        <v>12</v>
      </c>
      <c r="B80">
        <v>2018</v>
      </c>
      <c r="C80">
        <v>22052002</v>
      </c>
      <c r="D80">
        <v>890701078</v>
      </c>
      <c r="E80" s="1">
        <v>0</v>
      </c>
      <c r="F80" s="1">
        <v>0</v>
      </c>
      <c r="G80" s="1">
        <v>-251400</v>
      </c>
      <c r="H80">
        <v>0</v>
      </c>
      <c r="I80">
        <v>0</v>
      </c>
      <c r="J80">
        <v>0</v>
      </c>
      <c r="K80">
        <v>1</v>
      </c>
      <c r="L80" t="s">
        <v>42</v>
      </c>
      <c r="M80" t="s">
        <v>120</v>
      </c>
      <c r="N80" t="s">
        <v>17</v>
      </c>
      <c r="O80">
        <v>22052002</v>
      </c>
      <c r="P80">
        <v>2078</v>
      </c>
    </row>
    <row r="81" spans="1:16" x14ac:dyDescent="0.25">
      <c r="A81">
        <v>12</v>
      </c>
      <c r="B81">
        <v>2018</v>
      </c>
      <c r="C81">
        <v>22052002</v>
      </c>
      <c r="D81">
        <v>890701715</v>
      </c>
      <c r="E81" s="1">
        <v>0</v>
      </c>
      <c r="F81" s="1">
        <v>0</v>
      </c>
      <c r="G81" s="1">
        <v>-248300</v>
      </c>
      <c r="H81">
        <v>0</v>
      </c>
      <c r="I81">
        <v>0</v>
      </c>
      <c r="J81">
        <v>0</v>
      </c>
      <c r="K81">
        <v>1</v>
      </c>
      <c r="L81" t="s">
        <v>42</v>
      </c>
      <c r="M81" t="s">
        <v>121</v>
      </c>
      <c r="N81" t="s">
        <v>17</v>
      </c>
      <c r="O81">
        <v>22052002</v>
      </c>
      <c r="P81">
        <v>2078</v>
      </c>
    </row>
    <row r="82" spans="1:16" x14ac:dyDescent="0.25">
      <c r="A82">
        <v>12</v>
      </c>
      <c r="B82">
        <v>2018</v>
      </c>
      <c r="C82">
        <v>22052002</v>
      </c>
      <c r="D82">
        <v>891855039</v>
      </c>
      <c r="E82" s="1">
        <v>0</v>
      </c>
      <c r="F82" s="1">
        <v>0</v>
      </c>
      <c r="G82" s="1">
        <v>-445570</v>
      </c>
      <c r="H82">
        <v>0</v>
      </c>
      <c r="I82">
        <v>0</v>
      </c>
      <c r="J82">
        <v>0</v>
      </c>
      <c r="K82">
        <v>1</v>
      </c>
      <c r="L82" t="s">
        <v>42</v>
      </c>
      <c r="M82" t="s">
        <v>122</v>
      </c>
      <c r="N82" t="s">
        <v>17</v>
      </c>
      <c r="O82">
        <v>22052002</v>
      </c>
      <c r="P82">
        <v>2078</v>
      </c>
    </row>
    <row r="83" spans="1:16" x14ac:dyDescent="0.25">
      <c r="A83">
        <v>12</v>
      </c>
      <c r="B83">
        <v>2018</v>
      </c>
      <c r="C83">
        <v>22052002</v>
      </c>
      <c r="D83">
        <v>892000501</v>
      </c>
      <c r="E83" s="1">
        <v>0</v>
      </c>
      <c r="F83" s="1">
        <v>1740303905.8900001</v>
      </c>
      <c r="G83" s="1">
        <v>-1846403219.23</v>
      </c>
      <c r="H83">
        <v>0</v>
      </c>
      <c r="I83">
        <v>0</v>
      </c>
      <c r="J83">
        <v>0</v>
      </c>
      <c r="K83">
        <v>1</v>
      </c>
      <c r="L83" t="s">
        <v>42</v>
      </c>
      <c r="M83" t="s">
        <v>123</v>
      </c>
      <c r="N83" t="s">
        <v>17</v>
      </c>
      <c r="O83">
        <v>22052002</v>
      </c>
      <c r="P83">
        <v>2078</v>
      </c>
    </row>
    <row r="84" spans="1:16" x14ac:dyDescent="0.25">
      <c r="A84">
        <v>12</v>
      </c>
      <c r="B84">
        <v>2018</v>
      </c>
      <c r="C84">
        <v>22052002</v>
      </c>
      <c r="D84">
        <v>892115010</v>
      </c>
      <c r="E84" s="1">
        <v>0</v>
      </c>
      <c r="F84" s="1">
        <v>745537771.92999995</v>
      </c>
      <c r="G84" s="1">
        <v>-843958060.39999998</v>
      </c>
      <c r="H84">
        <v>0</v>
      </c>
      <c r="I84">
        <v>0</v>
      </c>
      <c r="J84">
        <v>0</v>
      </c>
      <c r="K84">
        <v>1</v>
      </c>
      <c r="L84" t="s">
        <v>42</v>
      </c>
      <c r="M84" t="s">
        <v>27</v>
      </c>
      <c r="N84" t="s">
        <v>17</v>
      </c>
      <c r="O84">
        <v>22052002</v>
      </c>
      <c r="P84">
        <v>2078</v>
      </c>
    </row>
    <row r="85" spans="1:16" x14ac:dyDescent="0.25">
      <c r="A85">
        <v>12</v>
      </c>
      <c r="B85">
        <v>2018</v>
      </c>
      <c r="C85">
        <v>22052002</v>
      </c>
      <c r="D85">
        <v>891500084</v>
      </c>
      <c r="E85" s="1">
        <v>0</v>
      </c>
      <c r="F85" s="1">
        <v>0</v>
      </c>
      <c r="G85" s="1">
        <v>-1010700</v>
      </c>
      <c r="H85">
        <v>0</v>
      </c>
      <c r="I85">
        <v>0</v>
      </c>
      <c r="J85">
        <v>0</v>
      </c>
      <c r="K85">
        <v>1</v>
      </c>
      <c r="L85" t="s">
        <v>42</v>
      </c>
      <c r="M85" t="s">
        <v>124</v>
      </c>
      <c r="N85" t="s">
        <v>17</v>
      </c>
      <c r="O85">
        <v>22052002</v>
      </c>
      <c r="P85">
        <v>2078</v>
      </c>
    </row>
    <row r="86" spans="1:16" x14ac:dyDescent="0.25">
      <c r="A86">
        <v>12</v>
      </c>
      <c r="B86">
        <v>2018</v>
      </c>
      <c r="C86">
        <v>22052002</v>
      </c>
      <c r="D86">
        <v>891200209</v>
      </c>
      <c r="E86" s="1">
        <v>0</v>
      </c>
      <c r="F86" s="1">
        <v>0</v>
      </c>
      <c r="G86" s="1">
        <v>-1430300</v>
      </c>
      <c r="H86">
        <v>0</v>
      </c>
      <c r="I86">
        <v>0</v>
      </c>
      <c r="J86">
        <v>0</v>
      </c>
      <c r="K86">
        <v>1</v>
      </c>
      <c r="L86" t="s">
        <v>42</v>
      </c>
      <c r="M86" t="s">
        <v>125</v>
      </c>
      <c r="N86" t="s">
        <v>17</v>
      </c>
      <c r="O86">
        <v>22052002</v>
      </c>
      <c r="P86">
        <v>2078</v>
      </c>
    </row>
    <row r="87" spans="1:16" x14ac:dyDescent="0.25">
      <c r="A87">
        <v>12</v>
      </c>
      <c r="B87">
        <v>2018</v>
      </c>
      <c r="C87">
        <v>22052002</v>
      </c>
      <c r="D87">
        <v>891702882</v>
      </c>
      <c r="E87" s="1">
        <v>0</v>
      </c>
      <c r="F87" s="1">
        <v>208760</v>
      </c>
      <c r="G87" s="1">
        <v>-3682837</v>
      </c>
      <c r="H87">
        <v>0</v>
      </c>
      <c r="I87">
        <v>0</v>
      </c>
      <c r="J87">
        <v>0</v>
      </c>
      <c r="K87">
        <v>1</v>
      </c>
      <c r="L87" t="s">
        <v>42</v>
      </c>
      <c r="M87" t="s">
        <v>126</v>
      </c>
      <c r="N87" t="s">
        <v>17</v>
      </c>
      <c r="O87">
        <v>22052002</v>
      </c>
      <c r="P87">
        <v>2078</v>
      </c>
    </row>
    <row r="88" spans="1:16" x14ac:dyDescent="0.25">
      <c r="A88">
        <v>12</v>
      </c>
      <c r="B88">
        <v>2018</v>
      </c>
      <c r="C88">
        <v>22052002</v>
      </c>
      <c r="D88">
        <v>891855438</v>
      </c>
      <c r="E88" s="1">
        <v>0</v>
      </c>
      <c r="F88" s="1">
        <v>0</v>
      </c>
      <c r="G88" s="1">
        <v>-408600</v>
      </c>
      <c r="H88">
        <v>0</v>
      </c>
      <c r="I88">
        <v>0</v>
      </c>
      <c r="J88">
        <v>0</v>
      </c>
      <c r="K88">
        <v>1</v>
      </c>
      <c r="L88" t="s">
        <v>42</v>
      </c>
      <c r="M88" t="s">
        <v>127</v>
      </c>
      <c r="N88" t="s">
        <v>17</v>
      </c>
      <c r="O88">
        <v>22052002</v>
      </c>
      <c r="P88">
        <v>2078</v>
      </c>
    </row>
    <row r="89" spans="1:16" x14ac:dyDescent="0.25">
      <c r="A89">
        <v>12</v>
      </c>
      <c r="B89">
        <v>2018</v>
      </c>
      <c r="C89">
        <v>22052002</v>
      </c>
      <c r="D89">
        <v>891856161</v>
      </c>
      <c r="E89" s="1">
        <v>0</v>
      </c>
      <c r="F89" s="1">
        <v>0</v>
      </c>
      <c r="G89" s="1">
        <v>-2044763</v>
      </c>
      <c r="H89">
        <v>0</v>
      </c>
      <c r="I89">
        <v>0</v>
      </c>
      <c r="J89">
        <v>0</v>
      </c>
      <c r="K89">
        <v>1</v>
      </c>
      <c r="L89" t="s">
        <v>42</v>
      </c>
      <c r="M89" t="s">
        <v>128</v>
      </c>
      <c r="N89" t="s">
        <v>17</v>
      </c>
      <c r="O89">
        <v>22052002</v>
      </c>
      <c r="P89">
        <v>2078</v>
      </c>
    </row>
    <row r="90" spans="1:16" x14ac:dyDescent="0.25">
      <c r="A90">
        <v>12</v>
      </c>
      <c r="B90">
        <v>2018</v>
      </c>
      <c r="C90">
        <v>22052002</v>
      </c>
      <c r="D90">
        <v>892300209</v>
      </c>
      <c r="E90" s="1">
        <v>0</v>
      </c>
      <c r="F90" s="1">
        <v>1549494.78</v>
      </c>
      <c r="G90" s="1">
        <v>-1969088</v>
      </c>
      <c r="H90">
        <v>0</v>
      </c>
      <c r="I90">
        <v>0</v>
      </c>
      <c r="J90">
        <v>0</v>
      </c>
      <c r="K90">
        <v>1</v>
      </c>
      <c r="L90" t="s">
        <v>42</v>
      </c>
      <c r="M90" t="s">
        <v>129</v>
      </c>
      <c r="N90" t="s">
        <v>17</v>
      </c>
      <c r="O90">
        <v>22052002</v>
      </c>
      <c r="P90">
        <v>2078</v>
      </c>
    </row>
    <row r="91" spans="1:16" x14ac:dyDescent="0.25">
      <c r="A91">
        <v>12</v>
      </c>
      <c r="B91">
        <v>2018</v>
      </c>
      <c r="C91">
        <v>22052002</v>
      </c>
      <c r="D91">
        <v>892300445</v>
      </c>
      <c r="E91" s="1">
        <v>0</v>
      </c>
      <c r="F91" s="1">
        <v>0</v>
      </c>
      <c r="G91" s="1">
        <v>-36488596</v>
      </c>
      <c r="H91">
        <v>0</v>
      </c>
      <c r="I91">
        <v>0</v>
      </c>
      <c r="J91">
        <v>0</v>
      </c>
      <c r="K91">
        <v>1</v>
      </c>
      <c r="L91" t="s">
        <v>42</v>
      </c>
      <c r="M91" t="s">
        <v>130</v>
      </c>
      <c r="N91" t="s">
        <v>17</v>
      </c>
      <c r="O91">
        <v>22052002</v>
      </c>
      <c r="P91">
        <v>2078</v>
      </c>
    </row>
    <row r="92" spans="1:16" x14ac:dyDescent="0.25">
      <c r="A92">
        <v>12</v>
      </c>
      <c r="B92">
        <v>2018</v>
      </c>
      <c r="C92">
        <v>22052002</v>
      </c>
      <c r="D92">
        <v>892120112</v>
      </c>
      <c r="E92" s="1">
        <v>0</v>
      </c>
      <c r="F92" s="1">
        <v>0</v>
      </c>
      <c r="G92" s="1">
        <v>-300000</v>
      </c>
      <c r="H92">
        <v>0</v>
      </c>
      <c r="I92">
        <v>0</v>
      </c>
      <c r="J92">
        <v>0</v>
      </c>
      <c r="K92">
        <v>1</v>
      </c>
      <c r="L92" t="s">
        <v>42</v>
      </c>
      <c r="M92" t="s">
        <v>131</v>
      </c>
      <c r="N92" t="s">
        <v>17</v>
      </c>
      <c r="O92">
        <v>22052002</v>
      </c>
      <c r="P92">
        <v>2078</v>
      </c>
    </row>
    <row r="93" spans="1:16" x14ac:dyDescent="0.25">
      <c r="A93">
        <v>12</v>
      </c>
      <c r="B93">
        <v>2018</v>
      </c>
      <c r="C93">
        <v>22052002</v>
      </c>
      <c r="D93">
        <v>899999123</v>
      </c>
      <c r="E93" s="1">
        <v>0</v>
      </c>
      <c r="F93" s="1">
        <v>22583390.300000001</v>
      </c>
      <c r="G93" s="1">
        <v>-28445017</v>
      </c>
      <c r="H93">
        <v>0</v>
      </c>
      <c r="I93">
        <v>0</v>
      </c>
      <c r="J93">
        <v>0</v>
      </c>
      <c r="K93">
        <v>1</v>
      </c>
      <c r="L93" t="s">
        <v>42</v>
      </c>
      <c r="M93" t="s">
        <v>132</v>
      </c>
      <c r="N93" t="s">
        <v>17</v>
      </c>
      <c r="O93">
        <v>22052002</v>
      </c>
      <c r="P93">
        <v>2078</v>
      </c>
    </row>
    <row r="94" spans="1:16" x14ac:dyDescent="0.25">
      <c r="A94">
        <v>12</v>
      </c>
      <c r="B94">
        <v>2018</v>
      </c>
      <c r="C94">
        <v>22052002</v>
      </c>
      <c r="D94">
        <v>900005594</v>
      </c>
      <c r="E94" s="1">
        <v>0</v>
      </c>
      <c r="F94" s="1">
        <v>0</v>
      </c>
      <c r="G94" s="1">
        <v>-1806339</v>
      </c>
      <c r="H94">
        <v>0</v>
      </c>
      <c r="I94">
        <v>0</v>
      </c>
      <c r="J94">
        <v>0</v>
      </c>
      <c r="K94">
        <v>1</v>
      </c>
      <c r="L94" t="s">
        <v>42</v>
      </c>
      <c r="M94" t="s">
        <v>31</v>
      </c>
      <c r="N94" t="s">
        <v>17</v>
      </c>
      <c r="O94">
        <v>22052002</v>
      </c>
      <c r="P94">
        <v>2078</v>
      </c>
    </row>
    <row r="95" spans="1:16" x14ac:dyDescent="0.25">
      <c r="A95">
        <v>12</v>
      </c>
      <c r="B95">
        <v>2018</v>
      </c>
      <c r="C95">
        <v>22052002</v>
      </c>
      <c r="D95">
        <v>900042103</v>
      </c>
      <c r="E95" s="1">
        <v>0</v>
      </c>
      <c r="F95" s="1">
        <v>656932339.13999999</v>
      </c>
      <c r="G95" s="1">
        <v>-747212354.95000005</v>
      </c>
      <c r="H95">
        <v>0</v>
      </c>
      <c r="I95">
        <v>0</v>
      </c>
      <c r="J95">
        <v>0</v>
      </c>
      <c r="K95">
        <v>1</v>
      </c>
      <c r="L95" t="s">
        <v>42</v>
      </c>
      <c r="M95" t="s">
        <v>133</v>
      </c>
      <c r="N95" t="s">
        <v>17</v>
      </c>
      <c r="O95">
        <v>22052002</v>
      </c>
      <c r="P95">
        <v>2078</v>
      </c>
    </row>
    <row r="96" spans="1:16" x14ac:dyDescent="0.25">
      <c r="A96">
        <v>12</v>
      </c>
      <c r="B96">
        <v>2018</v>
      </c>
      <c r="C96">
        <v>22052002</v>
      </c>
      <c r="D96">
        <v>900056127</v>
      </c>
      <c r="E96" s="1">
        <v>32293911</v>
      </c>
      <c r="F96" s="1">
        <v>45127452.380000003</v>
      </c>
      <c r="G96" s="1">
        <v>-38065979.880000003</v>
      </c>
      <c r="H96">
        <v>0</v>
      </c>
      <c r="I96">
        <v>0</v>
      </c>
      <c r="J96">
        <v>0</v>
      </c>
      <c r="K96">
        <v>1</v>
      </c>
      <c r="L96" t="s">
        <v>42</v>
      </c>
      <c r="M96" t="s">
        <v>134</v>
      </c>
      <c r="N96" t="s">
        <v>17</v>
      </c>
      <c r="O96">
        <v>22052002</v>
      </c>
      <c r="P96">
        <v>2078</v>
      </c>
    </row>
    <row r="97" spans="1:16" x14ac:dyDescent="0.25">
      <c r="A97">
        <v>12</v>
      </c>
      <c r="B97">
        <v>2018</v>
      </c>
      <c r="C97">
        <v>22052002</v>
      </c>
      <c r="D97">
        <v>900061048</v>
      </c>
      <c r="E97" s="1">
        <v>0</v>
      </c>
      <c r="F97" s="1">
        <v>0</v>
      </c>
      <c r="G97" s="1">
        <v>-12220027</v>
      </c>
      <c r="H97">
        <v>0</v>
      </c>
      <c r="I97">
        <v>0</v>
      </c>
      <c r="J97">
        <v>0</v>
      </c>
      <c r="K97">
        <v>1</v>
      </c>
      <c r="L97" t="s">
        <v>42</v>
      </c>
      <c r="M97" t="s">
        <v>135</v>
      </c>
      <c r="N97" t="s">
        <v>17</v>
      </c>
      <c r="O97">
        <v>22052002</v>
      </c>
      <c r="P97">
        <v>2078</v>
      </c>
    </row>
    <row r="98" spans="1:16" x14ac:dyDescent="0.25">
      <c r="A98">
        <v>12</v>
      </c>
      <c r="B98">
        <v>2018</v>
      </c>
      <c r="C98">
        <v>22052002</v>
      </c>
      <c r="D98">
        <v>900066347</v>
      </c>
      <c r="E98" s="1">
        <v>0</v>
      </c>
      <c r="F98" s="1">
        <v>3711556.77</v>
      </c>
      <c r="G98" s="1">
        <v>-6813768</v>
      </c>
      <c r="H98">
        <v>0</v>
      </c>
      <c r="I98">
        <v>0</v>
      </c>
      <c r="J98">
        <v>0</v>
      </c>
      <c r="K98">
        <v>1</v>
      </c>
      <c r="L98" t="s">
        <v>42</v>
      </c>
      <c r="M98" t="s">
        <v>136</v>
      </c>
      <c r="N98" t="s">
        <v>17</v>
      </c>
      <c r="O98">
        <v>22052002</v>
      </c>
      <c r="P98">
        <v>2078</v>
      </c>
    </row>
    <row r="99" spans="1:16" x14ac:dyDescent="0.25">
      <c r="A99">
        <v>12</v>
      </c>
      <c r="B99">
        <v>2018</v>
      </c>
      <c r="C99">
        <v>22052002</v>
      </c>
      <c r="D99">
        <v>900078998</v>
      </c>
      <c r="E99" s="1">
        <v>0</v>
      </c>
      <c r="F99" s="1">
        <v>0</v>
      </c>
      <c r="G99" s="1">
        <v>-10513542</v>
      </c>
      <c r="H99">
        <v>0</v>
      </c>
      <c r="I99">
        <v>0</v>
      </c>
      <c r="J99">
        <v>0</v>
      </c>
      <c r="K99">
        <v>1</v>
      </c>
      <c r="L99" t="s">
        <v>42</v>
      </c>
      <c r="M99" t="s">
        <v>137</v>
      </c>
      <c r="N99" t="s">
        <v>17</v>
      </c>
      <c r="O99">
        <v>22052002</v>
      </c>
      <c r="P99">
        <v>2078</v>
      </c>
    </row>
    <row r="100" spans="1:16" x14ac:dyDescent="0.25">
      <c r="A100">
        <v>12</v>
      </c>
      <c r="B100">
        <v>2018</v>
      </c>
      <c r="C100">
        <v>22052002</v>
      </c>
      <c r="D100">
        <v>900085612</v>
      </c>
      <c r="E100" s="1">
        <v>10795863.6</v>
      </c>
      <c r="F100" s="1">
        <v>0</v>
      </c>
      <c r="G100" s="1">
        <v>10795863.6</v>
      </c>
      <c r="H100">
        <v>0</v>
      </c>
      <c r="I100">
        <v>0</v>
      </c>
      <c r="J100">
        <v>0</v>
      </c>
      <c r="K100">
        <v>1</v>
      </c>
      <c r="L100" t="s">
        <v>42</v>
      </c>
      <c r="M100" t="s">
        <v>138</v>
      </c>
      <c r="N100" t="s">
        <v>17</v>
      </c>
      <c r="O100">
        <v>22052002</v>
      </c>
      <c r="P100">
        <v>2078</v>
      </c>
    </row>
    <row r="101" spans="1:16" x14ac:dyDescent="0.25">
      <c r="A101">
        <v>12</v>
      </c>
      <c r="B101">
        <v>2018</v>
      </c>
      <c r="C101">
        <v>22052002</v>
      </c>
      <c r="D101">
        <v>900098476</v>
      </c>
      <c r="E101" s="1">
        <v>0</v>
      </c>
      <c r="F101" s="1">
        <v>0</v>
      </c>
      <c r="G101" s="1">
        <v>-4171394</v>
      </c>
      <c r="H101">
        <v>0</v>
      </c>
      <c r="I101">
        <v>0</v>
      </c>
      <c r="J101">
        <v>0</v>
      </c>
      <c r="K101">
        <v>1</v>
      </c>
      <c r="L101" t="s">
        <v>42</v>
      </c>
      <c r="M101" t="s">
        <v>139</v>
      </c>
      <c r="N101" t="s">
        <v>17</v>
      </c>
      <c r="O101">
        <v>22052002</v>
      </c>
      <c r="P101">
        <v>2078</v>
      </c>
    </row>
    <row r="102" spans="1:16" x14ac:dyDescent="0.25">
      <c r="A102">
        <v>12</v>
      </c>
      <c r="B102">
        <v>2018</v>
      </c>
      <c r="C102">
        <v>22052002</v>
      </c>
      <c r="D102">
        <v>900107708</v>
      </c>
      <c r="E102" s="1">
        <v>0</v>
      </c>
      <c r="F102" s="1">
        <v>0</v>
      </c>
      <c r="G102" s="1">
        <v>-6025783</v>
      </c>
      <c r="H102">
        <v>0</v>
      </c>
      <c r="I102">
        <v>0</v>
      </c>
      <c r="J102">
        <v>0</v>
      </c>
      <c r="K102">
        <v>1</v>
      </c>
      <c r="L102" t="s">
        <v>42</v>
      </c>
      <c r="M102" t="s">
        <v>140</v>
      </c>
      <c r="N102" t="s">
        <v>17</v>
      </c>
      <c r="O102">
        <v>22052002</v>
      </c>
      <c r="P102">
        <v>2078</v>
      </c>
    </row>
    <row r="103" spans="1:16" x14ac:dyDescent="0.25">
      <c r="A103">
        <v>12</v>
      </c>
      <c r="B103">
        <v>2018</v>
      </c>
      <c r="C103">
        <v>22052002</v>
      </c>
      <c r="D103">
        <v>900130530</v>
      </c>
      <c r="E103" s="1">
        <v>0</v>
      </c>
      <c r="F103" s="1">
        <v>0</v>
      </c>
      <c r="G103" s="1">
        <v>-19131561</v>
      </c>
      <c r="H103">
        <v>0</v>
      </c>
      <c r="I103">
        <v>0</v>
      </c>
      <c r="J103">
        <v>0</v>
      </c>
      <c r="K103">
        <v>1</v>
      </c>
      <c r="L103" t="s">
        <v>42</v>
      </c>
      <c r="M103" t="s">
        <v>141</v>
      </c>
      <c r="N103" t="s">
        <v>17</v>
      </c>
      <c r="O103">
        <v>22052002</v>
      </c>
      <c r="P103">
        <v>2078</v>
      </c>
    </row>
    <row r="104" spans="1:16" x14ac:dyDescent="0.25">
      <c r="A104">
        <v>12</v>
      </c>
      <c r="B104">
        <v>2018</v>
      </c>
      <c r="C104">
        <v>22052002</v>
      </c>
      <c r="D104">
        <v>900139859</v>
      </c>
      <c r="E104" s="1">
        <v>0</v>
      </c>
      <c r="F104" s="1">
        <v>0</v>
      </c>
      <c r="G104" s="1">
        <v>-8788148</v>
      </c>
      <c r="H104">
        <v>0</v>
      </c>
      <c r="I104">
        <v>0</v>
      </c>
      <c r="J104">
        <v>0</v>
      </c>
      <c r="K104">
        <v>1</v>
      </c>
      <c r="L104" t="s">
        <v>42</v>
      </c>
      <c r="M104" t="s">
        <v>142</v>
      </c>
      <c r="N104" t="s">
        <v>17</v>
      </c>
      <c r="O104">
        <v>22052002</v>
      </c>
      <c r="P104">
        <v>2078</v>
      </c>
    </row>
    <row r="105" spans="1:16" x14ac:dyDescent="0.25">
      <c r="A105">
        <v>12</v>
      </c>
      <c r="B105">
        <v>2018</v>
      </c>
      <c r="C105">
        <v>22052002</v>
      </c>
      <c r="D105">
        <v>900148265</v>
      </c>
      <c r="E105" s="1">
        <v>0</v>
      </c>
      <c r="F105" s="1">
        <v>0</v>
      </c>
      <c r="G105" s="1">
        <v>-24519803</v>
      </c>
      <c r="H105">
        <v>0</v>
      </c>
      <c r="I105">
        <v>0</v>
      </c>
      <c r="J105">
        <v>0</v>
      </c>
      <c r="K105">
        <v>1</v>
      </c>
      <c r="L105" t="s">
        <v>42</v>
      </c>
      <c r="M105" t="s">
        <v>143</v>
      </c>
      <c r="N105" t="s">
        <v>17</v>
      </c>
      <c r="O105">
        <v>22052002</v>
      </c>
      <c r="P105">
        <v>2078</v>
      </c>
    </row>
    <row r="106" spans="1:16" x14ac:dyDescent="0.25">
      <c r="A106">
        <v>12</v>
      </c>
      <c r="B106">
        <v>2018</v>
      </c>
      <c r="C106">
        <v>22052002</v>
      </c>
      <c r="D106">
        <v>900187288</v>
      </c>
      <c r="E106" s="1">
        <v>0</v>
      </c>
      <c r="F106" s="1">
        <v>148427195.72</v>
      </c>
      <c r="G106" s="1">
        <v>-179820772.5</v>
      </c>
      <c r="H106">
        <v>0</v>
      </c>
      <c r="I106">
        <v>0</v>
      </c>
      <c r="J106">
        <v>0</v>
      </c>
      <c r="K106">
        <v>1</v>
      </c>
      <c r="L106" t="s">
        <v>42</v>
      </c>
      <c r="M106" t="s">
        <v>144</v>
      </c>
      <c r="N106" t="s">
        <v>17</v>
      </c>
      <c r="O106">
        <v>22052002</v>
      </c>
      <c r="P106">
        <v>2078</v>
      </c>
    </row>
    <row r="107" spans="1:16" x14ac:dyDescent="0.25">
      <c r="A107">
        <v>12</v>
      </c>
      <c r="B107">
        <v>2018</v>
      </c>
      <c r="C107">
        <v>22052002</v>
      </c>
      <c r="D107">
        <v>900196366</v>
      </c>
      <c r="E107" s="1">
        <v>0</v>
      </c>
      <c r="F107" s="1">
        <v>1978819.92</v>
      </c>
      <c r="G107" s="1">
        <v>-4979223</v>
      </c>
      <c r="H107">
        <v>0</v>
      </c>
      <c r="I107">
        <v>0</v>
      </c>
      <c r="J107">
        <v>0</v>
      </c>
      <c r="K107">
        <v>1</v>
      </c>
      <c r="L107" t="s">
        <v>42</v>
      </c>
      <c r="M107" t="s">
        <v>145</v>
      </c>
      <c r="N107" t="s">
        <v>17</v>
      </c>
      <c r="O107">
        <v>22052002</v>
      </c>
      <c r="P107">
        <v>2078</v>
      </c>
    </row>
    <row r="108" spans="1:16" x14ac:dyDescent="0.25">
      <c r="A108">
        <v>12</v>
      </c>
      <c r="B108">
        <v>2018</v>
      </c>
      <c r="C108">
        <v>22052002</v>
      </c>
      <c r="D108">
        <v>900213617</v>
      </c>
      <c r="E108" s="1">
        <v>8777721</v>
      </c>
      <c r="F108" s="1">
        <v>528209913.87</v>
      </c>
      <c r="G108" s="1">
        <v>-559792618.82000005</v>
      </c>
      <c r="H108">
        <v>0</v>
      </c>
      <c r="I108">
        <v>0</v>
      </c>
      <c r="J108">
        <v>0</v>
      </c>
      <c r="K108">
        <v>1</v>
      </c>
      <c r="L108" t="s">
        <v>42</v>
      </c>
      <c r="M108" t="s">
        <v>146</v>
      </c>
      <c r="N108" t="s">
        <v>17</v>
      </c>
      <c r="O108">
        <v>22052002</v>
      </c>
      <c r="P108">
        <v>2078</v>
      </c>
    </row>
    <row r="109" spans="1:16" x14ac:dyDescent="0.25">
      <c r="A109">
        <v>12</v>
      </c>
      <c r="B109">
        <v>2018</v>
      </c>
      <c r="C109">
        <v>22052002</v>
      </c>
      <c r="D109">
        <v>900233019</v>
      </c>
      <c r="E109" s="1">
        <v>0</v>
      </c>
      <c r="F109" s="1">
        <v>0</v>
      </c>
      <c r="G109" s="1">
        <v>-8122595</v>
      </c>
      <c r="H109">
        <v>0</v>
      </c>
      <c r="I109">
        <v>0</v>
      </c>
      <c r="J109">
        <v>0</v>
      </c>
      <c r="K109">
        <v>1</v>
      </c>
      <c r="L109" t="s">
        <v>42</v>
      </c>
      <c r="M109" t="s">
        <v>147</v>
      </c>
      <c r="N109" t="s">
        <v>17</v>
      </c>
      <c r="O109">
        <v>22052002</v>
      </c>
      <c r="P109">
        <v>2078</v>
      </c>
    </row>
    <row r="110" spans="1:16" x14ac:dyDescent="0.25">
      <c r="A110">
        <v>12</v>
      </c>
      <c r="B110">
        <v>2018</v>
      </c>
      <c r="C110">
        <v>22052002</v>
      </c>
      <c r="D110">
        <v>900238400</v>
      </c>
      <c r="E110" s="1">
        <v>0</v>
      </c>
      <c r="F110" s="1">
        <v>0</v>
      </c>
      <c r="G110" s="1">
        <v>-9123074</v>
      </c>
      <c r="H110">
        <v>0</v>
      </c>
      <c r="I110">
        <v>0</v>
      </c>
      <c r="J110">
        <v>0</v>
      </c>
      <c r="K110">
        <v>1</v>
      </c>
      <c r="L110" t="s">
        <v>42</v>
      </c>
      <c r="M110" t="s">
        <v>148</v>
      </c>
      <c r="N110" t="s">
        <v>17</v>
      </c>
      <c r="O110">
        <v>22052002</v>
      </c>
      <c r="P110">
        <v>2078</v>
      </c>
    </row>
    <row r="111" spans="1:16" x14ac:dyDescent="0.25">
      <c r="A111">
        <v>12</v>
      </c>
      <c r="B111">
        <v>2018</v>
      </c>
      <c r="C111">
        <v>22052002</v>
      </c>
      <c r="D111">
        <v>900247638</v>
      </c>
      <c r="E111" s="1">
        <v>0</v>
      </c>
      <c r="F111" s="1">
        <v>0</v>
      </c>
      <c r="G111" s="1">
        <v>-12966047</v>
      </c>
      <c r="H111">
        <v>0</v>
      </c>
      <c r="I111">
        <v>0</v>
      </c>
      <c r="J111">
        <v>0</v>
      </c>
      <c r="K111">
        <v>1</v>
      </c>
      <c r="L111" t="s">
        <v>42</v>
      </c>
      <c r="M111" t="s">
        <v>149</v>
      </c>
      <c r="N111" t="s">
        <v>17</v>
      </c>
      <c r="O111">
        <v>22052002</v>
      </c>
      <c r="P111">
        <v>2078</v>
      </c>
    </row>
    <row r="112" spans="1:16" x14ac:dyDescent="0.25">
      <c r="A112">
        <v>12</v>
      </c>
      <c r="B112">
        <v>2018</v>
      </c>
      <c r="C112">
        <v>22052002</v>
      </c>
      <c r="D112">
        <v>900259074</v>
      </c>
      <c r="E112" s="1">
        <v>0</v>
      </c>
      <c r="F112" s="1">
        <v>0</v>
      </c>
      <c r="G112" s="1">
        <v>-2711516.66</v>
      </c>
      <c r="H112">
        <v>0</v>
      </c>
      <c r="I112">
        <v>0</v>
      </c>
      <c r="J112">
        <v>0</v>
      </c>
      <c r="K112">
        <v>1</v>
      </c>
      <c r="L112" t="s">
        <v>42</v>
      </c>
      <c r="M112" t="s">
        <v>150</v>
      </c>
      <c r="N112" t="s">
        <v>17</v>
      </c>
      <c r="O112">
        <v>22052002</v>
      </c>
      <c r="P112">
        <v>2078</v>
      </c>
    </row>
    <row r="113" spans="1:16" x14ac:dyDescent="0.25">
      <c r="A113">
        <v>12</v>
      </c>
      <c r="B113">
        <v>2018</v>
      </c>
      <c r="C113">
        <v>22052002</v>
      </c>
      <c r="D113">
        <v>900264583</v>
      </c>
      <c r="E113" s="1">
        <v>0</v>
      </c>
      <c r="F113" s="1">
        <v>0</v>
      </c>
      <c r="G113" s="1">
        <v>-204926.7</v>
      </c>
      <c r="H113">
        <v>0</v>
      </c>
      <c r="I113">
        <v>0</v>
      </c>
      <c r="J113">
        <v>0</v>
      </c>
      <c r="K113">
        <v>1</v>
      </c>
      <c r="L113" t="s">
        <v>42</v>
      </c>
      <c r="M113" t="s">
        <v>151</v>
      </c>
      <c r="N113" t="s">
        <v>17</v>
      </c>
      <c r="O113">
        <v>22052002</v>
      </c>
      <c r="P113">
        <v>2078</v>
      </c>
    </row>
    <row r="114" spans="1:16" x14ac:dyDescent="0.25">
      <c r="A114">
        <v>12</v>
      </c>
      <c r="B114">
        <v>2018</v>
      </c>
      <c r="C114">
        <v>22052002</v>
      </c>
      <c r="D114">
        <v>900302843</v>
      </c>
      <c r="E114" s="1">
        <v>0</v>
      </c>
      <c r="F114" s="1">
        <v>0</v>
      </c>
      <c r="G114" s="1">
        <v>-128011.5</v>
      </c>
      <c r="H114">
        <v>0</v>
      </c>
      <c r="I114">
        <v>0</v>
      </c>
      <c r="J114">
        <v>0</v>
      </c>
      <c r="K114">
        <v>1</v>
      </c>
      <c r="L114" t="s">
        <v>42</v>
      </c>
      <c r="M114" t="s">
        <v>152</v>
      </c>
      <c r="N114" t="s">
        <v>17</v>
      </c>
      <c r="O114">
        <v>22052002</v>
      </c>
      <c r="P114">
        <v>2078</v>
      </c>
    </row>
    <row r="115" spans="1:16" x14ac:dyDescent="0.25">
      <c r="A115">
        <v>12</v>
      </c>
      <c r="B115">
        <v>2018</v>
      </c>
      <c r="C115">
        <v>22052002</v>
      </c>
      <c r="D115">
        <v>900304958</v>
      </c>
      <c r="E115" s="1">
        <v>0</v>
      </c>
      <c r="F115" s="1">
        <v>0</v>
      </c>
      <c r="G115" s="1">
        <v>-12475138</v>
      </c>
      <c r="H115">
        <v>0</v>
      </c>
      <c r="I115">
        <v>0</v>
      </c>
      <c r="J115">
        <v>0</v>
      </c>
      <c r="K115">
        <v>1</v>
      </c>
      <c r="L115" t="s">
        <v>42</v>
      </c>
      <c r="M115" t="s">
        <v>153</v>
      </c>
      <c r="N115" t="s">
        <v>17</v>
      </c>
      <c r="O115">
        <v>22052002</v>
      </c>
      <c r="P115">
        <v>2078</v>
      </c>
    </row>
    <row r="116" spans="1:16" x14ac:dyDescent="0.25">
      <c r="A116">
        <v>12</v>
      </c>
      <c r="B116">
        <v>2018</v>
      </c>
      <c r="C116">
        <v>22052002</v>
      </c>
      <c r="D116">
        <v>900336072</v>
      </c>
      <c r="E116" s="1">
        <v>0</v>
      </c>
      <c r="F116" s="1">
        <v>0</v>
      </c>
      <c r="G116" s="1">
        <v>-722296</v>
      </c>
      <c r="H116">
        <v>0</v>
      </c>
      <c r="I116">
        <v>0</v>
      </c>
      <c r="J116">
        <v>0</v>
      </c>
      <c r="K116">
        <v>1</v>
      </c>
      <c r="L116" t="s">
        <v>42</v>
      </c>
      <c r="M116" t="s">
        <v>154</v>
      </c>
      <c r="N116" t="s">
        <v>17</v>
      </c>
      <c r="O116">
        <v>22052002</v>
      </c>
      <c r="P116">
        <v>2078</v>
      </c>
    </row>
    <row r="117" spans="1:16" x14ac:dyDescent="0.25">
      <c r="A117">
        <v>12</v>
      </c>
      <c r="B117">
        <v>2018</v>
      </c>
      <c r="C117">
        <v>22052002</v>
      </c>
      <c r="D117">
        <v>900354090</v>
      </c>
      <c r="E117" s="1">
        <v>0</v>
      </c>
      <c r="F117" s="1">
        <v>0</v>
      </c>
      <c r="G117" s="1">
        <v>-7000000</v>
      </c>
      <c r="H117">
        <v>0</v>
      </c>
      <c r="I117">
        <v>0</v>
      </c>
      <c r="J117">
        <v>0</v>
      </c>
      <c r="K117">
        <v>1</v>
      </c>
      <c r="L117" t="s">
        <v>42</v>
      </c>
      <c r="M117" t="s">
        <v>155</v>
      </c>
      <c r="N117" t="s">
        <v>17</v>
      </c>
      <c r="O117">
        <v>22052002</v>
      </c>
      <c r="P117">
        <v>2078</v>
      </c>
    </row>
    <row r="118" spans="1:16" x14ac:dyDescent="0.25">
      <c r="A118">
        <v>12</v>
      </c>
      <c r="B118">
        <v>2018</v>
      </c>
      <c r="C118">
        <v>22052002</v>
      </c>
      <c r="D118">
        <v>900376488</v>
      </c>
      <c r="E118" s="1">
        <v>0</v>
      </c>
      <c r="F118" s="1">
        <v>0</v>
      </c>
      <c r="G118" s="1">
        <v>-780000</v>
      </c>
      <c r="H118">
        <v>0</v>
      </c>
      <c r="I118">
        <v>0</v>
      </c>
      <c r="J118">
        <v>0</v>
      </c>
      <c r="K118">
        <v>1</v>
      </c>
      <c r="L118" t="s">
        <v>42</v>
      </c>
      <c r="M118" t="s">
        <v>156</v>
      </c>
      <c r="N118" t="s">
        <v>17</v>
      </c>
      <c r="O118">
        <v>22052002</v>
      </c>
      <c r="P118">
        <v>2078</v>
      </c>
    </row>
    <row r="119" spans="1:16" x14ac:dyDescent="0.25">
      <c r="A119">
        <v>12</v>
      </c>
      <c r="B119">
        <v>2018</v>
      </c>
      <c r="C119">
        <v>22052002</v>
      </c>
      <c r="D119">
        <v>900415382</v>
      </c>
      <c r="E119" s="1">
        <v>0</v>
      </c>
      <c r="F119" s="1">
        <v>6305504.9900000002</v>
      </c>
      <c r="G119" s="1">
        <v>-42777422</v>
      </c>
      <c r="H119">
        <v>0</v>
      </c>
      <c r="I119">
        <v>0</v>
      </c>
      <c r="J119">
        <v>0</v>
      </c>
      <c r="K119">
        <v>1</v>
      </c>
      <c r="L119" t="s">
        <v>42</v>
      </c>
      <c r="M119" t="s">
        <v>157</v>
      </c>
      <c r="N119" t="s">
        <v>17</v>
      </c>
      <c r="O119">
        <v>22052002</v>
      </c>
      <c r="P119">
        <v>2078</v>
      </c>
    </row>
    <row r="120" spans="1:16" x14ac:dyDescent="0.25">
      <c r="A120">
        <v>12</v>
      </c>
      <c r="B120">
        <v>2018</v>
      </c>
      <c r="C120">
        <v>22052002</v>
      </c>
      <c r="D120">
        <v>900449481</v>
      </c>
      <c r="E120" s="1">
        <v>0</v>
      </c>
      <c r="F120" s="1">
        <v>192296179.46000001</v>
      </c>
      <c r="G120" s="1">
        <v>-217773956</v>
      </c>
      <c r="H120">
        <v>0</v>
      </c>
      <c r="I120">
        <v>0</v>
      </c>
      <c r="J120">
        <v>0</v>
      </c>
      <c r="K120">
        <v>1</v>
      </c>
      <c r="L120" t="s">
        <v>42</v>
      </c>
      <c r="M120" t="s">
        <v>158</v>
      </c>
      <c r="N120" t="s">
        <v>17</v>
      </c>
      <c r="O120">
        <v>22052002</v>
      </c>
      <c r="P120">
        <v>2078</v>
      </c>
    </row>
    <row r="121" spans="1:16" x14ac:dyDescent="0.25">
      <c r="A121">
        <v>12</v>
      </c>
      <c r="B121">
        <v>2018</v>
      </c>
      <c r="C121">
        <v>22052002</v>
      </c>
      <c r="D121">
        <v>900453278</v>
      </c>
      <c r="E121" s="1">
        <v>0.5</v>
      </c>
      <c r="F121" s="1">
        <v>0</v>
      </c>
      <c r="G121" s="1">
        <v>0.5</v>
      </c>
      <c r="H121">
        <v>0</v>
      </c>
      <c r="I121">
        <v>0</v>
      </c>
      <c r="J121">
        <v>0</v>
      </c>
      <c r="K121">
        <v>1</v>
      </c>
      <c r="L121" t="s">
        <v>42</v>
      </c>
      <c r="M121" t="s">
        <v>159</v>
      </c>
      <c r="N121" t="s">
        <v>17</v>
      </c>
      <c r="O121">
        <v>22052002</v>
      </c>
      <c r="P121">
        <v>2078</v>
      </c>
    </row>
    <row r="122" spans="1:16" x14ac:dyDescent="0.25">
      <c r="A122">
        <v>12</v>
      </c>
      <c r="B122">
        <v>2018</v>
      </c>
      <c r="C122">
        <v>22052002</v>
      </c>
      <c r="D122">
        <v>900424844</v>
      </c>
      <c r="E122" s="1">
        <v>0</v>
      </c>
      <c r="F122" s="1">
        <v>0</v>
      </c>
      <c r="G122" s="1">
        <v>-489031.2</v>
      </c>
      <c r="H122">
        <v>0</v>
      </c>
      <c r="I122">
        <v>0</v>
      </c>
      <c r="J122">
        <v>0</v>
      </c>
      <c r="K122">
        <v>1</v>
      </c>
      <c r="L122" t="s">
        <v>42</v>
      </c>
      <c r="M122" t="s">
        <v>160</v>
      </c>
      <c r="N122" t="s">
        <v>17</v>
      </c>
      <c r="O122">
        <v>22052002</v>
      </c>
      <c r="P122">
        <v>2078</v>
      </c>
    </row>
    <row r="123" spans="1:16" x14ac:dyDescent="0.25">
      <c r="A123">
        <v>12</v>
      </c>
      <c r="B123">
        <v>2018</v>
      </c>
      <c r="C123">
        <v>22052002</v>
      </c>
      <c r="D123">
        <v>900451858</v>
      </c>
      <c r="E123" s="1">
        <v>0</v>
      </c>
      <c r="F123" s="1">
        <v>0</v>
      </c>
      <c r="G123" s="1">
        <v>-608839</v>
      </c>
      <c r="H123">
        <v>0</v>
      </c>
      <c r="I123">
        <v>0</v>
      </c>
      <c r="J123">
        <v>0</v>
      </c>
      <c r="K123">
        <v>1</v>
      </c>
      <c r="L123" t="s">
        <v>42</v>
      </c>
      <c r="M123" t="s">
        <v>161</v>
      </c>
      <c r="N123" t="s">
        <v>17</v>
      </c>
      <c r="O123">
        <v>22052002</v>
      </c>
      <c r="P123">
        <v>2078</v>
      </c>
    </row>
    <row r="124" spans="1:16" x14ac:dyDescent="0.25">
      <c r="A124">
        <v>12</v>
      </c>
      <c r="B124">
        <v>2018</v>
      </c>
      <c r="C124">
        <v>22052002</v>
      </c>
      <c r="D124">
        <v>900454409</v>
      </c>
      <c r="E124" s="1">
        <v>0</v>
      </c>
      <c r="F124" s="1">
        <v>25765687.289999999</v>
      </c>
      <c r="G124" s="1">
        <v>-29744160</v>
      </c>
      <c r="H124">
        <v>0</v>
      </c>
      <c r="I124">
        <v>0</v>
      </c>
      <c r="J124">
        <v>0</v>
      </c>
      <c r="K124">
        <v>1</v>
      </c>
      <c r="L124" t="s">
        <v>42</v>
      </c>
      <c r="M124" t="s">
        <v>162</v>
      </c>
      <c r="N124" t="s">
        <v>17</v>
      </c>
      <c r="O124">
        <v>22052002</v>
      </c>
      <c r="P124">
        <v>2078</v>
      </c>
    </row>
    <row r="125" spans="1:16" x14ac:dyDescent="0.25">
      <c r="A125">
        <v>12</v>
      </c>
      <c r="B125">
        <v>2018</v>
      </c>
      <c r="C125">
        <v>22052002</v>
      </c>
      <c r="D125">
        <v>900468210</v>
      </c>
      <c r="E125" s="1">
        <v>5209599.2</v>
      </c>
      <c r="F125" s="1">
        <v>0</v>
      </c>
      <c r="G125" s="1">
        <v>5209599.2</v>
      </c>
      <c r="H125">
        <v>0</v>
      </c>
      <c r="I125">
        <v>0</v>
      </c>
      <c r="J125">
        <v>0</v>
      </c>
      <c r="K125">
        <v>1</v>
      </c>
      <c r="L125" t="s">
        <v>42</v>
      </c>
      <c r="M125" t="s">
        <v>163</v>
      </c>
      <c r="N125" t="s">
        <v>17</v>
      </c>
      <c r="O125">
        <v>22052002</v>
      </c>
      <c r="P125">
        <v>2078</v>
      </c>
    </row>
    <row r="126" spans="1:16" x14ac:dyDescent="0.25">
      <c r="A126">
        <v>12</v>
      </c>
      <c r="B126">
        <v>2018</v>
      </c>
      <c r="C126">
        <v>22052002</v>
      </c>
      <c r="D126">
        <v>900472857</v>
      </c>
      <c r="E126" s="1">
        <v>424000</v>
      </c>
      <c r="F126" s="1">
        <v>0</v>
      </c>
      <c r="G126" s="1">
        <v>424000</v>
      </c>
      <c r="H126">
        <v>0</v>
      </c>
      <c r="I126">
        <v>0</v>
      </c>
      <c r="J126">
        <v>0</v>
      </c>
      <c r="K126">
        <v>1</v>
      </c>
      <c r="L126" t="s">
        <v>42</v>
      </c>
      <c r="M126" t="s">
        <v>164</v>
      </c>
      <c r="N126" t="s">
        <v>17</v>
      </c>
      <c r="O126">
        <v>22052002</v>
      </c>
      <c r="P126">
        <v>2078</v>
      </c>
    </row>
    <row r="127" spans="1:16" x14ac:dyDescent="0.25">
      <c r="A127">
        <v>12</v>
      </c>
      <c r="B127">
        <v>2018</v>
      </c>
      <c r="C127">
        <v>22052002</v>
      </c>
      <c r="D127">
        <v>900493018</v>
      </c>
      <c r="E127" s="1">
        <v>0</v>
      </c>
      <c r="F127" s="1">
        <v>0</v>
      </c>
      <c r="G127" s="1">
        <v>-771459</v>
      </c>
      <c r="H127">
        <v>0</v>
      </c>
      <c r="I127">
        <v>0</v>
      </c>
      <c r="J127">
        <v>0</v>
      </c>
      <c r="K127">
        <v>1</v>
      </c>
      <c r="L127" t="s">
        <v>42</v>
      </c>
      <c r="M127" t="s">
        <v>165</v>
      </c>
      <c r="N127" t="s">
        <v>17</v>
      </c>
      <c r="O127">
        <v>22052002</v>
      </c>
      <c r="P127">
        <v>2078</v>
      </c>
    </row>
    <row r="128" spans="1:16" x14ac:dyDescent="0.25">
      <c r="A128">
        <v>12</v>
      </c>
      <c r="B128">
        <v>2018</v>
      </c>
      <c r="C128">
        <v>22052002</v>
      </c>
      <c r="D128">
        <v>900496673</v>
      </c>
      <c r="E128" s="1">
        <v>0</v>
      </c>
      <c r="F128" s="1">
        <v>0</v>
      </c>
      <c r="G128" s="1">
        <v>-5539825</v>
      </c>
      <c r="H128">
        <v>0</v>
      </c>
      <c r="I128">
        <v>0</v>
      </c>
      <c r="J128">
        <v>0</v>
      </c>
      <c r="K128">
        <v>1</v>
      </c>
      <c r="L128" t="s">
        <v>42</v>
      </c>
      <c r="M128" t="s">
        <v>166</v>
      </c>
      <c r="N128" t="s">
        <v>17</v>
      </c>
      <c r="O128">
        <v>22052002</v>
      </c>
      <c r="P128">
        <v>2078</v>
      </c>
    </row>
    <row r="129" spans="1:16" x14ac:dyDescent="0.25">
      <c r="A129">
        <v>12</v>
      </c>
      <c r="B129">
        <v>2018</v>
      </c>
      <c r="C129">
        <v>22052002</v>
      </c>
      <c r="D129">
        <v>900550249</v>
      </c>
      <c r="E129" s="1">
        <v>0</v>
      </c>
      <c r="F129" s="1">
        <v>0</v>
      </c>
      <c r="G129" s="1">
        <v>-1133333</v>
      </c>
      <c r="H129">
        <v>0</v>
      </c>
      <c r="I129">
        <v>0</v>
      </c>
      <c r="J129">
        <v>0</v>
      </c>
      <c r="K129">
        <v>1</v>
      </c>
      <c r="L129" t="s">
        <v>42</v>
      </c>
      <c r="M129" t="s">
        <v>167</v>
      </c>
      <c r="N129" t="s">
        <v>17</v>
      </c>
      <c r="O129">
        <v>22052002</v>
      </c>
      <c r="P129">
        <v>2078</v>
      </c>
    </row>
    <row r="130" spans="1:16" x14ac:dyDescent="0.25">
      <c r="A130">
        <v>12</v>
      </c>
      <c r="B130">
        <v>2018</v>
      </c>
      <c r="C130">
        <v>22052002</v>
      </c>
      <c r="D130">
        <v>900582997</v>
      </c>
      <c r="E130" s="1">
        <v>0</v>
      </c>
      <c r="F130" s="1">
        <v>0</v>
      </c>
      <c r="G130" s="1">
        <v>-3861240.7</v>
      </c>
      <c r="H130">
        <v>0</v>
      </c>
      <c r="I130">
        <v>0</v>
      </c>
      <c r="J130">
        <v>0</v>
      </c>
      <c r="K130">
        <v>1</v>
      </c>
      <c r="L130" t="s">
        <v>42</v>
      </c>
      <c r="M130" t="s">
        <v>168</v>
      </c>
      <c r="N130" t="s">
        <v>17</v>
      </c>
      <c r="O130">
        <v>22052002</v>
      </c>
      <c r="P130">
        <v>2078</v>
      </c>
    </row>
    <row r="131" spans="1:16" x14ac:dyDescent="0.25">
      <c r="A131">
        <v>12</v>
      </c>
      <c r="B131">
        <v>2018</v>
      </c>
      <c r="C131">
        <v>22052002</v>
      </c>
      <c r="D131">
        <v>900681399</v>
      </c>
      <c r="E131" s="1">
        <v>0</v>
      </c>
      <c r="F131" s="1">
        <v>0</v>
      </c>
      <c r="G131" s="1">
        <v>-8815591</v>
      </c>
      <c r="H131">
        <v>0</v>
      </c>
      <c r="I131">
        <v>0</v>
      </c>
      <c r="J131">
        <v>0</v>
      </c>
      <c r="K131">
        <v>1</v>
      </c>
      <c r="L131" t="s">
        <v>42</v>
      </c>
      <c r="M131" t="s">
        <v>169</v>
      </c>
      <c r="N131" t="s">
        <v>17</v>
      </c>
      <c r="O131">
        <v>22052002</v>
      </c>
      <c r="P131">
        <v>2078</v>
      </c>
    </row>
    <row r="132" spans="1:16" x14ac:dyDescent="0.25">
      <c r="A132">
        <v>12</v>
      </c>
      <c r="B132">
        <v>2018</v>
      </c>
      <c r="C132">
        <v>22052002</v>
      </c>
      <c r="D132">
        <v>900648965</v>
      </c>
      <c r="E132" s="1">
        <v>0</v>
      </c>
      <c r="F132" s="1">
        <v>0</v>
      </c>
      <c r="G132" s="1">
        <v>-305170</v>
      </c>
      <c r="H132">
        <v>0</v>
      </c>
      <c r="I132">
        <v>0</v>
      </c>
      <c r="J132">
        <v>0</v>
      </c>
      <c r="K132">
        <v>1</v>
      </c>
      <c r="L132" t="s">
        <v>42</v>
      </c>
      <c r="M132" t="s">
        <v>170</v>
      </c>
      <c r="N132" t="s">
        <v>17</v>
      </c>
      <c r="O132">
        <v>22052002</v>
      </c>
      <c r="P132">
        <v>2078</v>
      </c>
    </row>
    <row r="133" spans="1:16" x14ac:dyDescent="0.25">
      <c r="A133">
        <v>12</v>
      </c>
      <c r="B133">
        <v>2018</v>
      </c>
      <c r="C133">
        <v>22052002</v>
      </c>
      <c r="D133">
        <v>900880778</v>
      </c>
      <c r="E133" s="1">
        <v>0</v>
      </c>
      <c r="F133" s="1">
        <v>13261659.23</v>
      </c>
      <c r="G133" s="1">
        <v>-36286038</v>
      </c>
      <c r="H133">
        <v>0</v>
      </c>
      <c r="I133">
        <v>0</v>
      </c>
      <c r="J133">
        <v>0</v>
      </c>
      <c r="K133">
        <v>1</v>
      </c>
      <c r="L133" t="s">
        <v>42</v>
      </c>
      <c r="M133" t="s">
        <v>171</v>
      </c>
      <c r="N133" t="s">
        <v>17</v>
      </c>
      <c r="O133">
        <v>22052002</v>
      </c>
      <c r="P133">
        <v>2078</v>
      </c>
    </row>
    <row r="134" spans="1:16" x14ac:dyDescent="0.25">
      <c r="A134">
        <v>12</v>
      </c>
      <c r="B134">
        <v>2018</v>
      </c>
      <c r="C134">
        <v>22052002</v>
      </c>
      <c r="D134">
        <v>900882304</v>
      </c>
      <c r="E134" s="1">
        <v>0</v>
      </c>
      <c r="F134" s="1">
        <v>228869242.72999999</v>
      </c>
      <c r="G134" s="1">
        <v>-253962705</v>
      </c>
      <c r="H134">
        <v>0</v>
      </c>
      <c r="I134">
        <v>0</v>
      </c>
      <c r="J134">
        <v>0</v>
      </c>
      <c r="K134">
        <v>1</v>
      </c>
      <c r="L134" t="s">
        <v>42</v>
      </c>
      <c r="M134" t="s">
        <v>172</v>
      </c>
      <c r="N134" t="s">
        <v>17</v>
      </c>
      <c r="O134">
        <v>22052002</v>
      </c>
      <c r="P134">
        <v>2078</v>
      </c>
    </row>
    <row r="135" spans="1:16" x14ac:dyDescent="0.25">
      <c r="A135">
        <v>12</v>
      </c>
      <c r="B135">
        <v>2018</v>
      </c>
      <c r="C135">
        <v>22052002</v>
      </c>
      <c r="D135">
        <v>900893311</v>
      </c>
      <c r="E135" s="1">
        <v>0</v>
      </c>
      <c r="F135" s="1">
        <v>22412579.219999999</v>
      </c>
      <c r="G135" s="1">
        <v>-23334332</v>
      </c>
      <c r="H135">
        <v>0</v>
      </c>
      <c r="I135">
        <v>0</v>
      </c>
      <c r="J135">
        <v>0</v>
      </c>
      <c r="K135">
        <v>1</v>
      </c>
      <c r="L135" t="s">
        <v>42</v>
      </c>
      <c r="M135" t="s">
        <v>173</v>
      </c>
      <c r="N135" t="s">
        <v>17</v>
      </c>
      <c r="O135">
        <v>22052002</v>
      </c>
      <c r="P135">
        <v>2078</v>
      </c>
    </row>
    <row r="136" spans="1:16" x14ac:dyDescent="0.25">
      <c r="A136">
        <v>12</v>
      </c>
      <c r="B136">
        <v>2018</v>
      </c>
      <c r="C136">
        <v>22052002</v>
      </c>
      <c r="D136">
        <v>900957660</v>
      </c>
      <c r="E136" s="1">
        <v>22467343</v>
      </c>
      <c r="F136" s="1">
        <v>0</v>
      </c>
      <c r="G136" s="1">
        <v>22467343</v>
      </c>
      <c r="H136">
        <v>0</v>
      </c>
      <c r="I136">
        <v>0</v>
      </c>
      <c r="J136">
        <v>0</v>
      </c>
      <c r="K136">
        <v>1</v>
      </c>
      <c r="L136" t="s">
        <v>42</v>
      </c>
      <c r="M136" t="s">
        <v>174</v>
      </c>
      <c r="N136" t="s">
        <v>17</v>
      </c>
      <c r="O136">
        <v>22052002</v>
      </c>
      <c r="P136">
        <v>2078</v>
      </c>
    </row>
    <row r="137" spans="1:16" x14ac:dyDescent="0.25">
      <c r="A137">
        <v>12</v>
      </c>
      <c r="B137">
        <v>2018</v>
      </c>
      <c r="C137">
        <v>22052002</v>
      </c>
      <c r="D137">
        <v>900959048</v>
      </c>
      <c r="E137" s="1">
        <v>0</v>
      </c>
      <c r="F137" s="1">
        <v>0</v>
      </c>
      <c r="G137" s="1">
        <v>-15412080</v>
      </c>
      <c r="H137">
        <v>0</v>
      </c>
      <c r="I137">
        <v>0</v>
      </c>
      <c r="J137">
        <v>0</v>
      </c>
      <c r="K137">
        <v>1</v>
      </c>
      <c r="L137" t="s">
        <v>42</v>
      </c>
      <c r="M137" t="s">
        <v>175</v>
      </c>
      <c r="N137" t="s">
        <v>17</v>
      </c>
      <c r="O137">
        <v>22052002</v>
      </c>
      <c r="P137">
        <v>2078</v>
      </c>
    </row>
    <row r="138" spans="1:16" x14ac:dyDescent="0.25">
      <c r="A138">
        <v>12</v>
      </c>
      <c r="B138">
        <v>2018</v>
      </c>
      <c r="C138">
        <v>22052002</v>
      </c>
      <c r="D138">
        <v>19455576</v>
      </c>
      <c r="E138" s="1">
        <v>0</v>
      </c>
      <c r="F138" s="1">
        <v>0</v>
      </c>
      <c r="G138" s="1">
        <v>-900</v>
      </c>
      <c r="H138">
        <v>0</v>
      </c>
      <c r="I138">
        <v>0</v>
      </c>
      <c r="J138">
        <v>0</v>
      </c>
      <c r="K138">
        <v>1</v>
      </c>
      <c r="L138" t="s">
        <v>42</v>
      </c>
      <c r="M138" t="s">
        <v>200</v>
      </c>
      <c r="N138" t="s">
        <v>17</v>
      </c>
      <c r="O138">
        <v>22052002</v>
      </c>
      <c r="P138">
        <v>2078</v>
      </c>
    </row>
    <row r="139" spans="1:16" x14ac:dyDescent="0.25">
      <c r="A139">
        <v>12</v>
      </c>
      <c r="B139">
        <v>2018</v>
      </c>
      <c r="C139">
        <v>22052002</v>
      </c>
      <c r="D139">
        <v>800037979</v>
      </c>
      <c r="E139" s="1">
        <v>0</v>
      </c>
      <c r="F139" s="1">
        <v>0</v>
      </c>
      <c r="G139" s="1">
        <v>-406304</v>
      </c>
      <c r="H139">
        <v>0</v>
      </c>
      <c r="I139">
        <v>0</v>
      </c>
      <c r="J139">
        <v>0</v>
      </c>
      <c r="K139">
        <v>1</v>
      </c>
      <c r="L139" t="s">
        <v>42</v>
      </c>
      <c r="M139" t="s">
        <v>201</v>
      </c>
      <c r="N139" t="s">
        <v>17</v>
      </c>
      <c r="O139">
        <v>22052002</v>
      </c>
      <c r="P139">
        <v>2078</v>
      </c>
    </row>
    <row r="140" spans="1:16" x14ac:dyDescent="0.25">
      <c r="A140">
        <v>12</v>
      </c>
      <c r="B140">
        <v>2018</v>
      </c>
      <c r="C140">
        <v>22052002</v>
      </c>
      <c r="D140">
        <v>33069633</v>
      </c>
      <c r="E140" s="1">
        <v>0</v>
      </c>
      <c r="F140" s="1">
        <v>0</v>
      </c>
      <c r="G140" s="1">
        <v>-481350</v>
      </c>
      <c r="H140">
        <v>0</v>
      </c>
      <c r="I140">
        <v>0</v>
      </c>
      <c r="J140">
        <v>0</v>
      </c>
      <c r="K140">
        <v>1</v>
      </c>
      <c r="L140" t="s">
        <v>42</v>
      </c>
      <c r="M140" t="s">
        <v>202</v>
      </c>
      <c r="N140" t="s">
        <v>17</v>
      </c>
      <c r="O140">
        <v>22052002</v>
      </c>
      <c r="P140">
        <v>2078</v>
      </c>
    </row>
    <row r="141" spans="1:16" x14ac:dyDescent="0.25">
      <c r="A141">
        <v>12</v>
      </c>
      <c r="B141">
        <v>2018</v>
      </c>
      <c r="C141">
        <v>22052002</v>
      </c>
      <c r="D141">
        <v>51593222</v>
      </c>
      <c r="E141" s="1">
        <v>0</v>
      </c>
      <c r="F141" s="1">
        <v>0</v>
      </c>
      <c r="G141" s="1">
        <v>-2472083</v>
      </c>
      <c r="H141">
        <v>0</v>
      </c>
      <c r="I141">
        <v>0</v>
      </c>
      <c r="J141">
        <v>0</v>
      </c>
      <c r="K141">
        <v>1</v>
      </c>
      <c r="L141" t="s">
        <v>42</v>
      </c>
      <c r="M141" t="s">
        <v>203</v>
      </c>
      <c r="N141" t="s">
        <v>17</v>
      </c>
      <c r="O141">
        <v>22052002</v>
      </c>
      <c r="P141">
        <v>2078</v>
      </c>
    </row>
    <row r="142" spans="1:16" x14ac:dyDescent="0.25">
      <c r="A142">
        <v>12</v>
      </c>
      <c r="B142">
        <v>2018</v>
      </c>
      <c r="C142">
        <v>22052002</v>
      </c>
      <c r="D142">
        <v>800006850</v>
      </c>
      <c r="E142" s="1">
        <v>0</v>
      </c>
      <c r="F142" s="1">
        <v>0</v>
      </c>
      <c r="G142" s="1">
        <v>-6946360</v>
      </c>
      <c r="H142">
        <v>0</v>
      </c>
      <c r="I142">
        <v>0</v>
      </c>
      <c r="J142">
        <v>0</v>
      </c>
      <c r="K142">
        <v>1</v>
      </c>
      <c r="L142" t="s">
        <v>42</v>
      </c>
      <c r="M142" t="s">
        <v>204</v>
      </c>
      <c r="N142" t="s">
        <v>17</v>
      </c>
      <c r="O142">
        <v>22052002</v>
      </c>
      <c r="P142">
        <v>2078</v>
      </c>
    </row>
    <row r="143" spans="1:16" x14ac:dyDescent="0.25">
      <c r="A143">
        <v>12</v>
      </c>
      <c r="B143">
        <v>2018</v>
      </c>
      <c r="C143">
        <v>22052002</v>
      </c>
      <c r="D143">
        <v>800031212</v>
      </c>
      <c r="E143" s="1">
        <v>0</v>
      </c>
      <c r="F143" s="1">
        <v>0</v>
      </c>
      <c r="G143" s="1">
        <v>-408400</v>
      </c>
      <c r="H143">
        <v>0</v>
      </c>
      <c r="I143">
        <v>0</v>
      </c>
      <c r="J143">
        <v>0</v>
      </c>
      <c r="K143">
        <v>1</v>
      </c>
      <c r="L143" t="s">
        <v>42</v>
      </c>
      <c r="M143" t="s">
        <v>205</v>
      </c>
      <c r="N143" t="s">
        <v>17</v>
      </c>
      <c r="O143">
        <v>22052002</v>
      </c>
      <c r="P143">
        <v>2078</v>
      </c>
    </row>
    <row r="144" spans="1:16" x14ac:dyDescent="0.25">
      <c r="A144">
        <v>12</v>
      </c>
      <c r="B144">
        <v>2018</v>
      </c>
      <c r="C144">
        <v>22052002</v>
      </c>
      <c r="D144">
        <v>800033723</v>
      </c>
      <c r="E144" s="1">
        <v>0</v>
      </c>
      <c r="F144" s="1">
        <v>0</v>
      </c>
      <c r="G144" s="1">
        <v>-30564047.25</v>
      </c>
      <c r="H144">
        <v>0</v>
      </c>
      <c r="I144">
        <v>0</v>
      </c>
      <c r="J144">
        <v>0</v>
      </c>
      <c r="K144">
        <v>1</v>
      </c>
      <c r="L144" t="s">
        <v>42</v>
      </c>
      <c r="M144" t="s">
        <v>206</v>
      </c>
      <c r="N144" t="s">
        <v>17</v>
      </c>
      <c r="O144">
        <v>22052002</v>
      </c>
      <c r="P144">
        <v>2078</v>
      </c>
    </row>
    <row r="145" spans="1:16" x14ac:dyDescent="0.25">
      <c r="A145">
        <v>12</v>
      </c>
      <c r="B145">
        <v>2018</v>
      </c>
      <c r="C145">
        <v>22052002</v>
      </c>
      <c r="D145">
        <v>800125697</v>
      </c>
      <c r="E145" s="1">
        <v>0</v>
      </c>
      <c r="F145" s="1">
        <v>0</v>
      </c>
      <c r="G145" s="1">
        <v>-41000</v>
      </c>
      <c r="H145">
        <v>0</v>
      </c>
      <c r="I145">
        <v>0</v>
      </c>
      <c r="J145">
        <v>0</v>
      </c>
      <c r="K145">
        <v>1</v>
      </c>
      <c r="L145" t="s">
        <v>42</v>
      </c>
      <c r="M145" t="s">
        <v>207</v>
      </c>
      <c r="N145" t="s">
        <v>17</v>
      </c>
      <c r="O145">
        <v>22052002</v>
      </c>
      <c r="P145">
        <v>2078</v>
      </c>
    </row>
    <row r="146" spans="1:16" x14ac:dyDescent="0.25">
      <c r="A146">
        <v>12</v>
      </c>
      <c r="B146">
        <v>2018</v>
      </c>
      <c r="C146">
        <v>22052002</v>
      </c>
      <c r="D146">
        <v>800183943</v>
      </c>
      <c r="E146" s="1">
        <v>357784</v>
      </c>
      <c r="F146" s="1">
        <v>317495348.88999999</v>
      </c>
      <c r="G146" s="1">
        <v>-354495666.60000002</v>
      </c>
      <c r="H146">
        <v>0</v>
      </c>
      <c r="I146">
        <v>0</v>
      </c>
      <c r="J146">
        <v>0</v>
      </c>
      <c r="K146">
        <v>1</v>
      </c>
      <c r="L146" t="s">
        <v>42</v>
      </c>
      <c r="M146" t="s">
        <v>208</v>
      </c>
      <c r="N146" t="s">
        <v>17</v>
      </c>
      <c r="O146">
        <v>22052002</v>
      </c>
      <c r="P146">
        <v>2078</v>
      </c>
    </row>
    <row r="147" spans="1:16" x14ac:dyDescent="0.25">
      <c r="A147">
        <v>12</v>
      </c>
      <c r="B147">
        <v>2018</v>
      </c>
      <c r="C147">
        <v>22052002</v>
      </c>
      <c r="D147">
        <v>800218979</v>
      </c>
      <c r="E147" s="1">
        <v>0</v>
      </c>
      <c r="F147" s="1">
        <v>0</v>
      </c>
      <c r="G147" s="1">
        <v>-18991402</v>
      </c>
      <c r="H147">
        <v>0</v>
      </c>
      <c r="I147">
        <v>0</v>
      </c>
      <c r="J147">
        <v>0</v>
      </c>
      <c r="K147">
        <v>1</v>
      </c>
      <c r="L147" t="s">
        <v>42</v>
      </c>
      <c r="M147" t="s">
        <v>209</v>
      </c>
      <c r="N147" t="s">
        <v>17</v>
      </c>
      <c r="O147">
        <v>22052002</v>
      </c>
      <c r="P147">
        <v>2078</v>
      </c>
    </row>
    <row r="148" spans="1:16" x14ac:dyDescent="0.25">
      <c r="A148">
        <v>12</v>
      </c>
      <c r="B148">
        <v>2018</v>
      </c>
      <c r="C148">
        <v>22052002</v>
      </c>
      <c r="D148">
        <v>800209488</v>
      </c>
      <c r="E148" s="1">
        <v>0</v>
      </c>
      <c r="F148" s="1">
        <v>0</v>
      </c>
      <c r="G148" s="1">
        <v>-20054539</v>
      </c>
      <c r="H148">
        <v>0</v>
      </c>
      <c r="I148">
        <v>0</v>
      </c>
      <c r="J148">
        <v>0</v>
      </c>
      <c r="K148">
        <v>1</v>
      </c>
      <c r="L148" t="s">
        <v>42</v>
      </c>
      <c r="M148" t="s">
        <v>210</v>
      </c>
      <c r="N148" t="s">
        <v>17</v>
      </c>
      <c r="O148">
        <v>22052002</v>
      </c>
      <c r="P148">
        <v>2078</v>
      </c>
    </row>
    <row r="149" spans="1:16" x14ac:dyDescent="0.25">
      <c r="A149">
        <v>12</v>
      </c>
      <c r="B149">
        <v>2018</v>
      </c>
      <c r="C149">
        <v>22052002</v>
      </c>
      <c r="D149">
        <v>800235973</v>
      </c>
      <c r="E149" s="1">
        <v>0</v>
      </c>
      <c r="F149" s="1">
        <v>0</v>
      </c>
      <c r="G149" s="1">
        <v>-17473435</v>
      </c>
      <c r="H149">
        <v>0</v>
      </c>
      <c r="I149">
        <v>0</v>
      </c>
      <c r="J149">
        <v>0</v>
      </c>
      <c r="K149">
        <v>1</v>
      </c>
      <c r="L149" t="s">
        <v>42</v>
      </c>
      <c r="M149" t="s">
        <v>211</v>
      </c>
      <c r="N149" t="s">
        <v>17</v>
      </c>
      <c r="O149">
        <v>22052002</v>
      </c>
      <c r="P149">
        <v>2078</v>
      </c>
    </row>
    <row r="150" spans="1:16" x14ac:dyDescent="0.25">
      <c r="A150">
        <v>12</v>
      </c>
      <c r="B150">
        <v>2018</v>
      </c>
      <c r="C150">
        <v>22052002</v>
      </c>
      <c r="D150">
        <v>802000430</v>
      </c>
      <c r="E150" s="1">
        <v>0</v>
      </c>
      <c r="F150" s="1">
        <v>0</v>
      </c>
      <c r="G150" s="1">
        <v>-4404210</v>
      </c>
      <c r="H150">
        <v>0</v>
      </c>
      <c r="I150">
        <v>0</v>
      </c>
      <c r="J150">
        <v>0</v>
      </c>
      <c r="K150">
        <v>1</v>
      </c>
      <c r="L150" t="s">
        <v>42</v>
      </c>
      <c r="M150" t="s">
        <v>212</v>
      </c>
      <c r="N150" t="s">
        <v>17</v>
      </c>
      <c r="O150">
        <v>22052002</v>
      </c>
      <c r="P150">
        <v>2078</v>
      </c>
    </row>
    <row r="151" spans="1:16" x14ac:dyDescent="0.25">
      <c r="A151">
        <v>12</v>
      </c>
      <c r="B151">
        <v>2018</v>
      </c>
      <c r="C151">
        <v>22052002</v>
      </c>
      <c r="D151">
        <v>802000909</v>
      </c>
      <c r="E151" s="1">
        <v>0</v>
      </c>
      <c r="F151" s="1">
        <v>449083964.50999999</v>
      </c>
      <c r="G151" s="1">
        <v>-493707677.05000001</v>
      </c>
      <c r="H151">
        <v>0</v>
      </c>
      <c r="I151">
        <v>0</v>
      </c>
      <c r="J151">
        <v>0</v>
      </c>
      <c r="K151">
        <v>1</v>
      </c>
      <c r="L151" t="s">
        <v>42</v>
      </c>
      <c r="M151" t="s">
        <v>178</v>
      </c>
      <c r="N151" t="s">
        <v>17</v>
      </c>
      <c r="O151">
        <v>22052002</v>
      </c>
      <c r="P151">
        <v>2078</v>
      </c>
    </row>
    <row r="152" spans="1:16" x14ac:dyDescent="0.25">
      <c r="A152">
        <v>12</v>
      </c>
      <c r="B152">
        <v>2018</v>
      </c>
      <c r="C152">
        <v>22052002</v>
      </c>
      <c r="D152">
        <v>800231215</v>
      </c>
      <c r="E152" s="1">
        <v>0</v>
      </c>
      <c r="F152" s="1">
        <v>0</v>
      </c>
      <c r="G152" s="1">
        <v>-4943523</v>
      </c>
      <c r="H152">
        <v>0</v>
      </c>
      <c r="I152">
        <v>0</v>
      </c>
      <c r="J152">
        <v>0</v>
      </c>
      <c r="K152">
        <v>1</v>
      </c>
      <c r="L152" t="s">
        <v>42</v>
      </c>
      <c r="M152" t="s">
        <v>213</v>
      </c>
      <c r="N152" t="s">
        <v>17</v>
      </c>
      <c r="O152">
        <v>22052002</v>
      </c>
      <c r="P152">
        <v>2078</v>
      </c>
    </row>
    <row r="153" spans="1:16" x14ac:dyDescent="0.25">
      <c r="A153">
        <v>12</v>
      </c>
      <c r="B153">
        <v>2018</v>
      </c>
      <c r="C153">
        <v>22052002</v>
      </c>
      <c r="D153">
        <v>801001440</v>
      </c>
      <c r="E153" s="1">
        <v>0</v>
      </c>
      <c r="F153" s="1">
        <v>0</v>
      </c>
      <c r="G153" s="1">
        <v>-772374</v>
      </c>
      <c r="H153">
        <v>0</v>
      </c>
      <c r="I153">
        <v>0</v>
      </c>
      <c r="J153">
        <v>0</v>
      </c>
      <c r="K153">
        <v>1</v>
      </c>
      <c r="L153" t="s">
        <v>42</v>
      </c>
      <c r="M153" t="s">
        <v>214</v>
      </c>
      <c r="N153" t="s">
        <v>17</v>
      </c>
      <c r="O153">
        <v>22052002</v>
      </c>
      <c r="P153">
        <v>2078</v>
      </c>
    </row>
    <row r="154" spans="1:16" x14ac:dyDescent="0.25">
      <c r="A154">
        <v>12</v>
      </c>
      <c r="B154">
        <v>2018</v>
      </c>
      <c r="C154">
        <v>22052002</v>
      </c>
      <c r="D154">
        <v>802009650</v>
      </c>
      <c r="E154" s="1">
        <v>0</v>
      </c>
      <c r="F154" s="1">
        <v>1490003</v>
      </c>
      <c r="G154" s="1">
        <v>-17124969</v>
      </c>
      <c r="H154">
        <v>0</v>
      </c>
      <c r="I154">
        <v>0</v>
      </c>
      <c r="J154">
        <v>0</v>
      </c>
      <c r="K154">
        <v>1</v>
      </c>
      <c r="L154" t="s">
        <v>42</v>
      </c>
      <c r="M154" t="s">
        <v>215</v>
      </c>
      <c r="N154" t="s">
        <v>17</v>
      </c>
      <c r="O154">
        <v>22052002</v>
      </c>
      <c r="P154">
        <v>2078</v>
      </c>
    </row>
    <row r="155" spans="1:16" x14ac:dyDescent="0.25">
      <c r="A155">
        <v>12</v>
      </c>
      <c r="B155">
        <v>2018</v>
      </c>
      <c r="C155">
        <v>22052002</v>
      </c>
      <c r="D155">
        <v>802013835</v>
      </c>
      <c r="E155" s="1">
        <v>1599313.24</v>
      </c>
      <c r="F155" s="1">
        <v>0</v>
      </c>
      <c r="G155" s="1">
        <v>1599313.24</v>
      </c>
      <c r="H155">
        <v>0</v>
      </c>
      <c r="I155">
        <v>0</v>
      </c>
      <c r="J155">
        <v>0</v>
      </c>
      <c r="K155">
        <v>1</v>
      </c>
      <c r="L155" t="s">
        <v>42</v>
      </c>
      <c r="M155" t="s">
        <v>216</v>
      </c>
      <c r="N155" t="s">
        <v>17</v>
      </c>
      <c r="O155">
        <v>22052002</v>
      </c>
      <c r="P155">
        <v>2078</v>
      </c>
    </row>
    <row r="156" spans="1:16" x14ac:dyDescent="0.25">
      <c r="A156">
        <v>12</v>
      </c>
      <c r="B156">
        <v>2018</v>
      </c>
      <c r="C156">
        <v>22052002</v>
      </c>
      <c r="D156">
        <v>802014506</v>
      </c>
      <c r="E156" s="1">
        <v>0</v>
      </c>
      <c r="F156" s="1">
        <v>0</v>
      </c>
      <c r="G156" s="1">
        <v>-9235</v>
      </c>
      <c r="H156">
        <v>0</v>
      </c>
      <c r="I156">
        <v>0</v>
      </c>
      <c r="J156">
        <v>0</v>
      </c>
      <c r="K156">
        <v>1</v>
      </c>
      <c r="L156" t="s">
        <v>42</v>
      </c>
      <c r="M156" t="s">
        <v>217</v>
      </c>
      <c r="N156" t="s">
        <v>17</v>
      </c>
      <c r="O156">
        <v>22052002</v>
      </c>
      <c r="P156">
        <v>2078</v>
      </c>
    </row>
    <row r="157" spans="1:16" x14ac:dyDescent="0.25">
      <c r="A157">
        <v>12</v>
      </c>
      <c r="B157">
        <v>2018</v>
      </c>
      <c r="C157">
        <v>22052002</v>
      </c>
      <c r="D157">
        <v>802015280</v>
      </c>
      <c r="E157" s="1">
        <v>0</v>
      </c>
      <c r="F157" s="1">
        <v>0</v>
      </c>
      <c r="G157" s="1">
        <v>-5904</v>
      </c>
      <c r="H157">
        <v>0</v>
      </c>
      <c r="I157">
        <v>0</v>
      </c>
      <c r="J157">
        <v>0</v>
      </c>
      <c r="K157">
        <v>1</v>
      </c>
      <c r="L157" t="s">
        <v>42</v>
      </c>
      <c r="M157" t="s">
        <v>218</v>
      </c>
      <c r="N157" t="s">
        <v>17</v>
      </c>
      <c r="O157">
        <v>22052002</v>
      </c>
      <c r="P157">
        <v>2078</v>
      </c>
    </row>
    <row r="158" spans="1:16" x14ac:dyDescent="0.25">
      <c r="A158">
        <v>12</v>
      </c>
      <c r="B158">
        <v>2018</v>
      </c>
      <c r="C158">
        <v>22052002</v>
      </c>
      <c r="D158">
        <v>802016074</v>
      </c>
      <c r="E158" s="1">
        <v>0</v>
      </c>
      <c r="F158" s="1">
        <v>0</v>
      </c>
      <c r="G158" s="1">
        <v>-3600061</v>
      </c>
      <c r="H158">
        <v>0</v>
      </c>
      <c r="I158">
        <v>0</v>
      </c>
      <c r="J158">
        <v>0</v>
      </c>
      <c r="K158">
        <v>1</v>
      </c>
      <c r="L158" t="s">
        <v>42</v>
      </c>
      <c r="M158" t="s">
        <v>219</v>
      </c>
      <c r="N158" t="s">
        <v>17</v>
      </c>
      <c r="O158">
        <v>22052002</v>
      </c>
      <c r="P158">
        <v>2078</v>
      </c>
    </row>
    <row r="159" spans="1:16" x14ac:dyDescent="0.25">
      <c r="A159">
        <v>12</v>
      </c>
      <c r="B159">
        <v>2018</v>
      </c>
      <c r="C159">
        <v>22052002</v>
      </c>
      <c r="D159">
        <v>802023727</v>
      </c>
      <c r="E159" s="1">
        <v>0</v>
      </c>
      <c r="F159" s="1">
        <v>0</v>
      </c>
      <c r="G159" s="1">
        <v>-3138744</v>
      </c>
      <c r="H159">
        <v>0</v>
      </c>
      <c r="I159">
        <v>0</v>
      </c>
      <c r="J159">
        <v>0</v>
      </c>
      <c r="K159">
        <v>1</v>
      </c>
      <c r="L159" t="s">
        <v>42</v>
      </c>
      <c r="M159" t="s">
        <v>220</v>
      </c>
      <c r="N159" t="s">
        <v>17</v>
      </c>
      <c r="O159">
        <v>22052002</v>
      </c>
      <c r="P159">
        <v>2078</v>
      </c>
    </row>
    <row r="160" spans="1:16" x14ac:dyDescent="0.25">
      <c r="A160">
        <v>12</v>
      </c>
      <c r="B160">
        <v>2018</v>
      </c>
      <c r="C160">
        <v>22052002</v>
      </c>
      <c r="D160">
        <v>802018443</v>
      </c>
      <c r="E160" s="1">
        <v>0</v>
      </c>
      <c r="F160" s="1">
        <v>91968743.829999998</v>
      </c>
      <c r="G160" s="1">
        <v>-115745393.26000001</v>
      </c>
      <c r="H160">
        <v>0</v>
      </c>
      <c r="I160">
        <v>0</v>
      </c>
      <c r="J160">
        <v>0</v>
      </c>
      <c r="K160">
        <v>1</v>
      </c>
      <c r="L160" t="s">
        <v>42</v>
      </c>
      <c r="M160" t="s">
        <v>221</v>
      </c>
      <c r="N160" t="s">
        <v>17</v>
      </c>
      <c r="O160">
        <v>22052002</v>
      </c>
      <c r="P160">
        <v>2078</v>
      </c>
    </row>
    <row r="161" spans="1:16" x14ac:dyDescent="0.25">
      <c r="A161">
        <v>12</v>
      </c>
      <c r="B161">
        <v>2018</v>
      </c>
      <c r="C161">
        <v>22052002</v>
      </c>
      <c r="D161">
        <v>806002462</v>
      </c>
      <c r="E161" s="1">
        <v>0</v>
      </c>
      <c r="F161" s="1">
        <v>0</v>
      </c>
      <c r="G161" s="1">
        <v>-57410</v>
      </c>
      <c r="H161">
        <v>0</v>
      </c>
      <c r="I161">
        <v>0</v>
      </c>
      <c r="J161">
        <v>0</v>
      </c>
      <c r="K161">
        <v>1</v>
      </c>
      <c r="L161" t="s">
        <v>42</v>
      </c>
      <c r="M161" t="s">
        <v>222</v>
      </c>
      <c r="N161" t="s">
        <v>17</v>
      </c>
      <c r="O161">
        <v>22052002</v>
      </c>
      <c r="P161">
        <v>2078</v>
      </c>
    </row>
    <row r="162" spans="1:16" x14ac:dyDescent="0.25">
      <c r="A162">
        <v>12</v>
      </c>
      <c r="B162">
        <v>2018</v>
      </c>
      <c r="C162">
        <v>22052002</v>
      </c>
      <c r="D162">
        <v>806007258</v>
      </c>
      <c r="E162" s="1">
        <v>0</v>
      </c>
      <c r="F162" s="1">
        <v>0</v>
      </c>
      <c r="G162" s="1">
        <v>-2776349</v>
      </c>
      <c r="H162">
        <v>0</v>
      </c>
      <c r="I162">
        <v>0</v>
      </c>
      <c r="J162">
        <v>0</v>
      </c>
      <c r="K162">
        <v>1</v>
      </c>
      <c r="L162" t="s">
        <v>42</v>
      </c>
      <c r="M162" t="s">
        <v>223</v>
      </c>
      <c r="N162" t="s">
        <v>17</v>
      </c>
      <c r="O162">
        <v>22052002</v>
      </c>
      <c r="P162">
        <v>2078</v>
      </c>
    </row>
    <row r="163" spans="1:16" x14ac:dyDescent="0.25">
      <c r="A163">
        <v>12</v>
      </c>
      <c r="B163">
        <v>2018</v>
      </c>
      <c r="C163">
        <v>22052002</v>
      </c>
      <c r="D163">
        <v>806010276</v>
      </c>
      <c r="E163" s="1">
        <v>0</v>
      </c>
      <c r="F163" s="1">
        <v>0</v>
      </c>
      <c r="G163" s="1">
        <v>-19829383.800000001</v>
      </c>
      <c r="H163">
        <v>0</v>
      </c>
      <c r="I163">
        <v>0</v>
      </c>
      <c r="J163">
        <v>0</v>
      </c>
      <c r="K163">
        <v>1</v>
      </c>
      <c r="L163" t="s">
        <v>42</v>
      </c>
      <c r="M163" t="s">
        <v>224</v>
      </c>
      <c r="N163" t="s">
        <v>17</v>
      </c>
      <c r="O163">
        <v>22052002</v>
      </c>
      <c r="P163">
        <v>2078</v>
      </c>
    </row>
    <row r="164" spans="1:16" x14ac:dyDescent="0.25">
      <c r="A164">
        <v>12</v>
      </c>
      <c r="B164">
        <v>2018</v>
      </c>
      <c r="C164">
        <v>22052002</v>
      </c>
      <c r="D164">
        <v>806012426</v>
      </c>
      <c r="E164" s="1">
        <v>0</v>
      </c>
      <c r="F164" s="1">
        <v>75250259.890000001</v>
      </c>
      <c r="G164" s="1">
        <v>-97416942</v>
      </c>
      <c r="H164">
        <v>0</v>
      </c>
      <c r="I164">
        <v>0</v>
      </c>
      <c r="J164">
        <v>0</v>
      </c>
      <c r="K164">
        <v>1</v>
      </c>
      <c r="L164" t="s">
        <v>42</v>
      </c>
      <c r="M164" t="s">
        <v>225</v>
      </c>
      <c r="N164" t="s">
        <v>17</v>
      </c>
      <c r="O164">
        <v>22052002</v>
      </c>
      <c r="P164">
        <v>2078</v>
      </c>
    </row>
    <row r="165" spans="1:16" x14ac:dyDescent="0.25">
      <c r="A165">
        <v>12</v>
      </c>
      <c r="B165">
        <v>2018</v>
      </c>
      <c r="C165">
        <v>22052002</v>
      </c>
      <c r="D165">
        <v>806015201</v>
      </c>
      <c r="E165" s="1">
        <v>0</v>
      </c>
      <c r="F165" s="1">
        <v>74798818.689999998</v>
      </c>
      <c r="G165" s="1">
        <v>-92856833</v>
      </c>
      <c r="H165">
        <v>0</v>
      </c>
      <c r="I165">
        <v>0</v>
      </c>
      <c r="J165">
        <v>0</v>
      </c>
      <c r="K165">
        <v>1</v>
      </c>
      <c r="L165" t="s">
        <v>42</v>
      </c>
      <c r="M165" t="s">
        <v>226</v>
      </c>
      <c r="N165" t="s">
        <v>17</v>
      </c>
      <c r="O165">
        <v>22052002</v>
      </c>
      <c r="P165">
        <v>2078</v>
      </c>
    </row>
    <row r="166" spans="1:16" x14ac:dyDescent="0.25">
      <c r="A166">
        <v>12</v>
      </c>
      <c r="B166">
        <v>2018</v>
      </c>
      <c r="C166">
        <v>22052002</v>
      </c>
      <c r="D166">
        <v>806015513</v>
      </c>
      <c r="E166" s="1">
        <v>0</v>
      </c>
      <c r="F166" s="1">
        <v>0</v>
      </c>
      <c r="G166" s="1">
        <v>-10567734</v>
      </c>
      <c r="H166">
        <v>0</v>
      </c>
      <c r="I166">
        <v>0</v>
      </c>
      <c r="J166">
        <v>0</v>
      </c>
      <c r="K166">
        <v>1</v>
      </c>
      <c r="L166" t="s">
        <v>42</v>
      </c>
      <c r="M166" t="s">
        <v>227</v>
      </c>
      <c r="N166" t="s">
        <v>17</v>
      </c>
      <c r="O166">
        <v>22052002</v>
      </c>
      <c r="P166">
        <v>2078</v>
      </c>
    </row>
    <row r="167" spans="1:16" x14ac:dyDescent="0.25">
      <c r="A167">
        <v>12</v>
      </c>
      <c r="B167">
        <v>2018</v>
      </c>
      <c r="C167">
        <v>22052002</v>
      </c>
      <c r="D167">
        <v>806016377</v>
      </c>
      <c r="E167" s="1">
        <v>0</v>
      </c>
      <c r="F167" s="1">
        <v>0</v>
      </c>
      <c r="G167" s="1">
        <v>-235244</v>
      </c>
      <c r="H167">
        <v>0</v>
      </c>
      <c r="I167">
        <v>0</v>
      </c>
      <c r="J167">
        <v>0</v>
      </c>
      <c r="K167">
        <v>1</v>
      </c>
      <c r="L167" t="s">
        <v>42</v>
      </c>
      <c r="M167" t="s">
        <v>228</v>
      </c>
      <c r="N167" t="s">
        <v>17</v>
      </c>
      <c r="O167">
        <v>22052002</v>
      </c>
      <c r="P167">
        <v>2078</v>
      </c>
    </row>
    <row r="168" spans="1:16" x14ac:dyDescent="0.25">
      <c r="A168">
        <v>12</v>
      </c>
      <c r="B168">
        <v>2018</v>
      </c>
      <c r="C168">
        <v>22052002</v>
      </c>
      <c r="D168">
        <v>809005719</v>
      </c>
      <c r="E168" s="1">
        <v>0</v>
      </c>
      <c r="F168" s="1">
        <v>0</v>
      </c>
      <c r="G168" s="1">
        <v>-140600</v>
      </c>
      <c r="H168">
        <v>0</v>
      </c>
      <c r="I168">
        <v>0</v>
      </c>
      <c r="J168">
        <v>0</v>
      </c>
      <c r="K168">
        <v>1</v>
      </c>
      <c r="L168" t="s">
        <v>42</v>
      </c>
      <c r="M168" t="s">
        <v>229</v>
      </c>
      <c r="N168" t="s">
        <v>17</v>
      </c>
      <c r="O168">
        <v>22052002</v>
      </c>
      <c r="P168">
        <v>2078</v>
      </c>
    </row>
    <row r="169" spans="1:16" x14ac:dyDescent="0.25">
      <c r="A169">
        <v>12</v>
      </c>
      <c r="B169">
        <v>2018</v>
      </c>
      <c r="C169">
        <v>22052002</v>
      </c>
      <c r="D169">
        <v>812005522</v>
      </c>
      <c r="E169" s="1">
        <v>4636114</v>
      </c>
      <c r="F169" s="1">
        <v>1502991314.3199999</v>
      </c>
      <c r="G169" s="1">
        <v>-1607344230.25</v>
      </c>
      <c r="H169">
        <v>0</v>
      </c>
      <c r="I169">
        <v>0</v>
      </c>
      <c r="J169">
        <v>0</v>
      </c>
      <c r="K169">
        <v>1</v>
      </c>
      <c r="L169" t="s">
        <v>42</v>
      </c>
      <c r="M169" t="s">
        <v>230</v>
      </c>
      <c r="N169" t="s">
        <v>17</v>
      </c>
      <c r="O169">
        <v>22052002</v>
      </c>
      <c r="P169">
        <v>2078</v>
      </c>
    </row>
    <row r="170" spans="1:16" x14ac:dyDescent="0.25">
      <c r="A170">
        <v>12</v>
      </c>
      <c r="B170">
        <v>2018</v>
      </c>
      <c r="C170">
        <v>22052002</v>
      </c>
      <c r="D170">
        <v>816005003</v>
      </c>
      <c r="E170" s="1">
        <v>0</v>
      </c>
      <c r="F170" s="1">
        <v>0</v>
      </c>
      <c r="G170" s="1">
        <v>-900340</v>
      </c>
      <c r="H170">
        <v>0</v>
      </c>
      <c r="I170">
        <v>0</v>
      </c>
      <c r="J170">
        <v>0</v>
      </c>
      <c r="K170">
        <v>1</v>
      </c>
      <c r="L170" t="s">
        <v>42</v>
      </c>
      <c r="M170" t="s">
        <v>231</v>
      </c>
      <c r="N170" t="s">
        <v>17</v>
      </c>
      <c r="O170">
        <v>22052002</v>
      </c>
      <c r="P170">
        <v>2078</v>
      </c>
    </row>
    <row r="171" spans="1:16" x14ac:dyDescent="0.25">
      <c r="A171">
        <v>12</v>
      </c>
      <c r="B171">
        <v>2018</v>
      </c>
      <c r="C171">
        <v>22052002</v>
      </c>
      <c r="D171">
        <v>819000736</v>
      </c>
      <c r="E171" s="1">
        <v>0</v>
      </c>
      <c r="F171" s="1">
        <v>0</v>
      </c>
      <c r="G171" s="1">
        <v>-14060346.57</v>
      </c>
      <c r="H171">
        <v>0</v>
      </c>
      <c r="I171">
        <v>0</v>
      </c>
      <c r="J171">
        <v>0</v>
      </c>
      <c r="K171">
        <v>1</v>
      </c>
      <c r="L171" t="s">
        <v>42</v>
      </c>
      <c r="M171" t="s">
        <v>232</v>
      </c>
      <c r="N171" t="s">
        <v>17</v>
      </c>
      <c r="O171">
        <v>22052002</v>
      </c>
      <c r="P171">
        <v>2078</v>
      </c>
    </row>
    <row r="172" spans="1:16" x14ac:dyDescent="0.25">
      <c r="A172">
        <v>12</v>
      </c>
      <c r="B172">
        <v>2018</v>
      </c>
      <c r="C172">
        <v>22052002</v>
      </c>
      <c r="D172">
        <v>819002228</v>
      </c>
      <c r="E172" s="1">
        <v>0</v>
      </c>
      <c r="F172" s="1">
        <v>0</v>
      </c>
      <c r="G172" s="1">
        <v>-19741664.75</v>
      </c>
      <c r="H172">
        <v>0</v>
      </c>
      <c r="I172">
        <v>0</v>
      </c>
      <c r="J172">
        <v>0</v>
      </c>
      <c r="K172">
        <v>1</v>
      </c>
      <c r="L172" t="s">
        <v>42</v>
      </c>
      <c r="M172" t="s">
        <v>233</v>
      </c>
      <c r="N172" t="s">
        <v>17</v>
      </c>
      <c r="O172">
        <v>22052002</v>
      </c>
      <c r="P172">
        <v>2078</v>
      </c>
    </row>
    <row r="173" spans="1:16" x14ac:dyDescent="0.25">
      <c r="A173">
        <v>12</v>
      </c>
      <c r="B173">
        <v>2018</v>
      </c>
      <c r="C173">
        <v>22052002</v>
      </c>
      <c r="D173">
        <v>823001518</v>
      </c>
      <c r="E173" s="1">
        <v>0</v>
      </c>
      <c r="F173" s="1">
        <v>0</v>
      </c>
      <c r="G173" s="1">
        <v>-6002568</v>
      </c>
      <c r="H173">
        <v>0</v>
      </c>
      <c r="I173">
        <v>0</v>
      </c>
      <c r="J173">
        <v>0</v>
      </c>
      <c r="K173">
        <v>1</v>
      </c>
      <c r="L173" t="s">
        <v>42</v>
      </c>
      <c r="M173" t="s">
        <v>234</v>
      </c>
      <c r="N173" t="s">
        <v>17</v>
      </c>
      <c r="O173">
        <v>22052002</v>
      </c>
      <c r="P173">
        <v>2078</v>
      </c>
    </row>
    <row r="174" spans="1:16" x14ac:dyDescent="0.25">
      <c r="A174">
        <v>12</v>
      </c>
      <c r="B174">
        <v>2018</v>
      </c>
      <c r="C174">
        <v>22052002</v>
      </c>
      <c r="D174">
        <v>819004970</v>
      </c>
      <c r="E174" s="1">
        <v>0</v>
      </c>
      <c r="F174" s="1">
        <v>0</v>
      </c>
      <c r="G174" s="1">
        <v>-432000</v>
      </c>
      <c r="H174">
        <v>0</v>
      </c>
      <c r="I174">
        <v>0</v>
      </c>
      <c r="J174">
        <v>0</v>
      </c>
      <c r="K174">
        <v>1</v>
      </c>
      <c r="L174" t="s">
        <v>42</v>
      </c>
      <c r="M174" t="s">
        <v>235</v>
      </c>
      <c r="N174" t="s">
        <v>17</v>
      </c>
      <c r="O174">
        <v>22052002</v>
      </c>
      <c r="P174">
        <v>2078</v>
      </c>
    </row>
    <row r="175" spans="1:16" x14ac:dyDescent="0.25">
      <c r="A175">
        <v>12</v>
      </c>
      <c r="B175">
        <v>2018</v>
      </c>
      <c r="C175">
        <v>22052002</v>
      </c>
      <c r="D175">
        <v>819005439</v>
      </c>
      <c r="E175" s="1">
        <v>0</v>
      </c>
      <c r="F175" s="1">
        <v>0</v>
      </c>
      <c r="G175" s="1">
        <v>-6728935</v>
      </c>
      <c r="H175">
        <v>0</v>
      </c>
      <c r="I175">
        <v>0</v>
      </c>
      <c r="J175">
        <v>0</v>
      </c>
      <c r="K175">
        <v>1</v>
      </c>
      <c r="L175" t="s">
        <v>42</v>
      </c>
      <c r="M175" t="s">
        <v>236</v>
      </c>
      <c r="N175" t="s">
        <v>17</v>
      </c>
      <c r="O175">
        <v>22052002</v>
      </c>
      <c r="P175">
        <v>2078</v>
      </c>
    </row>
    <row r="176" spans="1:16" x14ac:dyDescent="0.25">
      <c r="A176">
        <v>12</v>
      </c>
      <c r="B176">
        <v>2018</v>
      </c>
      <c r="C176">
        <v>22052002</v>
      </c>
      <c r="D176">
        <v>822002826</v>
      </c>
      <c r="E176" s="1">
        <v>0</v>
      </c>
      <c r="F176" s="1">
        <v>0</v>
      </c>
      <c r="G176" s="1">
        <v>-20817900</v>
      </c>
      <c r="H176">
        <v>0</v>
      </c>
      <c r="I176">
        <v>0</v>
      </c>
      <c r="J176">
        <v>0</v>
      </c>
      <c r="K176">
        <v>1</v>
      </c>
      <c r="L176" t="s">
        <v>42</v>
      </c>
      <c r="M176" t="s">
        <v>237</v>
      </c>
      <c r="N176" t="s">
        <v>17</v>
      </c>
      <c r="O176">
        <v>22052002</v>
      </c>
      <c r="P176">
        <v>2078</v>
      </c>
    </row>
    <row r="177" spans="1:16" x14ac:dyDescent="0.25">
      <c r="A177">
        <v>12</v>
      </c>
      <c r="B177">
        <v>2018</v>
      </c>
      <c r="C177">
        <v>22052002</v>
      </c>
      <c r="D177">
        <v>823004719</v>
      </c>
      <c r="E177" s="1">
        <v>0</v>
      </c>
      <c r="F177" s="1">
        <v>0</v>
      </c>
      <c r="G177" s="1">
        <v>-4522268</v>
      </c>
      <c r="H177">
        <v>0</v>
      </c>
      <c r="I177">
        <v>0</v>
      </c>
      <c r="J177">
        <v>0</v>
      </c>
      <c r="K177">
        <v>1</v>
      </c>
      <c r="L177" t="s">
        <v>42</v>
      </c>
      <c r="M177" t="s">
        <v>238</v>
      </c>
      <c r="N177" t="s">
        <v>17</v>
      </c>
      <c r="O177">
        <v>22052002</v>
      </c>
      <c r="P177">
        <v>2078</v>
      </c>
    </row>
    <row r="178" spans="1:16" x14ac:dyDescent="0.25">
      <c r="A178">
        <v>12</v>
      </c>
      <c r="B178">
        <v>2018</v>
      </c>
      <c r="C178">
        <v>22052002</v>
      </c>
      <c r="D178">
        <v>824000425</v>
      </c>
      <c r="E178" s="1">
        <v>0</v>
      </c>
      <c r="F178" s="1">
        <v>909577</v>
      </c>
      <c r="G178" s="1">
        <v>-31237349.789999999</v>
      </c>
      <c r="H178">
        <v>0</v>
      </c>
      <c r="I178">
        <v>0</v>
      </c>
      <c r="J178">
        <v>0</v>
      </c>
      <c r="K178">
        <v>1</v>
      </c>
      <c r="L178" t="s">
        <v>42</v>
      </c>
      <c r="M178" t="s">
        <v>239</v>
      </c>
      <c r="N178" t="s">
        <v>17</v>
      </c>
      <c r="O178">
        <v>22052002</v>
      </c>
      <c r="P178">
        <v>2078</v>
      </c>
    </row>
    <row r="179" spans="1:16" x14ac:dyDescent="0.25">
      <c r="A179">
        <v>12</v>
      </c>
      <c r="B179">
        <v>2018</v>
      </c>
      <c r="C179">
        <v>22052002</v>
      </c>
      <c r="D179">
        <v>824000440</v>
      </c>
      <c r="E179" s="1">
        <v>0</v>
      </c>
      <c r="F179" s="1">
        <v>4119352.46</v>
      </c>
      <c r="G179" s="1">
        <v>-30617696</v>
      </c>
      <c r="H179">
        <v>0</v>
      </c>
      <c r="I179">
        <v>0</v>
      </c>
      <c r="J179">
        <v>0</v>
      </c>
      <c r="K179">
        <v>1</v>
      </c>
      <c r="L179" t="s">
        <v>42</v>
      </c>
      <c r="M179" t="s">
        <v>240</v>
      </c>
      <c r="N179" t="s">
        <v>17</v>
      </c>
      <c r="O179">
        <v>22052002</v>
      </c>
      <c r="P179">
        <v>2078</v>
      </c>
    </row>
    <row r="180" spans="1:16" x14ac:dyDescent="0.25">
      <c r="A180">
        <v>12</v>
      </c>
      <c r="B180">
        <v>2018</v>
      </c>
      <c r="C180">
        <v>22052002</v>
      </c>
      <c r="D180">
        <v>824000462</v>
      </c>
      <c r="E180" s="1">
        <v>0</v>
      </c>
      <c r="F180" s="1">
        <v>0</v>
      </c>
      <c r="G180" s="1">
        <v>-1401700</v>
      </c>
      <c r="H180">
        <v>0</v>
      </c>
      <c r="I180">
        <v>0</v>
      </c>
      <c r="J180">
        <v>0</v>
      </c>
      <c r="K180">
        <v>1</v>
      </c>
      <c r="L180" t="s">
        <v>42</v>
      </c>
      <c r="M180" t="s">
        <v>241</v>
      </c>
      <c r="N180" t="s">
        <v>17</v>
      </c>
      <c r="O180">
        <v>22052002</v>
      </c>
      <c r="P180">
        <v>2078</v>
      </c>
    </row>
    <row r="181" spans="1:16" x14ac:dyDescent="0.25">
      <c r="A181">
        <v>12</v>
      </c>
      <c r="B181">
        <v>2018</v>
      </c>
      <c r="C181">
        <v>22052002</v>
      </c>
      <c r="D181">
        <v>824002672</v>
      </c>
      <c r="E181" s="1">
        <v>0</v>
      </c>
      <c r="F181" s="1">
        <v>0</v>
      </c>
      <c r="G181" s="1">
        <v>-9371904</v>
      </c>
      <c r="H181">
        <v>0</v>
      </c>
      <c r="I181">
        <v>0</v>
      </c>
      <c r="J181">
        <v>0</v>
      </c>
      <c r="K181">
        <v>1</v>
      </c>
      <c r="L181" t="s">
        <v>42</v>
      </c>
      <c r="M181" t="s">
        <v>242</v>
      </c>
      <c r="N181" t="s">
        <v>17</v>
      </c>
      <c r="O181">
        <v>22052002</v>
      </c>
      <c r="P181">
        <v>2078</v>
      </c>
    </row>
    <row r="182" spans="1:16" x14ac:dyDescent="0.25">
      <c r="A182">
        <v>12</v>
      </c>
      <c r="B182">
        <v>2018</v>
      </c>
      <c r="C182">
        <v>22052002</v>
      </c>
      <c r="D182">
        <v>824004867</v>
      </c>
      <c r="E182" s="1">
        <v>0</v>
      </c>
      <c r="F182" s="1">
        <v>0</v>
      </c>
      <c r="G182" s="1">
        <v>-3257358</v>
      </c>
      <c r="H182">
        <v>0</v>
      </c>
      <c r="I182">
        <v>0</v>
      </c>
      <c r="J182">
        <v>0</v>
      </c>
      <c r="K182">
        <v>1</v>
      </c>
      <c r="L182" t="s">
        <v>42</v>
      </c>
      <c r="M182" t="s">
        <v>243</v>
      </c>
      <c r="N182" t="s">
        <v>17</v>
      </c>
      <c r="O182">
        <v>22052002</v>
      </c>
      <c r="P182">
        <v>2078</v>
      </c>
    </row>
    <row r="183" spans="1:16" x14ac:dyDescent="0.25">
      <c r="A183">
        <v>12</v>
      </c>
      <c r="B183">
        <v>2018</v>
      </c>
      <c r="C183">
        <v>22052002</v>
      </c>
      <c r="D183">
        <v>824005609</v>
      </c>
      <c r="E183" s="1">
        <v>1226250</v>
      </c>
      <c r="F183" s="1">
        <v>37540443.700000003</v>
      </c>
      <c r="G183" s="1">
        <v>-49255497.799999997</v>
      </c>
      <c r="H183">
        <v>0</v>
      </c>
      <c r="I183">
        <v>0</v>
      </c>
      <c r="J183">
        <v>0</v>
      </c>
      <c r="K183">
        <v>1</v>
      </c>
      <c r="L183" t="s">
        <v>42</v>
      </c>
      <c r="M183" t="s">
        <v>185</v>
      </c>
      <c r="N183" t="s">
        <v>17</v>
      </c>
      <c r="O183">
        <v>22052002</v>
      </c>
      <c r="P183">
        <v>2078</v>
      </c>
    </row>
    <row r="184" spans="1:16" x14ac:dyDescent="0.25">
      <c r="A184">
        <v>12</v>
      </c>
      <c r="B184">
        <v>2018</v>
      </c>
      <c r="C184">
        <v>22052002</v>
      </c>
      <c r="D184">
        <v>824001252</v>
      </c>
      <c r="E184" s="1">
        <v>0</v>
      </c>
      <c r="F184" s="1">
        <v>39237416.710000001</v>
      </c>
      <c r="G184" s="1">
        <v>-64114903.460000001</v>
      </c>
      <c r="H184">
        <v>0</v>
      </c>
      <c r="I184">
        <v>0</v>
      </c>
      <c r="J184">
        <v>0</v>
      </c>
      <c r="K184">
        <v>1</v>
      </c>
      <c r="L184" t="s">
        <v>42</v>
      </c>
      <c r="M184" t="s">
        <v>244</v>
      </c>
      <c r="N184" t="s">
        <v>17</v>
      </c>
      <c r="O184">
        <v>22052002</v>
      </c>
      <c r="P184">
        <v>2078</v>
      </c>
    </row>
    <row r="185" spans="1:16" x14ac:dyDescent="0.25">
      <c r="A185">
        <v>12</v>
      </c>
      <c r="B185">
        <v>2018</v>
      </c>
      <c r="C185">
        <v>22052002</v>
      </c>
      <c r="D185">
        <v>825001119</v>
      </c>
      <c r="E185" s="1">
        <v>0</v>
      </c>
      <c r="F185" s="1">
        <v>0</v>
      </c>
      <c r="G185" s="1">
        <v>-1687523</v>
      </c>
      <c r="H185">
        <v>0</v>
      </c>
      <c r="I185">
        <v>0</v>
      </c>
      <c r="J185">
        <v>0</v>
      </c>
      <c r="K185">
        <v>1</v>
      </c>
      <c r="L185" t="s">
        <v>42</v>
      </c>
      <c r="M185" t="s">
        <v>245</v>
      </c>
      <c r="N185" t="s">
        <v>17</v>
      </c>
      <c r="O185">
        <v>22052002</v>
      </c>
      <c r="P185">
        <v>2078</v>
      </c>
    </row>
    <row r="186" spans="1:16" x14ac:dyDescent="0.25">
      <c r="A186">
        <v>12</v>
      </c>
      <c r="B186">
        <v>2018</v>
      </c>
      <c r="C186">
        <v>22052002</v>
      </c>
      <c r="D186">
        <v>832001966</v>
      </c>
      <c r="E186" s="1">
        <v>0</v>
      </c>
      <c r="F186" s="1">
        <v>18186893.870000001</v>
      </c>
      <c r="G186" s="1">
        <v>-52959066</v>
      </c>
      <c r="H186">
        <v>0</v>
      </c>
      <c r="I186">
        <v>0</v>
      </c>
      <c r="J186">
        <v>0</v>
      </c>
      <c r="K186">
        <v>1</v>
      </c>
      <c r="L186" t="s">
        <v>42</v>
      </c>
      <c r="M186" t="s">
        <v>246</v>
      </c>
      <c r="N186" t="s">
        <v>17</v>
      </c>
      <c r="O186">
        <v>22052002</v>
      </c>
      <c r="P186">
        <v>2078</v>
      </c>
    </row>
    <row r="187" spans="1:16" x14ac:dyDescent="0.25">
      <c r="A187">
        <v>12</v>
      </c>
      <c r="B187">
        <v>2018</v>
      </c>
      <c r="C187">
        <v>22052002</v>
      </c>
      <c r="D187">
        <v>846001258</v>
      </c>
      <c r="E187" s="1">
        <v>0</v>
      </c>
      <c r="F187" s="1">
        <v>0</v>
      </c>
      <c r="G187" s="1">
        <v>-469950</v>
      </c>
      <c r="H187">
        <v>0</v>
      </c>
      <c r="I187">
        <v>0</v>
      </c>
      <c r="J187">
        <v>0</v>
      </c>
      <c r="K187">
        <v>1</v>
      </c>
      <c r="L187" t="s">
        <v>42</v>
      </c>
      <c r="M187" t="s">
        <v>247</v>
      </c>
      <c r="N187" t="s">
        <v>17</v>
      </c>
      <c r="O187">
        <v>22052002</v>
      </c>
      <c r="P187">
        <v>2078</v>
      </c>
    </row>
    <row r="188" spans="1:16" x14ac:dyDescent="0.25">
      <c r="A188">
        <v>12</v>
      </c>
      <c r="B188">
        <v>2018</v>
      </c>
      <c r="C188">
        <v>22052002</v>
      </c>
      <c r="D188">
        <v>860015888</v>
      </c>
      <c r="E188" s="1">
        <v>0</v>
      </c>
      <c r="F188" s="1">
        <v>0</v>
      </c>
      <c r="G188" s="1">
        <v>-1695277</v>
      </c>
      <c r="H188">
        <v>0</v>
      </c>
      <c r="I188">
        <v>0</v>
      </c>
      <c r="J188">
        <v>0</v>
      </c>
      <c r="K188">
        <v>1</v>
      </c>
      <c r="L188" t="s">
        <v>42</v>
      </c>
      <c r="M188" t="s">
        <v>248</v>
      </c>
      <c r="N188" t="s">
        <v>17</v>
      </c>
      <c r="O188">
        <v>22052002</v>
      </c>
      <c r="P188">
        <v>2078</v>
      </c>
    </row>
    <row r="189" spans="1:16" x14ac:dyDescent="0.25">
      <c r="A189">
        <v>12</v>
      </c>
      <c r="B189">
        <v>2018</v>
      </c>
      <c r="C189">
        <v>22052002</v>
      </c>
      <c r="D189">
        <v>890102992</v>
      </c>
      <c r="E189" s="1">
        <v>0</v>
      </c>
      <c r="F189" s="1">
        <v>0</v>
      </c>
      <c r="G189" s="1">
        <v>-4320794.25</v>
      </c>
      <c r="H189">
        <v>0</v>
      </c>
      <c r="I189">
        <v>0</v>
      </c>
      <c r="J189">
        <v>0</v>
      </c>
      <c r="K189">
        <v>1</v>
      </c>
      <c r="L189" t="s">
        <v>42</v>
      </c>
      <c r="M189" t="s">
        <v>249</v>
      </c>
      <c r="N189" t="s">
        <v>17</v>
      </c>
      <c r="O189">
        <v>22052002</v>
      </c>
      <c r="P189">
        <v>2078</v>
      </c>
    </row>
    <row r="190" spans="1:16" x14ac:dyDescent="0.25">
      <c r="A190">
        <v>12</v>
      </c>
      <c r="B190">
        <v>2018</v>
      </c>
      <c r="C190">
        <v>22052002</v>
      </c>
      <c r="D190">
        <v>830514327</v>
      </c>
      <c r="E190" s="1">
        <v>0</v>
      </c>
      <c r="F190" s="1">
        <v>0</v>
      </c>
      <c r="G190" s="1">
        <v>-11259</v>
      </c>
      <c r="H190">
        <v>0</v>
      </c>
      <c r="I190">
        <v>0</v>
      </c>
      <c r="J190">
        <v>0</v>
      </c>
      <c r="K190">
        <v>1</v>
      </c>
      <c r="L190" t="s">
        <v>42</v>
      </c>
      <c r="M190" t="s">
        <v>250</v>
      </c>
      <c r="N190" t="s">
        <v>17</v>
      </c>
      <c r="O190">
        <v>22052002</v>
      </c>
      <c r="P190">
        <v>2078</v>
      </c>
    </row>
    <row r="191" spans="1:16" x14ac:dyDescent="0.25">
      <c r="A191">
        <v>12</v>
      </c>
      <c r="B191">
        <v>2018</v>
      </c>
      <c r="C191">
        <v>22052002</v>
      </c>
      <c r="D191">
        <v>832010048</v>
      </c>
      <c r="E191" s="1">
        <v>0</v>
      </c>
      <c r="F191" s="1">
        <v>0</v>
      </c>
      <c r="G191" s="1">
        <v>-99578</v>
      </c>
      <c r="H191">
        <v>0</v>
      </c>
      <c r="I191">
        <v>0</v>
      </c>
      <c r="J191">
        <v>0</v>
      </c>
      <c r="K191">
        <v>1</v>
      </c>
      <c r="L191" t="s">
        <v>42</v>
      </c>
      <c r="M191" t="s">
        <v>251</v>
      </c>
      <c r="N191" t="s">
        <v>17</v>
      </c>
      <c r="O191">
        <v>22052002</v>
      </c>
      <c r="P191">
        <v>2078</v>
      </c>
    </row>
    <row r="192" spans="1:16" x14ac:dyDescent="0.25">
      <c r="A192">
        <v>12</v>
      </c>
      <c r="B192">
        <v>2018</v>
      </c>
      <c r="C192">
        <v>22052002</v>
      </c>
      <c r="D192">
        <v>860027073</v>
      </c>
      <c r="E192" s="1">
        <v>0</v>
      </c>
      <c r="F192" s="1">
        <v>0</v>
      </c>
      <c r="G192" s="1">
        <v>-76800</v>
      </c>
      <c r="H192">
        <v>0</v>
      </c>
      <c r="I192">
        <v>0</v>
      </c>
      <c r="J192">
        <v>0</v>
      </c>
      <c r="K192">
        <v>1</v>
      </c>
      <c r="L192" t="s">
        <v>42</v>
      </c>
      <c r="M192" t="s">
        <v>252</v>
      </c>
      <c r="N192" t="s">
        <v>17</v>
      </c>
      <c r="O192">
        <v>22052002</v>
      </c>
      <c r="P192">
        <v>2078</v>
      </c>
    </row>
    <row r="193" spans="1:16" x14ac:dyDescent="0.25">
      <c r="A193">
        <v>12</v>
      </c>
      <c r="B193">
        <v>2018</v>
      </c>
      <c r="C193">
        <v>22052002</v>
      </c>
      <c r="D193">
        <v>890103406</v>
      </c>
      <c r="E193" s="1">
        <v>0</v>
      </c>
      <c r="F193" s="1">
        <v>0</v>
      </c>
      <c r="G193" s="1">
        <v>-4945928</v>
      </c>
      <c r="H193">
        <v>0</v>
      </c>
      <c r="I193">
        <v>0</v>
      </c>
      <c r="J193">
        <v>0</v>
      </c>
      <c r="K193">
        <v>1</v>
      </c>
      <c r="L193" t="s">
        <v>42</v>
      </c>
      <c r="M193" t="s">
        <v>253</v>
      </c>
      <c r="N193" t="s">
        <v>17</v>
      </c>
      <c r="O193">
        <v>22052002</v>
      </c>
      <c r="P193">
        <v>2078</v>
      </c>
    </row>
    <row r="194" spans="1:16" x14ac:dyDescent="0.25">
      <c r="A194">
        <v>12</v>
      </c>
      <c r="B194">
        <v>2018</v>
      </c>
      <c r="C194">
        <v>22052002</v>
      </c>
      <c r="D194">
        <v>890303461</v>
      </c>
      <c r="E194" s="1">
        <v>0</v>
      </c>
      <c r="F194" s="1">
        <v>73428289.469999999</v>
      </c>
      <c r="G194" s="1">
        <v>-82850290.700000003</v>
      </c>
      <c r="H194">
        <v>0</v>
      </c>
      <c r="I194">
        <v>0</v>
      </c>
      <c r="J194">
        <v>0</v>
      </c>
      <c r="K194">
        <v>1</v>
      </c>
      <c r="L194" t="s">
        <v>42</v>
      </c>
      <c r="M194" t="s">
        <v>254</v>
      </c>
      <c r="N194" t="s">
        <v>17</v>
      </c>
      <c r="O194">
        <v>22052002</v>
      </c>
      <c r="P194">
        <v>2078</v>
      </c>
    </row>
    <row r="195" spans="1:16" x14ac:dyDescent="0.25">
      <c r="A195">
        <v>12</v>
      </c>
      <c r="B195">
        <v>2018</v>
      </c>
      <c r="C195">
        <v>22052002</v>
      </c>
      <c r="D195">
        <v>890324177</v>
      </c>
      <c r="E195" s="1">
        <v>0</v>
      </c>
      <c r="F195" s="1">
        <v>0</v>
      </c>
      <c r="G195" s="1">
        <v>-2050740</v>
      </c>
      <c r="H195">
        <v>0</v>
      </c>
      <c r="I195">
        <v>0</v>
      </c>
      <c r="J195">
        <v>0</v>
      </c>
      <c r="K195">
        <v>1</v>
      </c>
      <c r="L195" t="s">
        <v>42</v>
      </c>
      <c r="M195" t="s">
        <v>255</v>
      </c>
      <c r="N195" t="s">
        <v>17</v>
      </c>
      <c r="O195">
        <v>22052002</v>
      </c>
      <c r="P195">
        <v>2078</v>
      </c>
    </row>
    <row r="196" spans="1:16" x14ac:dyDescent="0.25">
      <c r="A196">
        <v>12</v>
      </c>
      <c r="B196">
        <v>2018</v>
      </c>
      <c r="C196">
        <v>22052002</v>
      </c>
      <c r="D196">
        <v>890701033</v>
      </c>
      <c r="E196" s="1">
        <v>0</v>
      </c>
      <c r="F196" s="1">
        <v>0</v>
      </c>
      <c r="G196" s="1">
        <v>-3888659</v>
      </c>
      <c r="H196">
        <v>0</v>
      </c>
      <c r="I196">
        <v>0</v>
      </c>
      <c r="J196">
        <v>0</v>
      </c>
      <c r="K196">
        <v>1</v>
      </c>
      <c r="L196" t="s">
        <v>42</v>
      </c>
      <c r="M196" t="s">
        <v>256</v>
      </c>
      <c r="N196" t="s">
        <v>17</v>
      </c>
      <c r="O196">
        <v>22052002</v>
      </c>
      <c r="P196">
        <v>2078</v>
      </c>
    </row>
    <row r="197" spans="1:16" x14ac:dyDescent="0.25">
      <c r="A197">
        <v>12</v>
      </c>
      <c r="B197">
        <v>2018</v>
      </c>
      <c r="C197">
        <v>22052002</v>
      </c>
      <c r="D197">
        <v>890706823</v>
      </c>
      <c r="E197" s="1">
        <v>0</v>
      </c>
      <c r="F197" s="1">
        <v>0</v>
      </c>
      <c r="G197" s="1">
        <v>-3794051</v>
      </c>
      <c r="H197">
        <v>0</v>
      </c>
      <c r="I197">
        <v>0</v>
      </c>
      <c r="J197">
        <v>0</v>
      </c>
      <c r="K197">
        <v>1</v>
      </c>
      <c r="L197" t="s">
        <v>42</v>
      </c>
      <c r="M197" t="s">
        <v>257</v>
      </c>
      <c r="N197" t="s">
        <v>17</v>
      </c>
      <c r="O197">
        <v>22052002</v>
      </c>
      <c r="P197">
        <v>2078</v>
      </c>
    </row>
    <row r="198" spans="1:16" x14ac:dyDescent="0.25">
      <c r="A198">
        <v>12</v>
      </c>
      <c r="B198">
        <v>2018</v>
      </c>
      <c r="C198">
        <v>22052002</v>
      </c>
      <c r="D198">
        <v>890900518</v>
      </c>
      <c r="E198" s="1">
        <v>0</v>
      </c>
      <c r="F198" s="1">
        <v>0</v>
      </c>
      <c r="G198" s="1">
        <v>-6527449</v>
      </c>
      <c r="H198">
        <v>0</v>
      </c>
      <c r="I198">
        <v>0</v>
      </c>
      <c r="J198">
        <v>0</v>
      </c>
      <c r="K198">
        <v>1</v>
      </c>
      <c r="L198" t="s">
        <v>42</v>
      </c>
      <c r="M198" t="s">
        <v>258</v>
      </c>
      <c r="N198" t="s">
        <v>17</v>
      </c>
      <c r="O198">
        <v>22052002</v>
      </c>
      <c r="P198">
        <v>2078</v>
      </c>
    </row>
    <row r="199" spans="1:16" x14ac:dyDescent="0.25">
      <c r="A199">
        <v>12</v>
      </c>
      <c r="B199">
        <v>2018</v>
      </c>
      <c r="C199">
        <v>22052002</v>
      </c>
      <c r="D199">
        <v>890982134</v>
      </c>
      <c r="E199" s="1">
        <v>0</v>
      </c>
      <c r="F199" s="1">
        <v>0</v>
      </c>
      <c r="G199" s="1">
        <v>-4924824</v>
      </c>
      <c r="H199">
        <v>0</v>
      </c>
      <c r="I199">
        <v>0</v>
      </c>
      <c r="J199">
        <v>0</v>
      </c>
      <c r="K199">
        <v>1</v>
      </c>
      <c r="L199" t="s">
        <v>42</v>
      </c>
      <c r="M199" t="s">
        <v>259</v>
      </c>
      <c r="N199" t="s">
        <v>17</v>
      </c>
      <c r="O199">
        <v>22052002</v>
      </c>
      <c r="P199">
        <v>2078</v>
      </c>
    </row>
    <row r="200" spans="1:16" x14ac:dyDescent="0.25">
      <c r="A200">
        <v>12</v>
      </c>
      <c r="B200">
        <v>2018</v>
      </c>
      <c r="C200">
        <v>22052002</v>
      </c>
      <c r="D200">
        <v>890680014</v>
      </c>
      <c r="E200" s="1">
        <v>0</v>
      </c>
      <c r="F200" s="1">
        <v>0</v>
      </c>
      <c r="G200" s="1">
        <v>-42300</v>
      </c>
      <c r="H200">
        <v>0</v>
      </c>
      <c r="I200">
        <v>0</v>
      </c>
      <c r="J200">
        <v>0</v>
      </c>
      <c r="K200">
        <v>1</v>
      </c>
      <c r="L200" t="s">
        <v>42</v>
      </c>
      <c r="M200" t="s">
        <v>260</v>
      </c>
      <c r="N200" t="s">
        <v>17</v>
      </c>
      <c r="O200">
        <v>22052002</v>
      </c>
      <c r="P200">
        <v>2078</v>
      </c>
    </row>
    <row r="201" spans="1:16" x14ac:dyDescent="0.25">
      <c r="A201">
        <v>12</v>
      </c>
      <c r="B201">
        <v>2018</v>
      </c>
      <c r="C201">
        <v>22052002</v>
      </c>
      <c r="D201">
        <v>890802961</v>
      </c>
      <c r="E201" s="1">
        <v>0</v>
      </c>
      <c r="F201" s="1">
        <v>0</v>
      </c>
      <c r="G201" s="1">
        <v>-1020600</v>
      </c>
      <c r="H201">
        <v>0</v>
      </c>
      <c r="I201">
        <v>0</v>
      </c>
      <c r="J201">
        <v>0</v>
      </c>
      <c r="K201">
        <v>1</v>
      </c>
      <c r="L201" t="s">
        <v>42</v>
      </c>
      <c r="M201" t="s">
        <v>261</v>
      </c>
      <c r="N201" t="s">
        <v>17</v>
      </c>
      <c r="O201">
        <v>22052002</v>
      </c>
      <c r="P201">
        <v>2078</v>
      </c>
    </row>
    <row r="202" spans="1:16" x14ac:dyDescent="0.25">
      <c r="A202">
        <v>12</v>
      </c>
      <c r="B202">
        <v>2018</v>
      </c>
      <c r="C202">
        <v>22052002</v>
      </c>
      <c r="D202">
        <v>891855029</v>
      </c>
      <c r="E202" s="1">
        <v>0</v>
      </c>
      <c r="F202" s="1">
        <v>53473460.579999998</v>
      </c>
      <c r="G202" s="1">
        <v>-77088117</v>
      </c>
      <c r="H202">
        <v>0</v>
      </c>
      <c r="I202">
        <v>0</v>
      </c>
      <c r="J202">
        <v>0</v>
      </c>
      <c r="K202">
        <v>1</v>
      </c>
      <c r="L202" t="s">
        <v>42</v>
      </c>
      <c r="M202" t="s">
        <v>262</v>
      </c>
      <c r="N202" t="s">
        <v>17</v>
      </c>
      <c r="O202">
        <v>22052002</v>
      </c>
      <c r="P202">
        <v>2078</v>
      </c>
    </row>
    <row r="203" spans="1:16" x14ac:dyDescent="0.25">
      <c r="A203">
        <v>12</v>
      </c>
      <c r="B203">
        <v>2018</v>
      </c>
      <c r="C203">
        <v>22052002</v>
      </c>
      <c r="D203">
        <v>892000401</v>
      </c>
      <c r="E203" s="1">
        <v>0</v>
      </c>
      <c r="F203" s="1">
        <v>761260006.63</v>
      </c>
      <c r="G203" s="1">
        <v>-862661616.12</v>
      </c>
      <c r="H203">
        <v>0</v>
      </c>
      <c r="I203">
        <v>0</v>
      </c>
      <c r="J203">
        <v>0</v>
      </c>
      <c r="K203">
        <v>1</v>
      </c>
      <c r="L203" t="s">
        <v>42</v>
      </c>
      <c r="M203" t="s">
        <v>263</v>
      </c>
      <c r="N203" t="s">
        <v>17</v>
      </c>
      <c r="O203">
        <v>22052002</v>
      </c>
      <c r="P203">
        <v>2078</v>
      </c>
    </row>
    <row r="204" spans="1:16" x14ac:dyDescent="0.25">
      <c r="A204">
        <v>12</v>
      </c>
      <c r="B204">
        <v>2018</v>
      </c>
      <c r="C204">
        <v>22052002</v>
      </c>
      <c r="D204">
        <v>891200679</v>
      </c>
      <c r="E204" s="1">
        <v>0</v>
      </c>
      <c r="F204" s="1">
        <v>0</v>
      </c>
      <c r="G204" s="1">
        <v>-460200</v>
      </c>
      <c r="H204">
        <v>0</v>
      </c>
      <c r="I204">
        <v>0</v>
      </c>
      <c r="J204">
        <v>0</v>
      </c>
      <c r="K204">
        <v>1</v>
      </c>
      <c r="L204" t="s">
        <v>42</v>
      </c>
      <c r="M204" t="s">
        <v>264</v>
      </c>
      <c r="N204" t="s">
        <v>17</v>
      </c>
      <c r="O204">
        <v>22052002</v>
      </c>
      <c r="P204">
        <v>2078</v>
      </c>
    </row>
    <row r="205" spans="1:16" x14ac:dyDescent="0.25">
      <c r="A205">
        <v>12</v>
      </c>
      <c r="B205">
        <v>2018</v>
      </c>
      <c r="C205">
        <v>22052002</v>
      </c>
      <c r="D205">
        <v>892099160</v>
      </c>
      <c r="E205" s="1">
        <v>0</v>
      </c>
      <c r="F205" s="1">
        <v>0</v>
      </c>
      <c r="G205" s="1">
        <v>-17350</v>
      </c>
      <c r="H205">
        <v>0</v>
      </c>
      <c r="I205">
        <v>0</v>
      </c>
      <c r="J205">
        <v>0</v>
      </c>
      <c r="K205">
        <v>1</v>
      </c>
      <c r="L205" t="s">
        <v>42</v>
      </c>
      <c r="M205" t="s">
        <v>265</v>
      </c>
      <c r="N205" t="s">
        <v>17</v>
      </c>
      <c r="O205">
        <v>22052002</v>
      </c>
      <c r="P205">
        <v>2078</v>
      </c>
    </row>
    <row r="206" spans="1:16" x14ac:dyDescent="0.25">
      <c r="A206">
        <v>12</v>
      </c>
      <c r="B206">
        <v>2018</v>
      </c>
      <c r="C206">
        <v>22052002</v>
      </c>
      <c r="D206">
        <v>892170002</v>
      </c>
      <c r="E206" s="1">
        <v>0</v>
      </c>
      <c r="F206" s="1">
        <v>0</v>
      </c>
      <c r="G206" s="1">
        <v>-5661847.9500000002</v>
      </c>
      <c r="H206">
        <v>0</v>
      </c>
      <c r="I206">
        <v>0</v>
      </c>
      <c r="J206">
        <v>0</v>
      </c>
      <c r="K206">
        <v>1</v>
      </c>
      <c r="L206" t="s">
        <v>42</v>
      </c>
      <c r="M206" t="s">
        <v>266</v>
      </c>
      <c r="N206" t="s">
        <v>17</v>
      </c>
      <c r="O206">
        <v>22052002</v>
      </c>
      <c r="P206">
        <v>2078</v>
      </c>
    </row>
    <row r="207" spans="1:16" x14ac:dyDescent="0.25">
      <c r="A207">
        <v>12</v>
      </c>
      <c r="B207">
        <v>2018</v>
      </c>
      <c r="C207">
        <v>22052002</v>
      </c>
      <c r="D207">
        <v>892300358</v>
      </c>
      <c r="E207" s="1">
        <v>905600</v>
      </c>
      <c r="F207" s="1">
        <v>905600</v>
      </c>
      <c r="G207" s="1">
        <v>-5266367.8</v>
      </c>
      <c r="H207">
        <v>0</v>
      </c>
      <c r="I207">
        <v>0</v>
      </c>
      <c r="J207">
        <v>0</v>
      </c>
      <c r="K207">
        <v>1</v>
      </c>
      <c r="L207" t="s">
        <v>42</v>
      </c>
      <c r="M207" t="s">
        <v>267</v>
      </c>
      <c r="N207" t="s">
        <v>17</v>
      </c>
      <c r="O207">
        <v>22052002</v>
      </c>
      <c r="P207">
        <v>2078</v>
      </c>
    </row>
    <row r="208" spans="1:16" x14ac:dyDescent="0.25">
      <c r="A208">
        <v>12</v>
      </c>
      <c r="B208">
        <v>2018</v>
      </c>
      <c r="C208">
        <v>22052002</v>
      </c>
      <c r="D208">
        <v>892300708</v>
      </c>
      <c r="E208" s="1">
        <v>0</v>
      </c>
      <c r="F208" s="1">
        <v>423121177.58999997</v>
      </c>
      <c r="G208" s="1">
        <v>-472888580.47000003</v>
      </c>
      <c r="H208">
        <v>0</v>
      </c>
      <c r="I208">
        <v>0</v>
      </c>
      <c r="J208">
        <v>0</v>
      </c>
      <c r="K208">
        <v>1</v>
      </c>
      <c r="L208" t="s">
        <v>42</v>
      </c>
      <c r="M208" t="s">
        <v>30</v>
      </c>
      <c r="N208" t="s">
        <v>17</v>
      </c>
      <c r="O208">
        <v>22052002</v>
      </c>
      <c r="P208">
        <v>2078</v>
      </c>
    </row>
    <row r="209" spans="1:16" x14ac:dyDescent="0.25">
      <c r="A209">
        <v>12</v>
      </c>
      <c r="B209">
        <v>2018</v>
      </c>
      <c r="C209">
        <v>22052002</v>
      </c>
      <c r="D209">
        <v>899999017</v>
      </c>
      <c r="E209" s="1">
        <v>0</v>
      </c>
      <c r="F209" s="1">
        <v>0</v>
      </c>
      <c r="G209" s="1">
        <v>-28493263</v>
      </c>
      <c r="H209">
        <v>0</v>
      </c>
      <c r="I209">
        <v>0</v>
      </c>
      <c r="J209">
        <v>0</v>
      </c>
      <c r="K209">
        <v>1</v>
      </c>
      <c r="L209" t="s">
        <v>42</v>
      </c>
      <c r="M209" t="s">
        <v>268</v>
      </c>
      <c r="N209" t="s">
        <v>17</v>
      </c>
      <c r="O209">
        <v>22052002</v>
      </c>
      <c r="P209">
        <v>2078</v>
      </c>
    </row>
    <row r="210" spans="1:16" x14ac:dyDescent="0.25">
      <c r="A210">
        <v>12</v>
      </c>
      <c r="B210">
        <v>2018</v>
      </c>
      <c r="C210">
        <v>22052002</v>
      </c>
      <c r="D210">
        <v>899999151</v>
      </c>
      <c r="E210" s="1">
        <v>0</v>
      </c>
      <c r="F210" s="1">
        <v>11783245.619999999</v>
      </c>
      <c r="G210" s="1">
        <v>-17213076</v>
      </c>
      <c r="H210">
        <v>0</v>
      </c>
      <c r="I210">
        <v>0</v>
      </c>
      <c r="J210">
        <v>0</v>
      </c>
      <c r="K210">
        <v>1</v>
      </c>
      <c r="L210" t="s">
        <v>42</v>
      </c>
      <c r="M210" t="s">
        <v>269</v>
      </c>
      <c r="N210" t="s">
        <v>17</v>
      </c>
      <c r="O210">
        <v>22052002</v>
      </c>
      <c r="P210">
        <v>2078</v>
      </c>
    </row>
    <row r="211" spans="1:16" x14ac:dyDescent="0.25">
      <c r="A211">
        <v>12</v>
      </c>
      <c r="B211">
        <v>2018</v>
      </c>
      <c r="C211">
        <v>22052002</v>
      </c>
      <c r="D211">
        <v>900002780</v>
      </c>
      <c r="E211" s="1">
        <v>191301687</v>
      </c>
      <c r="F211" s="1">
        <v>258408209.37</v>
      </c>
      <c r="G211" s="1">
        <v>-95130851.030000001</v>
      </c>
      <c r="H211">
        <v>0</v>
      </c>
      <c r="I211">
        <v>0</v>
      </c>
      <c r="J211">
        <v>0</v>
      </c>
      <c r="K211">
        <v>1</v>
      </c>
      <c r="L211" t="s">
        <v>42</v>
      </c>
      <c r="M211" t="s">
        <v>270</v>
      </c>
      <c r="N211" t="s">
        <v>17</v>
      </c>
      <c r="O211">
        <v>22052002</v>
      </c>
      <c r="P211">
        <v>2078</v>
      </c>
    </row>
    <row r="212" spans="1:16" x14ac:dyDescent="0.25">
      <c r="A212">
        <v>12</v>
      </c>
      <c r="B212">
        <v>2018</v>
      </c>
      <c r="C212">
        <v>22052002</v>
      </c>
      <c r="D212">
        <v>900007113</v>
      </c>
      <c r="E212" s="1">
        <v>0</v>
      </c>
      <c r="F212" s="1">
        <v>0</v>
      </c>
      <c r="G212" s="1">
        <v>-8496033</v>
      </c>
      <c r="H212">
        <v>0</v>
      </c>
      <c r="I212">
        <v>0</v>
      </c>
      <c r="J212">
        <v>0</v>
      </c>
      <c r="K212">
        <v>1</v>
      </c>
      <c r="L212" t="s">
        <v>42</v>
      </c>
      <c r="M212" t="s">
        <v>271</v>
      </c>
      <c r="N212" t="s">
        <v>17</v>
      </c>
      <c r="O212">
        <v>22052002</v>
      </c>
      <c r="P212">
        <v>2078</v>
      </c>
    </row>
    <row r="213" spans="1:16" x14ac:dyDescent="0.25">
      <c r="A213">
        <v>12</v>
      </c>
      <c r="B213">
        <v>2018</v>
      </c>
      <c r="C213">
        <v>22052002</v>
      </c>
      <c r="D213">
        <v>900034131</v>
      </c>
      <c r="E213" s="1">
        <v>0</v>
      </c>
      <c r="F213" s="1">
        <v>0</v>
      </c>
      <c r="G213" s="1">
        <v>-8562847</v>
      </c>
      <c r="H213">
        <v>0</v>
      </c>
      <c r="I213">
        <v>0</v>
      </c>
      <c r="J213">
        <v>0</v>
      </c>
      <c r="K213">
        <v>1</v>
      </c>
      <c r="L213" t="s">
        <v>42</v>
      </c>
      <c r="M213" t="s">
        <v>272</v>
      </c>
      <c r="N213" t="s">
        <v>17</v>
      </c>
      <c r="O213">
        <v>22052002</v>
      </c>
      <c r="P213">
        <v>2078</v>
      </c>
    </row>
    <row r="214" spans="1:16" x14ac:dyDescent="0.25">
      <c r="A214">
        <v>12</v>
      </c>
      <c r="B214">
        <v>2018</v>
      </c>
      <c r="C214">
        <v>22052002</v>
      </c>
      <c r="D214">
        <v>900039781</v>
      </c>
      <c r="E214" s="1">
        <v>0</v>
      </c>
      <c r="F214" s="1">
        <v>0</v>
      </c>
      <c r="G214" s="1">
        <v>-159360</v>
      </c>
      <c r="H214">
        <v>0</v>
      </c>
      <c r="I214">
        <v>0</v>
      </c>
      <c r="J214">
        <v>0</v>
      </c>
      <c r="K214">
        <v>1</v>
      </c>
      <c r="L214" t="s">
        <v>42</v>
      </c>
      <c r="M214" t="s">
        <v>273</v>
      </c>
      <c r="N214" t="s">
        <v>17</v>
      </c>
      <c r="O214">
        <v>22052002</v>
      </c>
      <c r="P214">
        <v>2078</v>
      </c>
    </row>
    <row r="215" spans="1:16" x14ac:dyDescent="0.25">
      <c r="A215">
        <v>12</v>
      </c>
      <c r="B215">
        <v>2018</v>
      </c>
      <c r="C215">
        <v>22052002</v>
      </c>
      <c r="D215">
        <v>900120098</v>
      </c>
      <c r="E215" s="1">
        <v>1004597</v>
      </c>
      <c r="F215" s="1">
        <v>0</v>
      </c>
      <c r="G215" s="1">
        <v>-6400569</v>
      </c>
      <c r="H215">
        <v>0</v>
      </c>
      <c r="I215">
        <v>0</v>
      </c>
      <c r="J215">
        <v>0</v>
      </c>
      <c r="K215">
        <v>1</v>
      </c>
      <c r="L215" t="s">
        <v>42</v>
      </c>
      <c r="M215" t="s">
        <v>274</v>
      </c>
      <c r="N215" t="s">
        <v>17</v>
      </c>
      <c r="O215">
        <v>22052002</v>
      </c>
      <c r="P215">
        <v>2078</v>
      </c>
    </row>
    <row r="216" spans="1:16" x14ac:dyDescent="0.25">
      <c r="A216">
        <v>12</v>
      </c>
      <c r="B216">
        <v>2018</v>
      </c>
      <c r="C216">
        <v>22052002</v>
      </c>
      <c r="D216">
        <v>900138480</v>
      </c>
      <c r="E216" s="1">
        <v>0</v>
      </c>
      <c r="F216" s="1">
        <v>0</v>
      </c>
      <c r="G216" s="1">
        <v>-5919822</v>
      </c>
      <c r="H216">
        <v>0</v>
      </c>
      <c r="I216">
        <v>0</v>
      </c>
      <c r="J216">
        <v>0</v>
      </c>
      <c r="K216">
        <v>1</v>
      </c>
      <c r="L216" t="s">
        <v>42</v>
      </c>
      <c r="M216" t="s">
        <v>275</v>
      </c>
      <c r="N216" t="s">
        <v>17</v>
      </c>
      <c r="O216">
        <v>22052002</v>
      </c>
      <c r="P216">
        <v>2078</v>
      </c>
    </row>
    <row r="217" spans="1:16" x14ac:dyDescent="0.25">
      <c r="A217">
        <v>12</v>
      </c>
      <c r="B217">
        <v>2018</v>
      </c>
      <c r="C217">
        <v>22052002</v>
      </c>
      <c r="D217">
        <v>900138555</v>
      </c>
      <c r="E217" s="1">
        <v>0</v>
      </c>
      <c r="F217" s="1">
        <v>0</v>
      </c>
      <c r="G217" s="1">
        <v>-3932576.3</v>
      </c>
      <c r="H217">
        <v>0</v>
      </c>
      <c r="I217">
        <v>0</v>
      </c>
      <c r="J217">
        <v>0</v>
      </c>
      <c r="K217">
        <v>1</v>
      </c>
      <c r="L217" t="s">
        <v>42</v>
      </c>
      <c r="M217" t="s">
        <v>276</v>
      </c>
      <c r="N217" t="s">
        <v>17</v>
      </c>
      <c r="O217">
        <v>22052002</v>
      </c>
      <c r="P217">
        <v>2078</v>
      </c>
    </row>
    <row r="218" spans="1:16" x14ac:dyDescent="0.25">
      <c r="A218">
        <v>12</v>
      </c>
      <c r="B218">
        <v>2018</v>
      </c>
      <c r="C218">
        <v>22052002</v>
      </c>
      <c r="D218">
        <v>900149957</v>
      </c>
      <c r="E218" s="1">
        <v>0</v>
      </c>
      <c r="F218" s="1">
        <v>0</v>
      </c>
      <c r="G218" s="1">
        <v>-403999</v>
      </c>
      <c r="H218">
        <v>0</v>
      </c>
      <c r="I218">
        <v>0</v>
      </c>
      <c r="J218">
        <v>0</v>
      </c>
      <c r="K218">
        <v>1</v>
      </c>
      <c r="L218" t="s">
        <v>42</v>
      </c>
      <c r="M218" t="s">
        <v>277</v>
      </c>
      <c r="N218" t="s">
        <v>17</v>
      </c>
      <c r="O218">
        <v>22052002</v>
      </c>
      <c r="P218">
        <v>2078</v>
      </c>
    </row>
    <row r="219" spans="1:16" x14ac:dyDescent="0.25">
      <c r="A219">
        <v>12</v>
      </c>
      <c r="B219">
        <v>2018</v>
      </c>
      <c r="C219">
        <v>22052002</v>
      </c>
      <c r="D219">
        <v>900161116</v>
      </c>
      <c r="E219" s="1">
        <v>2658500</v>
      </c>
      <c r="F219" s="1">
        <v>2553483.9300000002</v>
      </c>
      <c r="G219" s="1">
        <v>-19505179</v>
      </c>
      <c r="H219">
        <v>0</v>
      </c>
      <c r="I219">
        <v>0</v>
      </c>
      <c r="J219">
        <v>0</v>
      </c>
      <c r="K219">
        <v>1</v>
      </c>
      <c r="L219" t="s">
        <v>42</v>
      </c>
      <c r="M219" t="s">
        <v>278</v>
      </c>
      <c r="N219" t="s">
        <v>17</v>
      </c>
      <c r="O219">
        <v>22052002</v>
      </c>
      <c r="P219">
        <v>2078</v>
      </c>
    </row>
    <row r="220" spans="1:16" x14ac:dyDescent="0.25">
      <c r="A220">
        <v>12</v>
      </c>
      <c r="B220">
        <v>2018</v>
      </c>
      <c r="C220">
        <v>22052002</v>
      </c>
      <c r="D220">
        <v>900164946</v>
      </c>
      <c r="E220" s="1">
        <v>4220489</v>
      </c>
      <c r="F220" s="1">
        <v>0</v>
      </c>
      <c r="G220" s="1">
        <v>4220489</v>
      </c>
      <c r="H220">
        <v>0</v>
      </c>
      <c r="I220">
        <v>0</v>
      </c>
      <c r="J220">
        <v>0</v>
      </c>
      <c r="K220">
        <v>1</v>
      </c>
      <c r="L220" t="s">
        <v>42</v>
      </c>
      <c r="M220" t="s">
        <v>279</v>
      </c>
      <c r="N220" t="s">
        <v>17</v>
      </c>
      <c r="O220">
        <v>22052002</v>
      </c>
      <c r="P220">
        <v>2078</v>
      </c>
    </row>
    <row r="221" spans="1:16" x14ac:dyDescent="0.25">
      <c r="A221">
        <v>12</v>
      </c>
      <c r="B221">
        <v>2018</v>
      </c>
      <c r="C221">
        <v>22052002</v>
      </c>
      <c r="D221">
        <v>900161407</v>
      </c>
      <c r="E221" s="1">
        <v>0</v>
      </c>
      <c r="F221" s="1">
        <v>0</v>
      </c>
      <c r="G221" s="1">
        <v>-4263740.2</v>
      </c>
      <c r="H221">
        <v>0</v>
      </c>
      <c r="I221">
        <v>0</v>
      </c>
      <c r="J221">
        <v>0</v>
      </c>
      <c r="K221">
        <v>1</v>
      </c>
      <c r="L221" t="s">
        <v>42</v>
      </c>
      <c r="M221" t="s">
        <v>280</v>
      </c>
      <c r="N221" t="s">
        <v>17</v>
      </c>
      <c r="O221">
        <v>22052002</v>
      </c>
      <c r="P221">
        <v>2078</v>
      </c>
    </row>
    <row r="222" spans="1:16" x14ac:dyDescent="0.25">
      <c r="A222">
        <v>12</v>
      </c>
      <c r="B222">
        <v>2018</v>
      </c>
      <c r="C222">
        <v>22052002</v>
      </c>
      <c r="D222">
        <v>900184499</v>
      </c>
      <c r="E222" s="1">
        <v>0</v>
      </c>
      <c r="F222" s="1">
        <v>0</v>
      </c>
      <c r="G222" s="1">
        <v>-3579869</v>
      </c>
      <c r="H222">
        <v>0</v>
      </c>
      <c r="I222">
        <v>0</v>
      </c>
      <c r="J222">
        <v>0</v>
      </c>
      <c r="K222">
        <v>1</v>
      </c>
      <c r="L222" t="s">
        <v>42</v>
      </c>
      <c r="M222" t="s">
        <v>281</v>
      </c>
      <c r="N222" t="s">
        <v>17</v>
      </c>
      <c r="O222">
        <v>22052002</v>
      </c>
      <c r="P222">
        <v>2078</v>
      </c>
    </row>
    <row r="223" spans="1:16" x14ac:dyDescent="0.25">
      <c r="A223">
        <v>12</v>
      </c>
      <c r="B223">
        <v>2018</v>
      </c>
      <c r="C223">
        <v>22052002</v>
      </c>
      <c r="D223">
        <v>900192332</v>
      </c>
      <c r="E223" s="1">
        <v>0</v>
      </c>
      <c r="F223" s="1">
        <v>0</v>
      </c>
      <c r="G223" s="1">
        <v>-7820000</v>
      </c>
      <c r="H223">
        <v>0</v>
      </c>
      <c r="I223">
        <v>0</v>
      </c>
      <c r="J223">
        <v>0</v>
      </c>
      <c r="K223">
        <v>1</v>
      </c>
      <c r="L223" t="s">
        <v>42</v>
      </c>
      <c r="M223" t="s">
        <v>282</v>
      </c>
      <c r="N223" t="s">
        <v>17</v>
      </c>
      <c r="O223">
        <v>22052002</v>
      </c>
      <c r="P223">
        <v>2078</v>
      </c>
    </row>
    <row r="224" spans="1:16" x14ac:dyDescent="0.25">
      <c r="A224">
        <v>12</v>
      </c>
      <c r="B224">
        <v>2018</v>
      </c>
      <c r="C224">
        <v>22052002</v>
      </c>
      <c r="D224">
        <v>900196347</v>
      </c>
      <c r="E224" s="1">
        <v>0</v>
      </c>
      <c r="F224" s="1">
        <v>1113104071.3599999</v>
      </c>
      <c r="G224" s="1">
        <v>-1193879480.22</v>
      </c>
      <c r="H224">
        <v>0</v>
      </c>
      <c r="I224">
        <v>0</v>
      </c>
      <c r="J224">
        <v>0</v>
      </c>
      <c r="K224">
        <v>1</v>
      </c>
      <c r="L224" t="s">
        <v>42</v>
      </c>
      <c r="M224" t="s">
        <v>283</v>
      </c>
      <c r="N224" t="s">
        <v>17</v>
      </c>
      <c r="O224">
        <v>22052002</v>
      </c>
      <c r="P224">
        <v>2078</v>
      </c>
    </row>
    <row r="225" spans="1:16" x14ac:dyDescent="0.25">
      <c r="A225">
        <v>12</v>
      </c>
      <c r="B225">
        <v>2018</v>
      </c>
      <c r="C225">
        <v>22052002</v>
      </c>
      <c r="D225">
        <v>900208484</v>
      </c>
      <c r="E225" s="1">
        <v>0</v>
      </c>
      <c r="F225" s="1">
        <v>0</v>
      </c>
      <c r="G225" s="1">
        <v>-12952190</v>
      </c>
      <c r="H225">
        <v>0</v>
      </c>
      <c r="I225">
        <v>0</v>
      </c>
      <c r="J225">
        <v>0</v>
      </c>
      <c r="K225">
        <v>1</v>
      </c>
      <c r="L225" t="s">
        <v>42</v>
      </c>
      <c r="M225" t="s">
        <v>284</v>
      </c>
      <c r="N225" t="s">
        <v>17</v>
      </c>
      <c r="O225">
        <v>22052002</v>
      </c>
      <c r="P225">
        <v>2078</v>
      </c>
    </row>
    <row r="226" spans="1:16" x14ac:dyDescent="0.25">
      <c r="A226">
        <v>12</v>
      </c>
      <c r="B226">
        <v>2018</v>
      </c>
      <c r="C226">
        <v>22052002</v>
      </c>
      <c r="D226">
        <v>900227717</v>
      </c>
      <c r="E226" s="1">
        <v>0</v>
      </c>
      <c r="F226" s="1">
        <v>0</v>
      </c>
      <c r="G226" s="1">
        <v>-4200000</v>
      </c>
      <c r="H226">
        <v>0</v>
      </c>
      <c r="I226">
        <v>0</v>
      </c>
      <c r="J226">
        <v>0</v>
      </c>
      <c r="K226">
        <v>1</v>
      </c>
      <c r="L226" t="s">
        <v>42</v>
      </c>
      <c r="M226" t="s">
        <v>285</v>
      </c>
      <c r="N226" t="s">
        <v>17</v>
      </c>
      <c r="O226">
        <v>22052002</v>
      </c>
      <c r="P226">
        <v>2078</v>
      </c>
    </row>
    <row r="227" spans="1:16" x14ac:dyDescent="0.25">
      <c r="A227">
        <v>12</v>
      </c>
      <c r="B227">
        <v>2018</v>
      </c>
      <c r="C227">
        <v>22052002</v>
      </c>
      <c r="D227">
        <v>900211460</v>
      </c>
      <c r="E227" s="1">
        <v>0</v>
      </c>
      <c r="F227" s="1">
        <v>0</v>
      </c>
      <c r="G227" s="1">
        <v>-401300</v>
      </c>
      <c r="H227">
        <v>0</v>
      </c>
      <c r="I227">
        <v>0</v>
      </c>
      <c r="J227">
        <v>0</v>
      </c>
      <c r="K227">
        <v>1</v>
      </c>
      <c r="L227" t="s">
        <v>42</v>
      </c>
      <c r="M227" t="s">
        <v>286</v>
      </c>
      <c r="N227" t="s">
        <v>17</v>
      </c>
      <c r="O227">
        <v>22052002</v>
      </c>
      <c r="P227">
        <v>2078</v>
      </c>
    </row>
    <row r="228" spans="1:16" x14ac:dyDescent="0.25">
      <c r="A228">
        <v>12</v>
      </c>
      <c r="B228">
        <v>2018</v>
      </c>
      <c r="C228">
        <v>22052002</v>
      </c>
      <c r="D228">
        <v>900266905</v>
      </c>
      <c r="E228" s="1">
        <v>0</v>
      </c>
      <c r="F228" s="1">
        <v>0</v>
      </c>
      <c r="G228" s="1">
        <v>-72845</v>
      </c>
      <c r="H228">
        <v>0</v>
      </c>
      <c r="I228">
        <v>0</v>
      </c>
      <c r="J228">
        <v>0</v>
      </c>
      <c r="K228">
        <v>1</v>
      </c>
      <c r="L228" t="s">
        <v>42</v>
      </c>
      <c r="M228" t="s">
        <v>287</v>
      </c>
      <c r="N228" t="s">
        <v>17</v>
      </c>
      <c r="O228">
        <v>22052002</v>
      </c>
      <c r="P228">
        <v>2078</v>
      </c>
    </row>
    <row r="229" spans="1:16" x14ac:dyDescent="0.25">
      <c r="A229">
        <v>12</v>
      </c>
      <c r="B229">
        <v>2018</v>
      </c>
      <c r="C229">
        <v>22052002</v>
      </c>
      <c r="D229">
        <v>900267935</v>
      </c>
      <c r="E229" s="1">
        <v>0</v>
      </c>
      <c r="F229" s="1">
        <v>0</v>
      </c>
      <c r="G229" s="1">
        <v>-8532487</v>
      </c>
      <c r="H229">
        <v>0</v>
      </c>
      <c r="I229">
        <v>0</v>
      </c>
      <c r="J229">
        <v>0</v>
      </c>
      <c r="K229">
        <v>1</v>
      </c>
      <c r="L229" t="s">
        <v>42</v>
      </c>
      <c r="M229" t="s">
        <v>288</v>
      </c>
      <c r="N229" t="s">
        <v>17</v>
      </c>
      <c r="O229">
        <v>22052002</v>
      </c>
      <c r="P229">
        <v>2078</v>
      </c>
    </row>
    <row r="230" spans="1:16" x14ac:dyDescent="0.25">
      <c r="A230">
        <v>12</v>
      </c>
      <c r="B230">
        <v>2018</v>
      </c>
      <c r="C230">
        <v>22052002</v>
      </c>
      <c r="D230">
        <v>900273552</v>
      </c>
      <c r="E230" s="1">
        <v>0</v>
      </c>
      <c r="F230" s="1">
        <v>6814925.4100000001</v>
      </c>
      <c r="G230" s="1">
        <v>-7095200</v>
      </c>
      <c r="H230">
        <v>0</v>
      </c>
      <c r="I230">
        <v>0</v>
      </c>
      <c r="J230">
        <v>0</v>
      </c>
      <c r="K230">
        <v>1</v>
      </c>
      <c r="L230" t="s">
        <v>42</v>
      </c>
      <c r="M230" t="s">
        <v>289</v>
      </c>
      <c r="N230" t="s">
        <v>17</v>
      </c>
      <c r="O230">
        <v>22052002</v>
      </c>
      <c r="P230">
        <v>2078</v>
      </c>
    </row>
    <row r="231" spans="1:16" x14ac:dyDescent="0.25">
      <c r="A231">
        <v>12</v>
      </c>
      <c r="B231">
        <v>2018</v>
      </c>
      <c r="C231">
        <v>22052002</v>
      </c>
      <c r="D231">
        <v>900280032</v>
      </c>
      <c r="E231" s="1">
        <v>0</v>
      </c>
      <c r="F231" s="1">
        <v>0</v>
      </c>
      <c r="G231" s="1">
        <v>-1907436</v>
      </c>
      <c r="H231">
        <v>0</v>
      </c>
      <c r="I231">
        <v>0</v>
      </c>
      <c r="J231">
        <v>0</v>
      </c>
      <c r="K231">
        <v>1</v>
      </c>
      <c r="L231" t="s">
        <v>42</v>
      </c>
      <c r="M231" t="s">
        <v>290</v>
      </c>
      <c r="N231" t="s">
        <v>17</v>
      </c>
      <c r="O231">
        <v>22052002</v>
      </c>
      <c r="P231">
        <v>2078</v>
      </c>
    </row>
    <row r="232" spans="1:16" x14ac:dyDescent="0.25">
      <c r="A232">
        <v>12</v>
      </c>
      <c r="B232">
        <v>2018</v>
      </c>
      <c r="C232">
        <v>22052002</v>
      </c>
      <c r="D232">
        <v>900307987</v>
      </c>
      <c r="E232" s="1">
        <v>0</v>
      </c>
      <c r="F232" s="1">
        <v>0</v>
      </c>
      <c r="G232" s="1">
        <v>-1804405</v>
      </c>
      <c r="H232">
        <v>0</v>
      </c>
      <c r="I232">
        <v>0</v>
      </c>
      <c r="J232">
        <v>0</v>
      </c>
      <c r="K232">
        <v>1</v>
      </c>
      <c r="L232" t="s">
        <v>42</v>
      </c>
      <c r="M232" t="s">
        <v>291</v>
      </c>
      <c r="N232" t="s">
        <v>17</v>
      </c>
      <c r="O232">
        <v>22052002</v>
      </c>
      <c r="P232">
        <v>2078</v>
      </c>
    </row>
    <row r="233" spans="1:16" x14ac:dyDescent="0.25">
      <c r="A233">
        <v>12</v>
      </c>
      <c r="B233">
        <v>2018</v>
      </c>
      <c r="C233">
        <v>22052002</v>
      </c>
      <c r="D233">
        <v>900341391</v>
      </c>
      <c r="E233" s="1">
        <v>0</v>
      </c>
      <c r="F233" s="1">
        <v>0</v>
      </c>
      <c r="G233" s="1">
        <v>-21498182</v>
      </c>
      <c r="H233">
        <v>0</v>
      </c>
      <c r="I233">
        <v>0</v>
      </c>
      <c r="J233">
        <v>0</v>
      </c>
      <c r="K233">
        <v>1</v>
      </c>
      <c r="L233" t="s">
        <v>42</v>
      </c>
      <c r="M233" t="s">
        <v>292</v>
      </c>
      <c r="N233" t="s">
        <v>17</v>
      </c>
      <c r="O233">
        <v>22052002</v>
      </c>
      <c r="P233">
        <v>2078</v>
      </c>
    </row>
    <row r="234" spans="1:16" x14ac:dyDescent="0.25">
      <c r="A234">
        <v>12</v>
      </c>
      <c r="B234">
        <v>2018</v>
      </c>
      <c r="C234">
        <v>22052002</v>
      </c>
      <c r="D234">
        <v>900354649</v>
      </c>
      <c r="E234" s="1">
        <v>0</v>
      </c>
      <c r="F234" s="1">
        <v>0</v>
      </c>
      <c r="G234" s="1">
        <v>-629895.6</v>
      </c>
      <c r="H234">
        <v>0</v>
      </c>
      <c r="I234">
        <v>0</v>
      </c>
      <c r="J234">
        <v>0</v>
      </c>
      <c r="K234">
        <v>1</v>
      </c>
      <c r="L234" t="s">
        <v>42</v>
      </c>
      <c r="M234" t="s">
        <v>293</v>
      </c>
      <c r="N234" t="s">
        <v>17</v>
      </c>
      <c r="O234">
        <v>22052002</v>
      </c>
      <c r="P234">
        <v>2078</v>
      </c>
    </row>
    <row r="235" spans="1:16" x14ac:dyDescent="0.25">
      <c r="A235">
        <v>12</v>
      </c>
      <c r="B235">
        <v>2018</v>
      </c>
      <c r="C235">
        <v>22052002</v>
      </c>
      <c r="D235">
        <v>900360201</v>
      </c>
      <c r="E235" s="1">
        <v>0</v>
      </c>
      <c r="F235" s="1">
        <v>0</v>
      </c>
      <c r="G235" s="1">
        <v>-19585107</v>
      </c>
      <c r="H235">
        <v>0</v>
      </c>
      <c r="I235">
        <v>0</v>
      </c>
      <c r="J235">
        <v>0</v>
      </c>
      <c r="K235">
        <v>1</v>
      </c>
      <c r="L235" t="s">
        <v>42</v>
      </c>
      <c r="M235" t="s">
        <v>294</v>
      </c>
      <c r="N235" t="s">
        <v>17</v>
      </c>
      <c r="O235">
        <v>22052002</v>
      </c>
      <c r="P235">
        <v>2078</v>
      </c>
    </row>
    <row r="236" spans="1:16" x14ac:dyDescent="0.25">
      <c r="A236">
        <v>12</v>
      </c>
      <c r="B236">
        <v>2018</v>
      </c>
      <c r="C236">
        <v>22052002</v>
      </c>
      <c r="D236">
        <v>900345867</v>
      </c>
      <c r="E236" s="1">
        <v>0</v>
      </c>
      <c r="F236" s="1">
        <v>0</v>
      </c>
      <c r="G236" s="1">
        <v>-1309660</v>
      </c>
      <c r="H236">
        <v>0</v>
      </c>
      <c r="I236">
        <v>0</v>
      </c>
      <c r="J236">
        <v>0</v>
      </c>
      <c r="K236">
        <v>1</v>
      </c>
      <c r="L236" t="s">
        <v>42</v>
      </c>
      <c r="M236" t="s">
        <v>295</v>
      </c>
      <c r="N236" t="s">
        <v>17</v>
      </c>
      <c r="O236">
        <v>22052002</v>
      </c>
      <c r="P236">
        <v>2078</v>
      </c>
    </row>
    <row r="237" spans="1:16" x14ac:dyDescent="0.25">
      <c r="A237">
        <v>12</v>
      </c>
      <c r="B237">
        <v>2018</v>
      </c>
      <c r="C237">
        <v>22052002</v>
      </c>
      <c r="D237">
        <v>900392051</v>
      </c>
      <c r="E237" s="1">
        <v>0</v>
      </c>
      <c r="F237" s="1">
        <v>0</v>
      </c>
      <c r="G237" s="1">
        <v>-10415235</v>
      </c>
      <c r="H237">
        <v>0</v>
      </c>
      <c r="I237">
        <v>0</v>
      </c>
      <c r="J237">
        <v>0</v>
      </c>
      <c r="K237">
        <v>1</v>
      </c>
      <c r="L237" t="s">
        <v>42</v>
      </c>
      <c r="M237" t="s">
        <v>296</v>
      </c>
      <c r="N237" t="s">
        <v>17</v>
      </c>
      <c r="O237">
        <v>22052002</v>
      </c>
      <c r="P237">
        <v>2078</v>
      </c>
    </row>
    <row r="238" spans="1:16" x14ac:dyDescent="0.25">
      <c r="A238">
        <v>12</v>
      </c>
      <c r="B238">
        <v>2018</v>
      </c>
      <c r="C238">
        <v>22052002</v>
      </c>
      <c r="D238">
        <v>900416952</v>
      </c>
      <c r="E238" s="1">
        <v>0</v>
      </c>
      <c r="F238" s="1">
        <v>0</v>
      </c>
      <c r="G238" s="1">
        <v>-1558333</v>
      </c>
      <c r="H238">
        <v>0</v>
      </c>
      <c r="I238">
        <v>0</v>
      </c>
      <c r="J238">
        <v>0</v>
      </c>
      <c r="K238">
        <v>1</v>
      </c>
      <c r="L238" t="s">
        <v>42</v>
      </c>
      <c r="M238" t="s">
        <v>297</v>
      </c>
      <c r="N238" t="s">
        <v>17</v>
      </c>
      <c r="O238">
        <v>22052002</v>
      </c>
      <c r="P238">
        <v>2078</v>
      </c>
    </row>
    <row r="239" spans="1:16" x14ac:dyDescent="0.25">
      <c r="A239">
        <v>12</v>
      </c>
      <c r="B239">
        <v>2018</v>
      </c>
      <c r="C239">
        <v>22052002</v>
      </c>
      <c r="D239">
        <v>900438572</v>
      </c>
      <c r="E239" s="1">
        <v>0</v>
      </c>
      <c r="F239" s="1">
        <v>0</v>
      </c>
      <c r="G239" s="1">
        <v>-19238947</v>
      </c>
      <c r="H239">
        <v>0</v>
      </c>
      <c r="I239">
        <v>0</v>
      </c>
      <c r="J239">
        <v>0</v>
      </c>
      <c r="K239">
        <v>1</v>
      </c>
      <c r="L239" t="s">
        <v>42</v>
      </c>
      <c r="M239" t="s">
        <v>298</v>
      </c>
      <c r="N239" t="s">
        <v>17</v>
      </c>
      <c r="O239">
        <v>22052002</v>
      </c>
      <c r="P239">
        <v>2078</v>
      </c>
    </row>
    <row r="240" spans="1:16" x14ac:dyDescent="0.25">
      <c r="A240">
        <v>12</v>
      </c>
      <c r="B240">
        <v>2018</v>
      </c>
      <c r="C240">
        <v>22052002</v>
      </c>
      <c r="D240">
        <v>900450008</v>
      </c>
      <c r="E240" s="1">
        <v>1237027.2</v>
      </c>
      <c r="F240" s="1">
        <v>0</v>
      </c>
      <c r="G240" s="1">
        <v>1237027.2</v>
      </c>
      <c r="H240">
        <v>0</v>
      </c>
      <c r="I240">
        <v>0</v>
      </c>
      <c r="J240">
        <v>0</v>
      </c>
      <c r="K240">
        <v>1</v>
      </c>
      <c r="L240" t="s">
        <v>42</v>
      </c>
      <c r="M240" t="s">
        <v>299</v>
      </c>
      <c r="N240" t="s">
        <v>17</v>
      </c>
      <c r="O240">
        <v>22052002</v>
      </c>
      <c r="P240">
        <v>2078</v>
      </c>
    </row>
    <row r="241" spans="1:16" x14ac:dyDescent="0.25">
      <c r="A241">
        <v>12</v>
      </c>
      <c r="B241">
        <v>2018</v>
      </c>
      <c r="C241">
        <v>22052002</v>
      </c>
      <c r="D241">
        <v>900450897</v>
      </c>
      <c r="E241" s="1">
        <v>0</v>
      </c>
      <c r="F241" s="1">
        <v>0</v>
      </c>
      <c r="G241" s="1">
        <v>-2631632</v>
      </c>
      <c r="H241">
        <v>0</v>
      </c>
      <c r="I241">
        <v>0</v>
      </c>
      <c r="J241">
        <v>0</v>
      </c>
      <c r="K241">
        <v>1</v>
      </c>
      <c r="L241" t="s">
        <v>42</v>
      </c>
      <c r="M241" t="s">
        <v>300</v>
      </c>
      <c r="N241" t="s">
        <v>17</v>
      </c>
      <c r="O241">
        <v>22052002</v>
      </c>
      <c r="P241">
        <v>2078</v>
      </c>
    </row>
    <row r="242" spans="1:16" x14ac:dyDescent="0.25">
      <c r="A242">
        <v>12</v>
      </c>
      <c r="B242">
        <v>2018</v>
      </c>
      <c r="C242">
        <v>22052002</v>
      </c>
      <c r="D242">
        <v>900439009</v>
      </c>
      <c r="E242" s="1">
        <v>0</v>
      </c>
      <c r="F242" s="1">
        <v>0</v>
      </c>
      <c r="G242" s="1">
        <v>-12500000</v>
      </c>
      <c r="H242">
        <v>0</v>
      </c>
      <c r="I242">
        <v>0</v>
      </c>
      <c r="J242">
        <v>0</v>
      </c>
      <c r="K242">
        <v>1</v>
      </c>
      <c r="L242" t="s">
        <v>42</v>
      </c>
      <c r="M242" t="s">
        <v>301</v>
      </c>
      <c r="N242" t="s">
        <v>17</v>
      </c>
      <c r="O242">
        <v>22052002</v>
      </c>
      <c r="P242">
        <v>2078</v>
      </c>
    </row>
    <row r="243" spans="1:16" x14ac:dyDescent="0.25">
      <c r="A243">
        <v>12</v>
      </c>
      <c r="B243">
        <v>2018</v>
      </c>
      <c r="C243">
        <v>22052002</v>
      </c>
      <c r="D243">
        <v>900492815</v>
      </c>
      <c r="E243" s="1">
        <v>3630654</v>
      </c>
      <c r="F243" s="1">
        <v>2790556.94</v>
      </c>
      <c r="G243" s="1">
        <v>-762667</v>
      </c>
      <c r="H243">
        <v>0</v>
      </c>
      <c r="I243">
        <v>0</v>
      </c>
      <c r="J243">
        <v>0</v>
      </c>
      <c r="K243">
        <v>1</v>
      </c>
      <c r="L243" t="s">
        <v>42</v>
      </c>
      <c r="M243" t="s">
        <v>302</v>
      </c>
      <c r="N243" t="s">
        <v>17</v>
      </c>
      <c r="O243">
        <v>22052002</v>
      </c>
      <c r="P243">
        <v>2078</v>
      </c>
    </row>
    <row r="244" spans="1:16" x14ac:dyDescent="0.25">
      <c r="A244">
        <v>12</v>
      </c>
      <c r="B244">
        <v>2018</v>
      </c>
      <c r="C244">
        <v>22052002</v>
      </c>
      <c r="D244">
        <v>900508066</v>
      </c>
      <c r="E244" s="1">
        <v>0</v>
      </c>
      <c r="F244" s="1">
        <v>56560</v>
      </c>
      <c r="G244" s="1">
        <v>-22223874</v>
      </c>
      <c r="H244">
        <v>0</v>
      </c>
      <c r="I244">
        <v>0</v>
      </c>
      <c r="J244">
        <v>0</v>
      </c>
      <c r="K244">
        <v>1</v>
      </c>
      <c r="L244" t="s">
        <v>42</v>
      </c>
      <c r="M244" t="s">
        <v>303</v>
      </c>
      <c r="N244" t="s">
        <v>17</v>
      </c>
      <c r="O244">
        <v>22052002</v>
      </c>
      <c r="P244">
        <v>2078</v>
      </c>
    </row>
    <row r="245" spans="1:16" x14ac:dyDescent="0.25">
      <c r="A245">
        <v>12</v>
      </c>
      <c r="B245">
        <v>2018</v>
      </c>
      <c r="C245">
        <v>22052002</v>
      </c>
      <c r="D245">
        <v>900520510</v>
      </c>
      <c r="E245" s="1">
        <v>0</v>
      </c>
      <c r="F245" s="1">
        <v>4347280242.9700003</v>
      </c>
      <c r="G245" s="1">
        <v>-4485384433.0699997</v>
      </c>
      <c r="H245">
        <v>0</v>
      </c>
      <c r="I245">
        <v>0</v>
      </c>
      <c r="J245">
        <v>0</v>
      </c>
      <c r="K245">
        <v>1</v>
      </c>
      <c r="L245" t="s">
        <v>42</v>
      </c>
      <c r="M245" t="s">
        <v>304</v>
      </c>
      <c r="N245" t="s">
        <v>17</v>
      </c>
      <c r="O245">
        <v>22052002</v>
      </c>
      <c r="P245">
        <v>2078</v>
      </c>
    </row>
    <row r="246" spans="1:16" x14ac:dyDescent="0.25">
      <c r="A246">
        <v>12</v>
      </c>
      <c r="B246">
        <v>2018</v>
      </c>
      <c r="C246">
        <v>22052002</v>
      </c>
      <c r="D246">
        <v>900534098</v>
      </c>
      <c r="E246" s="1">
        <v>0</v>
      </c>
      <c r="F246" s="1">
        <v>0</v>
      </c>
      <c r="G246" s="1">
        <v>-15688254</v>
      </c>
      <c r="H246">
        <v>0</v>
      </c>
      <c r="I246">
        <v>0</v>
      </c>
      <c r="J246">
        <v>0</v>
      </c>
      <c r="K246">
        <v>1</v>
      </c>
      <c r="L246" t="s">
        <v>42</v>
      </c>
      <c r="M246" t="s">
        <v>305</v>
      </c>
      <c r="N246" t="s">
        <v>17</v>
      </c>
      <c r="O246">
        <v>22052002</v>
      </c>
      <c r="P246">
        <v>2078</v>
      </c>
    </row>
    <row r="247" spans="1:16" x14ac:dyDescent="0.25">
      <c r="A247">
        <v>12</v>
      </c>
      <c r="B247">
        <v>2018</v>
      </c>
      <c r="C247">
        <v>22052002</v>
      </c>
      <c r="D247">
        <v>900535633</v>
      </c>
      <c r="E247" s="1">
        <v>0</v>
      </c>
      <c r="F247" s="1">
        <v>0</v>
      </c>
      <c r="G247" s="1">
        <v>-231067</v>
      </c>
      <c r="H247">
        <v>0</v>
      </c>
      <c r="I247">
        <v>0</v>
      </c>
      <c r="J247">
        <v>0</v>
      </c>
      <c r="K247">
        <v>1</v>
      </c>
      <c r="L247" t="s">
        <v>42</v>
      </c>
      <c r="M247" t="s">
        <v>306</v>
      </c>
      <c r="N247" t="s">
        <v>17</v>
      </c>
      <c r="O247">
        <v>22052002</v>
      </c>
      <c r="P247">
        <v>2078</v>
      </c>
    </row>
    <row r="248" spans="1:16" x14ac:dyDescent="0.25">
      <c r="A248">
        <v>12</v>
      </c>
      <c r="B248">
        <v>2018</v>
      </c>
      <c r="C248">
        <v>22052002</v>
      </c>
      <c r="D248">
        <v>900582598</v>
      </c>
      <c r="E248" s="1">
        <v>0</v>
      </c>
      <c r="F248" s="1">
        <v>0</v>
      </c>
      <c r="G248" s="1">
        <v>-6859074</v>
      </c>
      <c r="H248">
        <v>0</v>
      </c>
      <c r="I248">
        <v>0</v>
      </c>
      <c r="J248">
        <v>0</v>
      </c>
      <c r="K248">
        <v>1</v>
      </c>
      <c r="L248" t="s">
        <v>42</v>
      </c>
      <c r="M248" t="s">
        <v>307</v>
      </c>
      <c r="N248" t="s">
        <v>17</v>
      </c>
      <c r="O248">
        <v>22052002</v>
      </c>
      <c r="P248">
        <v>2078</v>
      </c>
    </row>
    <row r="249" spans="1:16" x14ac:dyDescent="0.25">
      <c r="A249">
        <v>12</v>
      </c>
      <c r="B249">
        <v>2018</v>
      </c>
      <c r="C249">
        <v>22052002</v>
      </c>
      <c r="D249">
        <v>900600256</v>
      </c>
      <c r="E249" s="1">
        <v>0</v>
      </c>
      <c r="F249" s="1">
        <v>2162791414.0500002</v>
      </c>
      <c r="G249" s="1">
        <v>-2274064753.77</v>
      </c>
      <c r="H249">
        <v>0</v>
      </c>
      <c r="I249">
        <v>0</v>
      </c>
      <c r="J249">
        <v>0</v>
      </c>
      <c r="K249">
        <v>1</v>
      </c>
      <c r="L249" t="s">
        <v>42</v>
      </c>
      <c r="M249" t="s">
        <v>308</v>
      </c>
      <c r="N249" t="s">
        <v>17</v>
      </c>
      <c r="O249">
        <v>22052002</v>
      </c>
      <c r="P249">
        <v>2078</v>
      </c>
    </row>
    <row r="250" spans="1:16" x14ac:dyDescent="0.25">
      <c r="A250">
        <v>12</v>
      </c>
      <c r="B250">
        <v>2018</v>
      </c>
      <c r="C250">
        <v>22052002</v>
      </c>
      <c r="D250">
        <v>900600550</v>
      </c>
      <c r="E250" s="1">
        <v>1660391</v>
      </c>
      <c r="F250" s="1">
        <v>26242299.309999999</v>
      </c>
      <c r="G250" s="1">
        <v>-62985193</v>
      </c>
      <c r="H250">
        <v>0</v>
      </c>
      <c r="I250">
        <v>0</v>
      </c>
      <c r="J250">
        <v>0</v>
      </c>
      <c r="K250">
        <v>1</v>
      </c>
      <c r="L250" t="s">
        <v>42</v>
      </c>
      <c r="M250" t="s">
        <v>309</v>
      </c>
      <c r="N250" t="s">
        <v>17</v>
      </c>
      <c r="O250">
        <v>22052002</v>
      </c>
      <c r="P250">
        <v>2078</v>
      </c>
    </row>
    <row r="251" spans="1:16" x14ac:dyDescent="0.25">
      <c r="A251">
        <v>12</v>
      </c>
      <c r="B251">
        <v>2018</v>
      </c>
      <c r="C251">
        <v>22052002</v>
      </c>
      <c r="D251">
        <v>900630708</v>
      </c>
      <c r="E251" s="1">
        <v>0</v>
      </c>
      <c r="F251" s="1">
        <v>0</v>
      </c>
      <c r="G251" s="1">
        <v>-9945970</v>
      </c>
      <c r="H251">
        <v>0</v>
      </c>
      <c r="I251">
        <v>0</v>
      </c>
      <c r="J251">
        <v>0</v>
      </c>
      <c r="K251">
        <v>1</v>
      </c>
      <c r="L251" t="s">
        <v>42</v>
      </c>
      <c r="M251" t="s">
        <v>310</v>
      </c>
      <c r="N251" t="s">
        <v>17</v>
      </c>
      <c r="O251">
        <v>22052002</v>
      </c>
      <c r="P251">
        <v>2078</v>
      </c>
    </row>
    <row r="252" spans="1:16" x14ac:dyDescent="0.25">
      <c r="A252">
        <v>12</v>
      </c>
      <c r="B252">
        <v>2018</v>
      </c>
      <c r="C252">
        <v>22052002</v>
      </c>
      <c r="D252">
        <v>900699086</v>
      </c>
      <c r="E252" s="1">
        <v>0</v>
      </c>
      <c r="F252" s="1">
        <v>0</v>
      </c>
      <c r="G252" s="1">
        <v>-8038399</v>
      </c>
      <c r="H252">
        <v>0</v>
      </c>
      <c r="I252">
        <v>0</v>
      </c>
      <c r="J252">
        <v>0</v>
      </c>
      <c r="K252">
        <v>1</v>
      </c>
      <c r="L252" t="s">
        <v>42</v>
      </c>
      <c r="M252" t="s">
        <v>311</v>
      </c>
      <c r="N252" t="s">
        <v>17</v>
      </c>
      <c r="O252">
        <v>22052002</v>
      </c>
      <c r="P252">
        <v>2078</v>
      </c>
    </row>
    <row r="253" spans="1:16" x14ac:dyDescent="0.25">
      <c r="A253">
        <v>12</v>
      </c>
      <c r="B253">
        <v>2018</v>
      </c>
      <c r="C253">
        <v>22052002</v>
      </c>
      <c r="D253">
        <v>900756806</v>
      </c>
      <c r="E253" s="1">
        <v>0</v>
      </c>
      <c r="F253" s="1">
        <v>0</v>
      </c>
      <c r="G253" s="1">
        <v>-3030365</v>
      </c>
      <c r="H253">
        <v>0</v>
      </c>
      <c r="I253">
        <v>0</v>
      </c>
      <c r="J253">
        <v>0</v>
      </c>
      <c r="K253">
        <v>1</v>
      </c>
      <c r="L253" t="s">
        <v>42</v>
      </c>
      <c r="M253" t="s">
        <v>198</v>
      </c>
      <c r="N253" t="s">
        <v>17</v>
      </c>
      <c r="O253">
        <v>22052002</v>
      </c>
      <c r="P253">
        <v>2078</v>
      </c>
    </row>
    <row r="254" spans="1:16" x14ac:dyDescent="0.25">
      <c r="A254">
        <v>12</v>
      </c>
      <c r="B254">
        <v>2018</v>
      </c>
      <c r="C254">
        <v>22052002</v>
      </c>
      <c r="D254">
        <v>900775106</v>
      </c>
      <c r="E254" s="1">
        <v>0</v>
      </c>
      <c r="F254" s="1">
        <v>0</v>
      </c>
      <c r="G254" s="1">
        <v>-420000</v>
      </c>
      <c r="H254">
        <v>0</v>
      </c>
      <c r="I254">
        <v>0</v>
      </c>
      <c r="J254">
        <v>0</v>
      </c>
      <c r="K254">
        <v>1</v>
      </c>
      <c r="L254" t="s">
        <v>42</v>
      </c>
      <c r="M254" t="s">
        <v>312</v>
      </c>
      <c r="N254" t="s">
        <v>17</v>
      </c>
      <c r="O254">
        <v>22052002</v>
      </c>
      <c r="P254">
        <v>2078</v>
      </c>
    </row>
    <row r="255" spans="1:16" x14ac:dyDescent="0.25">
      <c r="A255">
        <v>12</v>
      </c>
      <c r="B255">
        <v>2018</v>
      </c>
      <c r="C255">
        <v>22052002</v>
      </c>
      <c r="D255">
        <v>900823956</v>
      </c>
      <c r="E255" s="1">
        <v>1235860</v>
      </c>
      <c r="F255" s="1">
        <v>28545331.420000002</v>
      </c>
      <c r="G255" s="1">
        <v>-45711958</v>
      </c>
      <c r="H255">
        <v>0</v>
      </c>
      <c r="I255">
        <v>0</v>
      </c>
      <c r="J255">
        <v>0</v>
      </c>
      <c r="K255">
        <v>1</v>
      </c>
      <c r="L255" t="s">
        <v>42</v>
      </c>
      <c r="M255" t="s">
        <v>313</v>
      </c>
      <c r="N255" t="s">
        <v>17</v>
      </c>
      <c r="O255">
        <v>22052002</v>
      </c>
      <c r="P255">
        <v>2078</v>
      </c>
    </row>
    <row r="256" spans="1:16" x14ac:dyDescent="0.25">
      <c r="A256">
        <v>12</v>
      </c>
      <c r="B256">
        <v>2018</v>
      </c>
      <c r="C256">
        <v>22052002</v>
      </c>
      <c r="D256">
        <v>900704935</v>
      </c>
      <c r="E256" s="1">
        <v>0</v>
      </c>
      <c r="F256" s="1">
        <v>0</v>
      </c>
      <c r="G256" s="1">
        <v>-12100</v>
      </c>
      <c r="H256">
        <v>0</v>
      </c>
      <c r="I256">
        <v>0</v>
      </c>
      <c r="J256">
        <v>0</v>
      </c>
      <c r="K256">
        <v>1</v>
      </c>
      <c r="L256" t="s">
        <v>42</v>
      </c>
      <c r="M256" t="s">
        <v>314</v>
      </c>
      <c r="N256" t="s">
        <v>17</v>
      </c>
      <c r="O256">
        <v>22052002</v>
      </c>
      <c r="P256">
        <v>2078</v>
      </c>
    </row>
    <row r="257" spans="1:16" x14ac:dyDescent="0.25">
      <c r="A257">
        <v>12</v>
      </c>
      <c r="B257">
        <v>2018</v>
      </c>
      <c r="C257">
        <v>22052002</v>
      </c>
      <c r="D257">
        <v>900711560</v>
      </c>
      <c r="E257" s="1">
        <v>0</v>
      </c>
      <c r="F257" s="1">
        <v>0</v>
      </c>
      <c r="G257" s="1">
        <v>-475553</v>
      </c>
      <c r="H257">
        <v>0</v>
      </c>
      <c r="I257">
        <v>0</v>
      </c>
      <c r="J257">
        <v>0</v>
      </c>
      <c r="K257">
        <v>1</v>
      </c>
      <c r="L257" t="s">
        <v>42</v>
      </c>
      <c r="M257" t="s">
        <v>315</v>
      </c>
      <c r="N257" t="s">
        <v>17</v>
      </c>
      <c r="O257">
        <v>22052002</v>
      </c>
      <c r="P257">
        <v>2078</v>
      </c>
    </row>
    <row r="258" spans="1:16" x14ac:dyDescent="0.25">
      <c r="A258">
        <v>12</v>
      </c>
      <c r="B258">
        <v>2018</v>
      </c>
      <c r="C258">
        <v>22052002</v>
      </c>
      <c r="D258">
        <v>900778696</v>
      </c>
      <c r="E258" s="1">
        <v>0</v>
      </c>
      <c r="F258" s="1">
        <v>0</v>
      </c>
      <c r="G258" s="1">
        <v>-1067706</v>
      </c>
      <c r="H258">
        <v>0</v>
      </c>
      <c r="I258">
        <v>0</v>
      </c>
      <c r="J258">
        <v>0</v>
      </c>
      <c r="K258">
        <v>1</v>
      </c>
      <c r="L258" t="s">
        <v>42</v>
      </c>
      <c r="M258" t="s">
        <v>316</v>
      </c>
      <c r="N258" t="s">
        <v>17</v>
      </c>
      <c r="O258">
        <v>22052002</v>
      </c>
      <c r="P258">
        <v>2078</v>
      </c>
    </row>
    <row r="259" spans="1:16" x14ac:dyDescent="0.25">
      <c r="A259">
        <v>12</v>
      </c>
      <c r="B259">
        <v>2018</v>
      </c>
      <c r="C259">
        <v>22052002</v>
      </c>
      <c r="D259">
        <v>900784418</v>
      </c>
      <c r="E259" s="1">
        <v>0</v>
      </c>
      <c r="F259" s="1">
        <v>0</v>
      </c>
      <c r="G259" s="1">
        <v>-613400</v>
      </c>
      <c r="H259">
        <v>0</v>
      </c>
      <c r="I259">
        <v>0</v>
      </c>
      <c r="J259">
        <v>0</v>
      </c>
      <c r="K259">
        <v>1</v>
      </c>
      <c r="L259" t="s">
        <v>42</v>
      </c>
      <c r="M259" t="s">
        <v>317</v>
      </c>
      <c r="N259" t="s">
        <v>17</v>
      </c>
      <c r="O259">
        <v>22052002</v>
      </c>
      <c r="P259">
        <v>2078</v>
      </c>
    </row>
    <row r="260" spans="1:16" x14ac:dyDescent="0.25">
      <c r="A260">
        <v>12</v>
      </c>
      <c r="B260">
        <v>2018</v>
      </c>
      <c r="C260">
        <v>22052002</v>
      </c>
      <c r="D260">
        <v>900957139</v>
      </c>
      <c r="E260" s="1">
        <v>0</v>
      </c>
      <c r="F260" s="1">
        <v>3102202</v>
      </c>
      <c r="G260" s="1">
        <v>-3190410</v>
      </c>
      <c r="H260">
        <v>0</v>
      </c>
      <c r="I260">
        <v>0</v>
      </c>
      <c r="J260">
        <v>0</v>
      </c>
      <c r="K260">
        <v>1</v>
      </c>
      <c r="L260" t="s">
        <v>42</v>
      </c>
      <c r="M260" t="s">
        <v>318</v>
      </c>
      <c r="N260" t="s">
        <v>17</v>
      </c>
      <c r="O260">
        <v>22052002</v>
      </c>
      <c r="P260">
        <v>2078</v>
      </c>
    </row>
    <row r="261" spans="1:16" x14ac:dyDescent="0.25">
      <c r="A261">
        <v>12</v>
      </c>
      <c r="B261">
        <v>2018</v>
      </c>
      <c r="C261">
        <v>22052002</v>
      </c>
      <c r="D261">
        <v>900993679</v>
      </c>
      <c r="E261" s="1">
        <v>11864677</v>
      </c>
      <c r="F261" s="1">
        <v>39014490.759999998</v>
      </c>
      <c r="G261" s="1">
        <v>-48058513</v>
      </c>
      <c r="H261">
        <v>0</v>
      </c>
      <c r="I261">
        <v>0</v>
      </c>
      <c r="J261">
        <v>0</v>
      </c>
      <c r="K261">
        <v>1</v>
      </c>
      <c r="L261" t="s">
        <v>42</v>
      </c>
      <c r="M261" t="s">
        <v>319</v>
      </c>
      <c r="N261" t="s">
        <v>17</v>
      </c>
      <c r="O261">
        <v>22052002</v>
      </c>
      <c r="P261">
        <v>2078</v>
      </c>
    </row>
    <row r="262" spans="1:16" x14ac:dyDescent="0.25">
      <c r="A262">
        <v>12</v>
      </c>
      <c r="B262">
        <v>2018</v>
      </c>
      <c r="C262">
        <v>22052002</v>
      </c>
      <c r="D262">
        <v>1152449918</v>
      </c>
      <c r="E262" s="1">
        <v>0</v>
      </c>
      <c r="F262" s="1">
        <v>0</v>
      </c>
      <c r="G262" s="1">
        <v>-770000</v>
      </c>
      <c r="H262">
        <v>0</v>
      </c>
      <c r="I262">
        <v>0</v>
      </c>
      <c r="J262">
        <v>0</v>
      </c>
      <c r="K262">
        <v>1</v>
      </c>
      <c r="L262" t="s">
        <v>42</v>
      </c>
      <c r="M262" t="s">
        <v>320</v>
      </c>
      <c r="N262" t="s">
        <v>17</v>
      </c>
      <c r="O262">
        <v>22052002</v>
      </c>
      <c r="P262">
        <v>2078</v>
      </c>
    </row>
    <row r="263" spans="1:16" x14ac:dyDescent="0.25">
      <c r="A263">
        <v>12</v>
      </c>
      <c r="B263">
        <v>2018</v>
      </c>
      <c r="C263">
        <v>22052002</v>
      </c>
      <c r="D263">
        <v>41771903</v>
      </c>
      <c r="E263" s="1">
        <v>0</v>
      </c>
      <c r="F263" s="1">
        <v>0</v>
      </c>
      <c r="G263" s="1">
        <v>-15223030</v>
      </c>
      <c r="H263">
        <v>0</v>
      </c>
      <c r="I263">
        <v>0</v>
      </c>
      <c r="J263">
        <v>0</v>
      </c>
      <c r="K263">
        <v>1</v>
      </c>
      <c r="L263" t="s">
        <v>42</v>
      </c>
      <c r="M263" t="s">
        <v>351</v>
      </c>
      <c r="N263" t="s">
        <v>17</v>
      </c>
      <c r="O263">
        <v>22052002</v>
      </c>
      <c r="P263">
        <v>2078</v>
      </c>
    </row>
    <row r="264" spans="1:16" x14ac:dyDescent="0.25">
      <c r="A264">
        <v>12</v>
      </c>
      <c r="B264">
        <v>2018</v>
      </c>
      <c r="C264">
        <v>22052002</v>
      </c>
      <c r="D264">
        <v>77036322</v>
      </c>
      <c r="E264" s="1">
        <v>0</v>
      </c>
      <c r="F264" s="1">
        <v>0</v>
      </c>
      <c r="G264" s="1">
        <v>-3141316</v>
      </c>
      <c r="H264">
        <v>0</v>
      </c>
      <c r="I264">
        <v>0</v>
      </c>
      <c r="J264">
        <v>0</v>
      </c>
      <c r="K264">
        <v>1</v>
      </c>
      <c r="L264" t="s">
        <v>42</v>
      </c>
      <c r="M264" t="s">
        <v>352</v>
      </c>
      <c r="N264" t="s">
        <v>17</v>
      </c>
      <c r="O264">
        <v>22052002</v>
      </c>
      <c r="P264">
        <v>2078</v>
      </c>
    </row>
    <row r="265" spans="1:16" x14ac:dyDescent="0.25">
      <c r="A265">
        <v>12</v>
      </c>
      <c r="B265">
        <v>2018</v>
      </c>
      <c r="C265">
        <v>22052002</v>
      </c>
      <c r="D265">
        <v>800061722</v>
      </c>
      <c r="E265" s="1">
        <v>0</v>
      </c>
      <c r="F265" s="1">
        <v>0</v>
      </c>
      <c r="G265" s="1">
        <v>-10350345</v>
      </c>
      <c r="H265">
        <v>0</v>
      </c>
      <c r="I265">
        <v>0</v>
      </c>
      <c r="J265">
        <v>0</v>
      </c>
      <c r="K265">
        <v>1</v>
      </c>
      <c r="L265" t="s">
        <v>42</v>
      </c>
      <c r="M265" t="s">
        <v>353</v>
      </c>
      <c r="N265" t="s">
        <v>17</v>
      </c>
      <c r="O265">
        <v>22052002</v>
      </c>
      <c r="P265">
        <v>2078</v>
      </c>
    </row>
    <row r="266" spans="1:16" x14ac:dyDescent="0.25">
      <c r="A266">
        <v>12</v>
      </c>
      <c r="B266">
        <v>2018</v>
      </c>
      <c r="C266">
        <v>22052002</v>
      </c>
      <c r="D266">
        <v>800152970</v>
      </c>
      <c r="E266" s="1">
        <v>0</v>
      </c>
      <c r="F266" s="1">
        <v>0</v>
      </c>
      <c r="G266" s="1">
        <v>-7800</v>
      </c>
      <c r="H266">
        <v>0</v>
      </c>
      <c r="I266">
        <v>0</v>
      </c>
      <c r="J266">
        <v>0</v>
      </c>
      <c r="K266">
        <v>1</v>
      </c>
      <c r="L266" t="s">
        <v>42</v>
      </c>
      <c r="M266" t="s">
        <v>354</v>
      </c>
      <c r="N266" t="s">
        <v>17</v>
      </c>
      <c r="O266">
        <v>22052002</v>
      </c>
      <c r="P266">
        <v>2078</v>
      </c>
    </row>
    <row r="267" spans="1:16" x14ac:dyDescent="0.25">
      <c r="A267">
        <v>12</v>
      </c>
      <c r="B267">
        <v>2018</v>
      </c>
      <c r="C267">
        <v>22052002</v>
      </c>
      <c r="D267">
        <v>800088346</v>
      </c>
      <c r="E267" s="1">
        <v>0</v>
      </c>
      <c r="F267" s="1">
        <v>0</v>
      </c>
      <c r="G267" s="1">
        <v>-5844680.0499999998</v>
      </c>
      <c r="H267">
        <v>0</v>
      </c>
      <c r="I267">
        <v>0</v>
      </c>
      <c r="J267">
        <v>0</v>
      </c>
      <c r="K267">
        <v>1</v>
      </c>
      <c r="L267" t="s">
        <v>42</v>
      </c>
      <c r="M267" t="s">
        <v>355</v>
      </c>
      <c r="N267" t="s">
        <v>17</v>
      </c>
      <c r="O267">
        <v>22052002</v>
      </c>
      <c r="P267">
        <v>2078</v>
      </c>
    </row>
    <row r="268" spans="1:16" x14ac:dyDescent="0.25">
      <c r="A268">
        <v>12</v>
      </c>
      <c r="B268">
        <v>2018</v>
      </c>
      <c r="C268">
        <v>22052002</v>
      </c>
      <c r="D268">
        <v>800103471</v>
      </c>
      <c r="E268" s="1">
        <v>0</v>
      </c>
      <c r="F268" s="1">
        <v>0</v>
      </c>
      <c r="G268" s="1">
        <v>-6131615</v>
      </c>
      <c r="H268">
        <v>0</v>
      </c>
      <c r="I268">
        <v>0</v>
      </c>
      <c r="J268">
        <v>0</v>
      </c>
      <c r="K268">
        <v>1</v>
      </c>
      <c r="L268" t="s">
        <v>42</v>
      </c>
      <c r="M268" t="s">
        <v>356</v>
      </c>
      <c r="N268" t="s">
        <v>17</v>
      </c>
      <c r="O268">
        <v>22052002</v>
      </c>
      <c r="P268">
        <v>2078</v>
      </c>
    </row>
    <row r="269" spans="1:16" x14ac:dyDescent="0.25">
      <c r="A269">
        <v>12</v>
      </c>
      <c r="B269">
        <v>2018</v>
      </c>
      <c r="C269">
        <v>22052002</v>
      </c>
      <c r="D269">
        <v>800129701</v>
      </c>
      <c r="E269" s="1">
        <v>17658380</v>
      </c>
      <c r="F269" s="1">
        <v>0</v>
      </c>
      <c r="G269" s="1">
        <v>-1310940</v>
      </c>
      <c r="H269">
        <v>0</v>
      </c>
      <c r="I269">
        <v>0</v>
      </c>
      <c r="J269">
        <v>0</v>
      </c>
      <c r="K269">
        <v>1</v>
      </c>
      <c r="L269" t="s">
        <v>42</v>
      </c>
      <c r="M269" t="s">
        <v>357</v>
      </c>
      <c r="N269" t="s">
        <v>17</v>
      </c>
      <c r="O269">
        <v>22052002</v>
      </c>
      <c r="P269">
        <v>2078</v>
      </c>
    </row>
    <row r="270" spans="1:16" x14ac:dyDescent="0.25">
      <c r="A270">
        <v>12</v>
      </c>
      <c r="B270">
        <v>2018</v>
      </c>
      <c r="C270">
        <v>22052002</v>
      </c>
      <c r="D270">
        <v>800197177</v>
      </c>
      <c r="E270" s="1">
        <v>0</v>
      </c>
      <c r="F270" s="1">
        <v>0</v>
      </c>
      <c r="G270" s="1">
        <v>-7705902</v>
      </c>
      <c r="H270">
        <v>0</v>
      </c>
      <c r="I270">
        <v>0</v>
      </c>
      <c r="J270">
        <v>0</v>
      </c>
      <c r="K270">
        <v>1</v>
      </c>
      <c r="L270" t="s">
        <v>42</v>
      </c>
      <c r="M270" t="s">
        <v>358</v>
      </c>
      <c r="N270" t="s">
        <v>17</v>
      </c>
      <c r="O270">
        <v>22052002</v>
      </c>
      <c r="P270">
        <v>2078</v>
      </c>
    </row>
    <row r="271" spans="1:16" x14ac:dyDescent="0.25">
      <c r="A271">
        <v>12</v>
      </c>
      <c r="B271">
        <v>2018</v>
      </c>
      <c r="C271">
        <v>22052002</v>
      </c>
      <c r="D271">
        <v>800174375</v>
      </c>
      <c r="E271" s="1">
        <v>0</v>
      </c>
      <c r="F271" s="1">
        <v>0</v>
      </c>
      <c r="G271" s="1">
        <v>-793400</v>
      </c>
      <c r="H271">
        <v>0</v>
      </c>
      <c r="I271">
        <v>0</v>
      </c>
      <c r="J271">
        <v>0</v>
      </c>
      <c r="K271">
        <v>1</v>
      </c>
      <c r="L271" t="s">
        <v>42</v>
      </c>
      <c r="M271" t="s">
        <v>359</v>
      </c>
      <c r="N271" t="s">
        <v>17</v>
      </c>
      <c r="O271">
        <v>22052002</v>
      </c>
      <c r="P271">
        <v>2078</v>
      </c>
    </row>
    <row r="272" spans="1:16" x14ac:dyDescent="0.25">
      <c r="A272">
        <v>12</v>
      </c>
      <c r="B272">
        <v>2018</v>
      </c>
      <c r="C272">
        <v>22052002</v>
      </c>
      <c r="D272">
        <v>800216883</v>
      </c>
      <c r="E272" s="1">
        <v>0</v>
      </c>
      <c r="F272" s="1">
        <v>0</v>
      </c>
      <c r="G272" s="1">
        <v>-6066322</v>
      </c>
      <c r="H272">
        <v>0</v>
      </c>
      <c r="I272">
        <v>0</v>
      </c>
      <c r="J272">
        <v>0</v>
      </c>
      <c r="K272">
        <v>1</v>
      </c>
      <c r="L272" t="s">
        <v>42</v>
      </c>
      <c r="M272" t="s">
        <v>360</v>
      </c>
      <c r="N272" t="s">
        <v>17</v>
      </c>
      <c r="O272">
        <v>22052002</v>
      </c>
      <c r="P272">
        <v>2078</v>
      </c>
    </row>
    <row r="273" spans="1:16" x14ac:dyDescent="0.25">
      <c r="A273">
        <v>12</v>
      </c>
      <c r="B273">
        <v>2018</v>
      </c>
      <c r="C273">
        <v>22052002</v>
      </c>
      <c r="D273">
        <v>800201197</v>
      </c>
      <c r="E273" s="1">
        <v>0</v>
      </c>
      <c r="F273" s="1">
        <v>0</v>
      </c>
      <c r="G273" s="1">
        <v>-796176</v>
      </c>
      <c r="H273">
        <v>0</v>
      </c>
      <c r="I273">
        <v>0</v>
      </c>
      <c r="J273">
        <v>0</v>
      </c>
      <c r="K273">
        <v>1</v>
      </c>
      <c r="L273" t="s">
        <v>42</v>
      </c>
      <c r="M273" t="s">
        <v>361</v>
      </c>
      <c r="N273" t="s">
        <v>17</v>
      </c>
      <c r="O273">
        <v>22052002</v>
      </c>
      <c r="P273">
        <v>2078</v>
      </c>
    </row>
    <row r="274" spans="1:16" x14ac:dyDescent="0.25">
      <c r="A274">
        <v>12</v>
      </c>
      <c r="B274">
        <v>2018</v>
      </c>
      <c r="C274">
        <v>22052002</v>
      </c>
      <c r="D274">
        <v>800215908</v>
      </c>
      <c r="E274" s="1">
        <v>0</v>
      </c>
      <c r="F274" s="1">
        <v>0</v>
      </c>
      <c r="G274" s="1">
        <v>-419840</v>
      </c>
      <c r="H274">
        <v>0</v>
      </c>
      <c r="I274">
        <v>0</v>
      </c>
      <c r="J274">
        <v>0</v>
      </c>
      <c r="K274">
        <v>1</v>
      </c>
      <c r="L274" t="s">
        <v>42</v>
      </c>
      <c r="M274" t="s">
        <v>362</v>
      </c>
      <c r="N274" t="s">
        <v>17</v>
      </c>
      <c r="O274">
        <v>22052002</v>
      </c>
      <c r="P274">
        <v>2078</v>
      </c>
    </row>
    <row r="275" spans="1:16" x14ac:dyDescent="0.25">
      <c r="A275">
        <v>12</v>
      </c>
      <c r="B275">
        <v>2018</v>
      </c>
      <c r="C275">
        <v>22052002</v>
      </c>
      <c r="D275">
        <v>802000333</v>
      </c>
      <c r="E275" s="1">
        <v>0</v>
      </c>
      <c r="F275" s="1">
        <v>0</v>
      </c>
      <c r="G275" s="1">
        <v>-1124860</v>
      </c>
      <c r="H275">
        <v>0</v>
      </c>
      <c r="I275">
        <v>0</v>
      </c>
      <c r="J275">
        <v>0</v>
      </c>
      <c r="K275">
        <v>1</v>
      </c>
      <c r="L275" t="s">
        <v>42</v>
      </c>
      <c r="M275" t="s">
        <v>363</v>
      </c>
      <c r="N275" t="s">
        <v>17</v>
      </c>
      <c r="O275">
        <v>22052002</v>
      </c>
      <c r="P275">
        <v>2078</v>
      </c>
    </row>
    <row r="276" spans="1:16" x14ac:dyDescent="0.25">
      <c r="A276">
        <v>12</v>
      </c>
      <c r="B276">
        <v>2018</v>
      </c>
      <c r="C276">
        <v>22052002</v>
      </c>
      <c r="D276">
        <v>802001552</v>
      </c>
      <c r="E276" s="1">
        <v>0</v>
      </c>
      <c r="F276" s="1">
        <v>0</v>
      </c>
      <c r="G276" s="1">
        <v>-2510100</v>
      </c>
      <c r="H276">
        <v>0</v>
      </c>
      <c r="I276">
        <v>0</v>
      </c>
      <c r="J276">
        <v>0</v>
      </c>
      <c r="K276">
        <v>1</v>
      </c>
      <c r="L276" t="s">
        <v>42</v>
      </c>
      <c r="M276" t="s">
        <v>364</v>
      </c>
      <c r="N276" t="s">
        <v>17</v>
      </c>
      <c r="O276">
        <v>22052002</v>
      </c>
      <c r="P276">
        <v>2078</v>
      </c>
    </row>
    <row r="277" spans="1:16" x14ac:dyDescent="0.25">
      <c r="A277">
        <v>12</v>
      </c>
      <c r="B277">
        <v>2018</v>
      </c>
      <c r="C277">
        <v>22052002</v>
      </c>
      <c r="D277">
        <v>802003081</v>
      </c>
      <c r="E277" s="1">
        <v>0</v>
      </c>
      <c r="F277" s="1">
        <v>0</v>
      </c>
      <c r="G277" s="1">
        <v>-4074125</v>
      </c>
      <c r="H277">
        <v>0</v>
      </c>
      <c r="I277">
        <v>0</v>
      </c>
      <c r="J277">
        <v>0</v>
      </c>
      <c r="K277">
        <v>1</v>
      </c>
      <c r="L277" t="s">
        <v>42</v>
      </c>
      <c r="M277" t="s">
        <v>365</v>
      </c>
      <c r="N277" t="s">
        <v>17</v>
      </c>
      <c r="O277">
        <v>22052002</v>
      </c>
      <c r="P277">
        <v>2078</v>
      </c>
    </row>
    <row r="278" spans="1:16" x14ac:dyDescent="0.25">
      <c r="A278">
        <v>12</v>
      </c>
      <c r="B278">
        <v>2018</v>
      </c>
      <c r="C278">
        <v>22052002</v>
      </c>
      <c r="D278">
        <v>802003414</v>
      </c>
      <c r="E278" s="1">
        <v>0</v>
      </c>
      <c r="F278" s="1">
        <v>0</v>
      </c>
      <c r="G278" s="1">
        <v>-2639550</v>
      </c>
      <c r="H278">
        <v>0</v>
      </c>
      <c r="I278">
        <v>0</v>
      </c>
      <c r="J278">
        <v>0</v>
      </c>
      <c r="K278">
        <v>1</v>
      </c>
      <c r="L278" t="s">
        <v>42</v>
      </c>
      <c r="M278" t="s">
        <v>366</v>
      </c>
      <c r="N278" t="s">
        <v>17</v>
      </c>
      <c r="O278">
        <v>22052002</v>
      </c>
      <c r="P278">
        <v>2078</v>
      </c>
    </row>
    <row r="279" spans="1:16" x14ac:dyDescent="0.25">
      <c r="A279">
        <v>12</v>
      </c>
      <c r="B279">
        <v>2018</v>
      </c>
      <c r="C279">
        <v>22052002</v>
      </c>
      <c r="D279">
        <v>802006284</v>
      </c>
      <c r="E279" s="1">
        <v>0</v>
      </c>
      <c r="F279" s="1">
        <v>0</v>
      </c>
      <c r="G279" s="1">
        <v>-4904000</v>
      </c>
      <c r="H279">
        <v>0</v>
      </c>
      <c r="I279">
        <v>0</v>
      </c>
      <c r="J279">
        <v>0</v>
      </c>
      <c r="K279">
        <v>1</v>
      </c>
      <c r="L279" t="s">
        <v>42</v>
      </c>
      <c r="M279" t="s">
        <v>367</v>
      </c>
      <c r="N279" t="s">
        <v>17</v>
      </c>
      <c r="O279">
        <v>22052002</v>
      </c>
      <c r="P279">
        <v>2078</v>
      </c>
    </row>
    <row r="280" spans="1:16" x14ac:dyDescent="0.25">
      <c r="A280">
        <v>12</v>
      </c>
      <c r="B280">
        <v>2018</v>
      </c>
      <c r="C280">
        <v>22052002</v>
      </c>
      <c r="D280">
        <v>802012998</v>
      </c>
      <c r="E280" s="1">
        <v>0</v>
      </c>
      <c r="F280" s="1">
        <v>0</v>
      </c>
      <c r="G280" s="1">
        <v>-99303</v>
      </c>
      <c r="H280">
        <v>0</v>
      </c>
      <c r="I280">
        <v>0</v>
      </c>
      <c r="J280">
        <v>0</v>
      </c>
      <c r="K280">
        <v>1</v>
      </c>
      <c r="L280" t="s">
        <v>42</v>
      </c>
      <c r="M280" t="s">
        <v>368</v>
      </c>
      <c r="N280" t="s">
        <v>17</v>
      </c>
      <c r="O280">
        <v>22052002</v>
      </c>
      <c r="P280">
        <v>2078</v>
      </c>
    </row>
    <row r="281" spans="1:16" x14ac:dyDescent="0.25">
      <c r="A281">
        <v>12</v>
      </c>
      <c r="B281">
        <v>2018</v>
      </c>
      <c r="C281">
        <v>22052002</v>
      </c>
      <c r="D281">
        <v>802021182</v>
      </c>
      <c r="E281" s="1">
        <v>0</v>
      </c>
      <c r="F281" s="1">
        <v>0</v>
      </c>
      <c r="G281" s="1">
        <v>-1829340</v>
      </c>
      <c r="H281">
        <v>0</v>
      </c>
      <c r="I281">
        <v>0</v>
      </c>
      <c r="J281">
        <v>0</v>
      </c>
      <c r="K281">
        <v>1</v>
      </c>
      <c r="L281" t="s">
        <v>42</v>
      </c>
      <c r="M281" t="s">
        <v>369</v>
      </c>
      <c r="N281" t="s">
        <v>17</v>
      </c>
      <c r="O281">
        <v>22052002</v>
      </c>
      <c r="P281">
        <v>2078</v>
      </c>
    </row>
    <row r="282" spans="1:16" x14ac:dyDescent="0.25">
      <c r="A282">
        <v>12</v>
      </c>
      <c r="B282">
        <v>2018</v>
      </c>
      <c r="C282">
        <v>22052002</v>
      </c>
      <c r="D282">
        <v>804016365</v>
      </c>
      <c r="E282" s="1">
        <v>0</v>
      </c>
      <c r="F282" s="1">
        <v>0</v>
      </c>
      <c r="G282" s="1">
        <v>-29316</v>
      </c>
      <c r="H282">
        <v>0</v>
      </c>
      <c r="I282">
        <v>0</v>
      </c>
      <c r="J282">
        <v>0</v>
      </c>
      <c r="K282">
        <v>1</v>
      </c>
      <c r="L282" t="s">
        <v>42</v>
      </c>
      <c r="M282" t="s">
        <v>370</v>
      </c>
      <c r="N282" t="s">
        <v>17</v>
      </c>
      <c r="O282">
        <v>22052002</v>
      </c>
      <c r="P282">
        <v>2078</v>
      </c>
    </row>
    <row r="283" spans="1:16" x14ac:dyDescent="0.25">
      <c r="A283">
        <v>12</v>
      </c>
      <c r="B283">
        <v>2018</v>
      </c>
      <c r="C283">
        <v>22052002</v>
      </c>
      <c r="D283">
        <v>805027261</v>
      </c>
      <c r="E283" s="1">
        <v>0</v>
      </c>
      <c r="F283" s="1">
        <v>0</v>
      </c>
      <c r="G283" s="1">
        <v>-134850</v>
      </c>
      <c r="H283">
        <v>0</v>
      </c>
      <c r="I283">
        <v>0</v>
      </c>
      <c r="J283">
        <v>0</v>
      </c>
      <c r="K283">
        <v>1</v>
      </c>
      <c r="L283" t="s">
        <v>42</v>
      </c>
      <c r="M283" t="s">
        <v>371</v>
      </c>
      <c r="N283" t="s">
        <v>17</v>
      </c>
      <c r="O283">
        <v>22052002</v>
      </c>
      <c r="P283">
        <v>2078</v>
      </c>
    </row>
    <row r="284" spans="1:16" x14ac:dyDescent="0.25">
      <c r="A284">
        <v>12</v>
      </c>
      <c r="B284">
        <v>2018</v>
      </c>
      <c r="C284">
        <v>22052002</v>
      </c>
      <c r="D284">
        <v>806007923</v>
      </c>
      <c r="E284" s="1">
        <v>0</v>
      </c>
      <c r="F284" s="1">
        <v>0</v>
      </c>
      <c r="G284" s="1">
        <v>-3409563</v>
      </c>
      <c r="H284">
        <v>0</v>
      </c>
      <c r="I284">
        <v>0</v>
      </c>
      <c r="J284">
        <v>0</v>
      </c>
      <c r="K284">
        <v>1</v>
      </c>
      <c r="L284" t="s">
        <v>42</v>
      </c>
      <c r="M284" t="s">
        <v>372</v>
      </c>
      <c r="N284" t="s">
        <v>17</v>
      </c>
      <c r="O284">
        <v>22052002</v>
      </c>
      <c r="P284">
        <v>2078</v>
      </c>
    </row>
    <row r="285" spans="1:16" x14ac:dyDescent="0.25">
      <c r="A285">
        <v>12</v>
      </c>
      <c r="B285">
        <v>2018</v>
      </c>
      <c r="C285">
        <v>22052002</v>
      </c>
      <c r="D285">
        <v>807008857</v>
      </c>
      <c r="E285" s="1">
        <v>0</v>
      </c>
      <c r="F285" s="1">
        <v>0</v>
      </c>
      <c r="G285" s="1">
        <v>-3767283</v>
      </c>
      <c r="H285">
        <v>0</v>
      </c>
      <c r="I285">
        <v>0</v>
      </c>
      <c r="J285">
        <v>0</v>
      </c>
      <c r="K285">
        <v>1</v>
      </c>
      <c r="L285" t="s">
        <v>42</v>
      </c>
      <c r="M285" t="s">
        <v>373</v>
      </c>
      <c r="N285" t="s">
        <v>17</v>
      </c>
      <c r="O285">
        <v>22052002</v>
      </c>
      <c r="P285">
        <v>2078</v>
      </c>
    </row>
    <row r="286" spans="1:16" x14ac:dyDescent="0.25">
      <c r="A286">
        <v>12</v>
      </c>
      <c r="B286">
        <v>2018</v>
      </c>
      <c r="C286">
        <v>22052002</v>
      </c>
      <c r="D286">
        <v>812000527</v>
      </c>
      <c r="E286" s="1">
        <v>0</v>
      </c>
      <c r="F286" s="1">
        <v>0</v>
      </c>
      <c r="G286" s="1">
        <v>-15873585</v>
      </c>
      <c r="H286">
        <v>0</v>
      </c>
      <c r="I286">
        <v>0</v>
      </c>
      <c r="J286">
        <v>0</v>
      </c>
      <c r="K286">
        <v>1</v>
      </c>
      <c r="L286" t="s">
        <v>42</v>
      </c>
      <c r="M286" t="s">
        <v>325</v>
      </c>
      <c r="N286" t="s">
        <v>17</v>
      </c>
      <c r="O286">
        <v>22052002</v>
      </c>
      <c r="P286">
        <v>2078</v>
      </c>
    </row>
    <row r="287" spans="1:16" x14ac:dyDescent="0.25">
      <c r="A287">
        <v>12</v>
      </c>
      <c r="B287">
        <v>2018</v>
      </c>
      <c r="C287">
        <v>22052002</v>
      </c>
      <c r="D287">
        <v>806012905</v>
      </c>
      <c r="E287" s="1">
        <v>0</v>
      </c>
      <c r="F287" s="1">
        <v>0</v>
      </c>
      <c r="G287" s="1">
        <v>-11627686</v>
      </c>
      <c r="H287">
        <v>0</v>
      </c>
      <c r="I287">
        <v>0</v>
      </c>
      <c r="J287">
        <v>0</v>
      </c>
      <c r="K287">
        <v>1</v>
      </c>
      <c r="L287" t="s">
        <v>42</v>
      </c>
      <c r="M287" t="s">
        <v>374</v>
      </c>
      <c r="N287" t="s">
        <v>17</v>
      </c>
      <c r="O287">
        <v>22052002</v>
      </c>
      <c r="P287">
        <v>2078</v>
      </c>
    </row>
    <row r="288" spans="1:16" x14ac:dyDescent="0.25">
      <c r="A288">
        <v>12</v>
      </c>
      <c r="B288">
        <v>2018</v>
      </c>
      <c r="C288">
        <v>22052002</v>
      </c>
      <c r="D288">
        <v>806016920</v>
      </c>
      <c r="E288" s="1">
        <v>0</v>
      </c>
      <c r="F288" s="1">
        <v>72237372.859999999</v>
      </c>
      <c r="G288" s="1">
        <v>-96807210</v>
      </c>
      <c r="H288">
        <v>0</v>
      </c>
      <c r="I288">
        <v>0</v>
      </c>
      <c r="J288">
        <v>0</v>
      </c>
      <c r="K288">
        <v>1</v>
      </c>
      <c r="L288" t="s">
        <v>42</v>
      </c>
      <c r="M288" t="s">
        <v>180</v>
      </c>
      <c r="N288" t="s">
        <v>17</v>
      </c>
      <c r="O288">
        <v>22052002</v>
      </c>
      <c r="P288">
        <v>2078</v>
      </c>
    </row>
    <row r="289" spans="1:16" x14ac:dyDescent="0.25">
      <c r="A289">
        <v>12</v>
      </c>
      <c r="B289">
        <v>2018</v>
      </c>
      <c r="C289">
        <v>22052002</v>
      </c>
      <c r="D289">
        <v>811046900</v>
      </c>
      <c r="E289" s="1">
        <v>0</v>
      </c>
      <c r="F289" s="1">
        <v>40624493.770000003</v>
      </c>
      <c r="G289" s="1">
        <v>-46897311</v>
      </c>
      <c r="H289">
        <v>0</v>
      </c>
      <c r="I289">
        <v>0</v>
      </c>
      <c r="J289">
        <v>0</v>
      </c>
      <c r="K289">
        <v>1</v>
      </c>
      <c r="L289" t="s">
        <v>42</v>
      </c>
      <c r="M289" t="s">
        <v>375</v>
      </c>
      <c r="N289" t="s">
        <v>17</v>
      </c>
      <c r="O289">
        <v>22052002</v>
      </c>
      <c r="P289">
        <v>2078</v>
      </c>
    </row>
    <row r="290" spans="1:16" x14ac:dyDescent="0.25">
      <c r="A290">
        <v>12</v>
      </c>
      <c r="B290">
        <v>2018</v>
      </c>
      <c r="C290">
        <v>22052002</v>
      </c>
      <c r="D290">
        <v>812000317</v>
      </c>
      <c r="E290" s="1">
        <v>0</v>
      </c>
      <c r="F290" s="1">
        <v>1737450</v>
      </c>
      <c r="G290" s="1">
        <v>-11785877</v>
      </c>
      <c r="H290">
        <v>0</v>
      </c>
      <c r="I290">
        <v>0</v>
      </c>
      <c r="J290">
        <v>0</v>
      </c>
      <c r="K290">
        <v>1</v>
      </c>
      <c r="L290" t="s">
        <v>42</v>
      </c>
      <c r="M290" t="s">
        <v>324</v>
      </c>
      <c r="N290" t="s">
        <v>17</v>
      </c>
      <c r="O290">
        <v>22052002</v>
      </c>
      <c r="P290">
        <v>2078</v>
      </c>
    </row>
    <row r="291" spans="1:16" x14ac:dyDescent="0.25">
      <c r="A291">
        <v>12</v>
      </c>
      <c r="B291">
        <v>2018</v>
      </c>
      <c r="C291">
        <v>22052002</v>
      </c>
      <c r="D291">
        <v>812001423</v>
      </c>
      <c r="E291" s="1">
        <v>0</v>
      </c>
      <c r="F291" s="1">
        <v>0</v>
      </c>
      <c r="G291" s="1">
        <v>-875200</v>
      </c>
      <c r="H291">
        <v>0</v>
      </c>
      <c r="I291">
        <v>0</v>
      </c>
      <c r="J291">
        <v>0</v>
      </c>
      <c r="K291">
        <v>1</v>
      </c>
      <c r="L291" t="s">
        <v>42</v>
      </c>
      <c r="M291" t="s">
        <v>376</v>
      </c>
      <c r="N291" t="s">
        <v>17</v>
      </c>
      <c r="O291">
        <v>22052002</v>
      </c>
      <c r="P291">
        <v>2078</v>
      </c>
    </row>
    <row r="292" spans="1:16" x14ac:dyDescent="0.25">
      <c r="A292">
        <v>12</v>
      </c>
      <c r="B292">
        <v>2018</v>
      </c>
      <c r="C292">
        <v>22052002</v>
      </c>
      <c r="D292">
        <v>812001579</v>
      </c>
      <c r="E292" s="1">
        <v>0</v>
      </c>
      <c r="F292" s="1">
        <v>0</v>
      </c>
      <c r="G292" s="1">
        <v>-922223</v>
      </c>
      <c r="H292">
        <v>0</v>
      </c>
      <c r="I292">
        <v>0</v>
      </c>
      <c r="J292">
        <v>0</v>
      </c>
      <c r="K292">
        <v>1</v>
      </c>
      <c r="L292" t="s">
        <v>42</v>
      </c>
      <c r="M292" t="s">
        <v>377</v>
      </c>
      <c r="N292" t="s">
        <v>17</v>
      </c>
      <c r="O292">
        <v>22052002</v>
      </c>
      <c r="P292">
        <v>2078</v>
      </c>
    </row>
    <row r="293" spans="1:16" x14ac:dyDescent="0.25">
      <c r="A293">
        <v>12</v>
      </c>
      <c r="B293">
        <v>2018</v>
      </c>
      <c r="C293">
        <v>22052002</v>
      </c>
      <c r="D293">
        <v>812002958</v>
      </c>
      <c r="E293" s="1">
        <v>0</v>
      </c>
      <c r="F293" s="1">
        <v>0</v>
      </c>
      <c r="G293" s="1">
        <v>-484456</v>
      </c>
      <c r="H293">
        <v>0</v>
      </c>
      <c r="I293">
        <v>0</v>
      </c>
      <c r="J293">
        <v>0</v>
      </c>
      <c r="K293">
        <v>1</v>
      </c>
      <c r="L293" t="s">
        <v>42</v>
      </c>
      <c r="M293" t="s">
        <v>378</v>
      </c>
      <c r="N293" t="s">
        <v>17</v>
      </c>
      <c r="O293">
        <v>22052002</v>
      </c>
      <c r="P293">
        <v>2078</v>
      </c>
    </row>
    <row r="294" spans="1:16" x14ac:dyDescent="0.25">
      <c r="A294">
        <v>12</v>
      </c>
      <c r="B294">
        <v>2018</v>
      </c>
      <c r="C294">
        <v>22052002</v>
      </c>
      <c r="D294">
        <v>812003726</v>
      </c>
      <c r="E294" s="1">
        <v>0</v>
      </c>
      <c r="F294" s="1">
        <v>0</v>
      </c>
      <c r="G294" s="1">
        <v>-1203069</v>
      </c>
      <c r="H294">
        <v>0</v>
      </c>
      <c r="I294">
        <v>0</v>
      </c>
      <c r="J294">
        <v>0</v>
      </c>
      <c r="K294">
        <v>1</v>
      </c>
      <c r="L294" t="s">
        <v>42</v>
      </c>
      <c r="M294" t="s">
        <v>379</v>
      </c>
      <c r="N294" t="s">
        <v>17</v>
      </c>
      <c r="O294">
        <v>22052002</v>
      </c>
      <c r="P294">
        <v>2078</v>
      </c>
    </row>
    <row r="295" spans="1:16" x14ac:dyDescent="0.25">
      <c r="A295">
        <v>12</v>
      </c>
      <c r="B295">
        <v>2018</v>
      </c>
      <c r="C295">
        <v>22052002</v>
      </c>
      <c r="D295">
        <v>819001505</v>
      </c>
      <c r="E295" s="1">
        <v>0</v>
      </c>
      <c r="F295" s="1">
        <v>0</v>
      </c>
      <c r="G295" s="1">
        <v>-1982711.5</v>
      </c>
      <c r="H295">
        <v>0</v>
      </c>
      <c r="I295">
        <v>0</v>
      </c>
      <c r="J295">
        <v>0</v>
      </c>
      <c r="K295">
        <v>1</v>
      </c>
      <c r="L295" t="s">
        <v>42</v>
      </c>
      <c r="M295" t="s">
        <v>380</v>
      </c>
      <c r="N295" t="s">
        <v>17</v>
      </c>
      <c r="O295">
        <v>22052002</v>
      </c>
      <c r="P295">
        <v>2078</v>
      </c>
    </row>
    <row r="296" spans="1:16" x14ac:dyDescent="0.25">
      <c r="A296">
        <v>12</v>
      </c>
      <c r="B296">
        <v>2018</v>
      </c>
      <c r="C296">
        <v>22052002</v>
      </c>
      <c r="D296">
        <v>819002176</v>
      </c>
      <c r="E296" s="1">
        <v>33635585.5</v>
      </c>
      <c r="F296" s="1">
        <v>0</v>
      </c>
      <c r="G296" s="1">
        <v>1883801</v>
      </c>
      <c r="H296">
        <v>0</v>
      </c>
      <c r="I296">
        <v>0</v>
      </c>
      <c r="J296">
        <v>0</v>
      </c>
      <c r="K296">
        <v>1</v>
      </c>
      <c r="L296" t="s">
        <v>42</v>
      </c>
      <c r="M296" t="s">
        <v>327</v>
      </c>
      <c r="N296" t="s">
        <v>17</v>
      </c>
      <c r="O296">
        <v>22052002</v>
      </c>
      <c r="P296">
        <v>2078</v>
      </c>
    </row>
    <row r="297" spans="1:16" x14ac:dyDescent="0.25">
      <c r="A297">
        <v>12</v>
      </c>
      <c r="B297">
        <v>2018</v>
      </c>
      <c r="C297">
        <v>22052002</v>
      </c>
      <c r="D297">
        <v>812004479</v>
      </c>
      <c r="E297" s="1">
        <v>0</v>
      </c>
      <c r="F297" s="1">
        <v>6642938.4800000004</v>
      </c>
      <c r="G297" s="1">
        <v>-25470026.5</v>
      </c>
      <c r="H297">
        <v>0</v>
      </c>
      <c r="I297">
        <v>0</v>
      </c>
      <c r="J297">
        <v>0</v>
      </c>
      <c r="K297">
        <v>1</v>
      </c>
      <c r="L297" t="s">
        <v>42</v>
      </c>
      <c r="M297" t="s">
        <v>381</v>
      </c>
      <c r="N297" t="s">
        <v>17</v>
      </c>
      <c r="O297">
        <v>22052002</v>
      </c>
      <c r="P297">
        <v>2078</v>
      </c>
    </row>
    <row r="298" spans="1:16" x14ac:dyDescent="0.25">
      <c r="A298">
        <v>12</v>
      </c>
      <c r="B298">
        <v>2018</v>
      </c>
      <c r="C298">
        <v>22052002</v>
      </c>
      <c r="D298">
        <v>812005323</v>
      </c>
      <c r="E298" s="1">
        <v>0</v>
      </c>
      <c r="F298" s="1">
        <v>0</v>
      </c>
      <c r="G298" s="1">
        <v>-1348565</v>
      </c>
      <c r="H298">
        <v>0</v>
      </c>
      <c r="I298">
        <v>0</v>
      </c>
      <c r="J298">
        <v>0</v>
      </c>
      <c r="K298">
        <v>1</v>
      </c>
      <c r="L298" t="s">
        <v>42</v>
      </c>
      <c r="M298" t="s">
        <v>382</v>
      </c>
      <c r="N298" t="s">
        <v>17</v>
      </c>
      <c r="O298">
        <v>22052002</v>
      </c>
      <c r="P298">
        <v>2078</v>
      </c>
    </row>
    <row r="299" spans="1:16" x14ac:dyDescent="0.25">
      <c r="A299">
        <v>12</v>
      </c>
      <c r="B299">
        <v>2018</v>
      </c>
      <c r="C299">
        <v>22052002</v>
      </c>
      <c r="D299">
        <v>812005644</v>
      </c>
      <c r="E299" s="1">
        <v>0</v>
      </c>
      <c r="F299" s="1">
        <v>0</v>
      </c>
      <c r="G299" s="1">
        <v>-712100</v>
      </c>
      <c r="H299">
        <v>0</v>
      </c>
      <c r="I299">
        <v>0</v>
      </c>
      <c r="J299">
        <v>0</v>
      </c>
      <c r="K299">
        <v>1</v>
      </c>
      <c r="L299" t="s">
        <v>42</v>
      </c>
      <c r="M299" t="s">
        <v>383</v>
      </c>
      <c r="N299" t="s">
        <v>17</v>
      </c>
      <c r="O299">
        <v>22052002</v>
      </c>
      <c r="P299">
        <v>2078</v>
      </c>
    </row>
    <row r="300" spans="1:16" x14ac:dyDescent="0.25">
      <c r="A300">
        <v>12</v>
      </c>
      <c r="B300">
        <v>2018</v>
      </c>
      <c r="C300">
        <v>22052002</v>
      </c>
      <c r="D300">
        <v>813001952</v>
      </c>
      <c r="E300" s="1">
        <v>0</v>
      </c>
      <c r="F300" s="1">
        <v>8506746.5899999999</v>
      </c>
      <c r="G300" s="1">
        <v>-9426950</v>
      </c>
      <c r="H300">
        <v>0</v>
      </c>
      <c r="I300">
        <v>0</v>
      </c>
      <c r="J300">
        <v>0</v>
      </c>
      <c r="K300">
        <v>1</v>
      </c>
      <c r="L300" t="s">
        <v>42</v>
      </c>
      <c r="M300" t="s">
        <v>384</v>
      </c>
      <c r="N300" t="s">
        <v>17</v>
      </c>
      <c r="O300">
        <v>22052002</v>
      </c>
      <c r="P300">
        <v>2078</v>
      </c>
    </row>
    <row r="301" spans="1:16" x14ac:dyDescent="0.25">
      <c r="A301">
        <v>12</v>
      </c>
      <c r="B301">
        <v>2018</v>
      </c>
      <c r="C301">
        <v>22052002</v>
      </c>
      <c r="D301">
        <v>817003532</v>
      </c>
      <c r="E301" s="1">
        <v>0</v>
      </c>
      <c r="F301" s="1">
        <v>0</v>
      </c>
      <c r="G301" s="1">
        <v>-204840</v>
      </c>
      <c r="H301">
        <v>0</v>
      </c>
      <c r="I301">
        <v>0</v>
      </c>
      <c r="J301">
        <v>0</v>
      </c>
      <c r="K301">
        <v>1</v>
      </c>
      <c r="L301" t="s">
        <v>42</v>
      </c>
      <c r="M301" t="s">
        <v>385</v>
      </c>
      <c r="N301" t="s">
        <v>17</v>
      </c>
      <c r="O301">
        <v>22052002</v>
      </c>
      <c r="P301">
        <v>2078</v>
      </c>
    </row>
    <row r="302" spans="1:16" x14ac:dyDescent="0.25">
      <c r="A302">
        <v>12</v>
      </c>
      <c r="B302">
        <v>2018</v>
      </c>
      <c r="C302">
        <v>22052002</v>
      </c>
      <c r="D302">
        <v>819001107</v>
      </c>
      <c r="E302" s="1">
        <v>0</v>
      </c>
      <c r="F302" s="1">
        <v>0</v>
      </c>
      <c r="G302" s="1">
        <v>-1865929</v>
      </c>
      <c r="H302">
        <v>0</v>
      </c>
      <c r="I302">
        <v>0</v>
      </c>
      <c r="J302">
        <v>0</v>
      </c>
      <c r="K302">
        <v>1</v>
      </c>
      <c r="L302" t="s">
        <v>42</v>
      </c>
      <c r="M302" t="s">
        <v>386</v>
      </c>
      <c r="N302" t="s">
        <v>17</v>
      </c>
      <c r="O302">
        <v>22052002</v>
      </c>
      <c r="P302">
        <v>2078</v>
      </c>
    </row>
    <row r="303" spans="1:16" x14ac:dyDescent="0.25">
      <c r="A303">
        <v>12</v>
      </c>
      <c r="B303">
        <v>2018</v>
      </c>
      <c r="C303">
        <v>22052002</v>
      </c>
      <c r="D303">
        <v>819002534</v>
      </c>
      <c r="E303" s="1">
        <v>0</v>
      </c>
      <c r="F303" s="1">
        <v>0</v>
      </c>
      <c r="G303" s="1">
        <v>-27337157</v>
      </c>
      <c r="H303">
        <v>0</v>
      </c>
      <c r="I303">
        <v>0</v>
      </c>
      <c r="J303">
        <v>0</v>
      </c>
      <c r="K303">
        <v>1</v>
      </c>
      <c r="L303" t="s">
        <v>42</v>
      </c>
      <c r="M303" t="s">
        <v>387</v>
      </c>
      <c r="N303" t="s">
        <v>17</v>
      </c>
      <c r="O303">
        <v>22052002</v>
      </c>
      <c r="P303">
        <v>2078</v>
      </c>
    </row>
    <row r="304" spans="1:16" x14ac:dyDescent="0.25">
      <c r="A304">
        <v>12</v>
      </c>
      <c r="B304">
        <v>2018</v>
      </c>
      <c r="C304">
        <v>22052002</v>
      </c>
      <c r="D304">
        <v>819003210</v>
      </c>
      <c r="E304" s="1">
        <v>0</v>
      </c>
      <c r="F304" s="1">
        <v>40375279.340000004</v>
      </c>
      <c r="G304" s="1">
        <v>-58334591</v>
      </c>
      <c r="H304">
        <v>0</v>
      </c>
      <c r="I304">
        <v>0</v>
      </c>
      <c r="J304">
        <v>0</v>
      </c>
      <c r="K304">
        <v>1</v>
      </c>
      <c r="L304" t="s">
        <v>42</v>
      </c>
      <c r="M304" t="s">
        <v>388</v>
      </c>
      <c r="N304" t="s">
        <v>17</v>
      </c>
      <c r="O304">
        <v>22052002</v>
      </c>
      <c r="P304">
        <v>2078</v>
      </c>
    </row>
    <row r="305" spans="1:16" x14ac:dyDescent="0.25">
      <c r="A305">
        <v>12</v>
      </c>
      <c r="B305">
        <v>2018</v>
      </c>
      <c r="C305">
        <v>22052002</v>
      </c>
      <c r="D305">
        <v>819006384</v>
      </c>
      <c r="E305" s="1">
        <v>0</v>
      </c>
      <c r="F305" s="1">
        <v>0</v>
      </c>
      <c r="G305" s="1">
        <v>-5487645</v>
      </c>
      <c r="H305">
        <v>0</v>
      </c>
      <c r="I305">
        <v>0</v>
      </c>
      <c r="J305">
        <v>0</v>
      </c>
      <c r="K305">
        <v>1</v>
      </c>
      <c r="L305" t="s">
        <v>42</v>
      </c>
      <c r="M305" t="s">
        <v>389</v>
      </c>
      <c r="N305" t="s">
        <v>17</v>
      </c>
      <c r="O305">
        <v>22052002</v>
      </c>
      <c r="P305">
        <v>2078</v>
      </c>
    </row>
    <row r="306" spans="1:16" x14ac:dyDescent="0.25">
      <c r="A306">
        <v>12</v>
      </c>
      <c r="B306">
        <v>2018</v>
      </c>
      <c r="C306">
        <v>22052002</v>
      </c>
      <c r="D306">
        <v>822002482</v>
      </c>
      <c r="E306" s="1">
        <v>0</v>
      </c>
      <c r="F306" s="1">
        <v>0</v>
      </c>
      <c r="G306" s="1">
        <v>-5692022</v>
      </c>
      <c r="H306">
        <v>0</v>
      </c>
      <c r="I306">
        <v>0</v>
      </c>
      <c r="J306">
        <v>0</v>
      </c>
      <c r="K306">
        <v>1</v>
      </c>
      <c r="L306" t="s">
        <v>42</v>
      </c>
      <c r="M306" t="s">
        <v>390</v>
      </c>
      <c r="N306" t="s">
        <v>17</v>
      </c>
      <c r="O306">
        <v>22052002</v>
      </c>
      <c r="P306">
        <v>2078</v>
      </c>
    </row>
    <row r="307" spans="1:16" x14ac:dyDescent="0.25">
      <c r="A307">
        <v>12</v>
      </c>
      <c r="B307">
        <v>2018</v>
      </c>
      <c r="C307">
        <v>22052002</v>
      </c>
      <c r="D307">
        <v>822006135</v>
      </c>
      <c r="E307" s="1">
        <v>0</v>
      </c>
      <c r="F307" s="1">
        <v>0</v>
      </c>
      <c r="G307" s="1">
        <v>-7029058.6500000004</v>
      </c>
      <c r="H307">
        <v>0</v>
      </c>
      <c r="I307">
        <v>0</v>
      </c>
      <c r="J307">
        <v>0</v>
      </c>
      <c r="K307">
        <v>1</v>
      </c>
      <c r="L307" t="s">
        <v>42</v>
      </c>
      <c r="M307" t="s">
        <v>391</v>
      </c>
      <c r="N307" t="s">
        <v>17</v>
      </c>
      <c r="O307">
        <v>22052002</v>
      </c>
      <c r="P307">
        <v>2078</v>
      </c>
    </row>
    <row r="308" spans="1:16" x14ac:dyDescent="0.25">
      <c r="A308">
        <v>12</v>
      </c>
      <c r="B308">
        <v>2018</v>
      </c>
      <c r="C308">
        <v>22052002</v>
      </c>
      <c r="D308">
        <v>819004229</v>
      </c>
      <c r="E308" s="1">
        <v>0</v>
      </c>
      <c r="F308" s="1">
        <v>0</v>
      </c>
      <c r="G308" s="1">
        <v>-6100000</v>
      </c>
      <c r="H308">
        <v>0</v>
      </c>
      <c r="I308">
        <v>0</v>
      </c>
      <c r="J308">
        <v>0</v>
      </c>
      <c r="K308">
        <v>1</v>
      </c>
      <c r="L308" t="s">
        <v>42</v>
      </c>
      <c r="M308" t="s">
        <v>392</v>
      </c>
      <c r="N308" t="s">
        <v>17</v>
      </c>
      <c r="O308">
        <v>22052002</v>
      </c>
      <c r="P308">
        <v>2078</v>
      </c>
    </row>
    <row r="309" spans="1:16" x14ac:dyDescent="0.25">
      <c r="A309">
        <v>12</v>
      </c>
      <c r="B309">
        <v>2018</v>
      </c>
      <c r="C309">
        <v>22052002</v>
      </c>
      <c r="D309">
        <v>824000442</v>
      </c>
      <c r="E309" s="1">
        <v>0</v>
      </c>
      <c r="F309" s="1">
        <v>0</v>
      </c>
      <c r="G309" s="1">
        <v>-9698310</v>
      </c>
      <c r="H309">
        <v>0</v>
      </c>
      <c r="I309">
        <v>0</v>
      </c>
      <c r="J309">
        <v>0</v>
      </c>
      <c r="K309">
        <v>1</v>
      </c>
      <c r="L309" t="s">
        <v>42</v>
      </c>
      <c r="M309" t="s">
        <v>393</v>
      </c>
      <c r="N309" t="s">
        <v>17</v>
      </c>
      <c r="O309">
        <v>22052002</v>
      </c>
      <c r="P309">
        <v>2078</v>
      </c>
    </row>
    <row r="310" spans="1:16" x14ac:dyDescent="0.25">
      <c r="A310">
        <v>12</v>
      </c>
      <c r="B310">
        <v>2018</v>
      </c>
      <c r="C310">
        <v>22052002</v>
      </c>
      <c r="D310">
        <v>824004330</v>
      </c>
      <c r="E310" s="1">
        <v>0</v>
      </c>
      <c r="F310" s="1">
        <v>0</v>
      </c>
      <c r="G310" s="1">
        <v>-10580360</v>
      </c>
      <c r="H310">
        <v>0</v>
      </c>
      <c r="I310">
        <v>0</v>
      </c>
      <c r="J310">
        <v>0</v>
      </c>
      <c r="K310">
        <v>1</v>
      </c>
      <c r="L310" t="s">
        <v>42</v>
      </c>
      <c r="M310" t="s">
        <v>394</v>
      </c>
      <c r="N310" t="s">
        <v>17</v>
      </c>
      <c r="O310">
        <v>22052002</v>
      </c>
      <c r="P310">
        <v>2078</v>
      </c>
    </row>
    <row r="311" spans="1:16" x14ac:dyDescent="0.25">
      <c r="A311">
        <v>12</v>
      </c>
      <c r="B311">
        <v>2018</v>
      </c>
      <c r="C311">
        <v>22052002</v>
      </c>
      <c r="D311">
        <v>825000226</v>
      </c>
      <c r="E311" s="1">
        <v>0</v>
      </c>
      <c r="F311" s="1">
        <v>0</v>
      </c>
      <c r="G311" s="1">
        <v>-362844.8</v>
      </c>
      <c r="H311">
        <v>0</v>
      </c>
      <c r="I311">
        <v>0</v>
      </c>
      <c r="J311">
        <v>0</v>
      </c>
      <c r="K311">
        <v>1</v>
      </c>
      <c r="L311" t="s">
        <v>42</v>
      </c>
      <c r="M311" t="s">
        <v>395</v>
      </c>
      <c r="N311" t="s">
        <v>17</v>
      </c>
      <c r="O311">
        <v>22052002</v>
      </c>
      <c r="P311">
        <v>2078</v>
      </c>
    </row>
    <row r="312" spans="1:16" x14ac:dyDescent="0.25">
      <c r="A312">
        <v>12</v>
      </c>
      <c r="B312">
        <v>2018</v>
      </c>
      <c r="C312">
        <v>22052002</v>
      </c>
      <c r="D312">
        <v>825000620</v>
      </c>
      <c r="E312" s="1">
        <v>0</v>
      </c>
      <c r="F312" s="1">
        <v>1279200</v>
      </c>
      <c r="G312" s="1">
        <v>-18636205</v>
      </c>
      <c r="H312">
        <v>0</v>
      </c>
      <c r="I312">
        <v>0</v>
      </c>
      <c r="J312">
        <v>0</v>
      </c>
      <c r="K312">
        <v>1</v>
      </c>
      <c r="L312" t="s">
        <v>42</v>
      </c>
      <c r="M312" t="s">
        <v>396</v>
      </c>
      <c r="N312" t="s">
        <v>17</v>
      </c>
      <c r="O312">
        <v>22052002</v>
      </c>
      <c r="P312">
        <v>2078</v>
      </c>
    </row>
    <row r="313" spans="1:16" x14ac:dyDescent="0.25">
      <c r="A313">
        <v>12</v>
      </c>
      <c r="B313">
        <v>2018</v>
      </c>
      <c r="C313">
        <v>22052002</v>
      </c>
      <c r="D313">
        <v>825001037</v>
      </c>
      <c r="E313" s="1">
        <v>0</v>
      </c>
      <c r="F313" s="1">
        <v>0</v>
      </c>
      <c r="G313" s="1">
        <v>-26328225.780000001</v>
      </c>
      <c r="H313">
        <v>0</v>
      </c>
      <c r="I313">
        <v>0</v>
      </c>
      <c r="J313">
        <v>0</v>
      </c>
      <c r="K313">
        <v>1</v>
      </c>
      <c r="L313" t="s">
        <v>42</v>
      </c>
      <c r="M313" t="s">
        <v>397</v>
      </c>
      <c r="N313" t="s">
        <v>17</v>
      </c>
      <c r="O313">
        <v>22052002</v>
      </c>
      <c r="P313">
        <v>2078</v>
      </c>
    </row>
    <row r="314" spans="1:16" x14ac:dyDescent="0.25">
      <c r="A314">
        <v>12</v>
      </c>
      <c r="B314">
        <v>2018</v>
      </c>
      <c r="C314">
        <v>22052002</v>
      </c>
      <c r="D314">
        <v>824006068</v>
      </c>
      <c r="E314" s="1">
        <v>0</v>
      </c>
      <c r="F314" s="1">
        <v>0</v>
      </c>
      <c r="G314" s="1">
        <v>-15674800</v>
      </c>
      <c r="H314">
        <v>0</v>
      </c>
      <c r="I314">
        <v>0</v>
      </c>
      <c r="J314">
        <v>0</v>
      </c>
      <c r="K314">
        <v>1</v>
      </c>
      <c r="L314" t="s">
        <v>42</v>
      </c>
      <c r="M314" t="s">
        <v>398</v>
      </c>
      <c r="N314" t="s">
        <v>17</v>
      </c>
      <c r="O314">
        <v>22052002</v>
      </c>
      <c r="P314">
        <v>2078</v>
      </c>
    </row>
    <row r="315" spans="1:16" x14ac:dyDescent="0.25">
      <c r="A315">
        <v>12</v>
      </c>
      <c r="B315">
        <v>2018</v>
      </c>
      <c r="C315">
        <v>22052002</v>
      </c>
      <c r="D315">
        <v>825001800</v>
      </c>
      <c r="E315" s="1">
        <v>0</v>
      </c>
      <c r="F315" s="1">
        <v>25372052.600000001</v>
      </c>
      <c r="G315" s="1">
        <v>-43647333</v>
      </c>
      <c r="H315">
        <v>0</v>
      </c>
      <c r="I315">
        <v>0</v>
      </c>
      <c r="J315">
        <v>0</v>
      </c>
      <c r="K315">
        <v>1</v>
      </c>
      <c r="L315" t="s">
        <v>42</v>
      </c>
      <c r="M315" t="s">
        <v>399</v>
      </c>
      <c r="N315" t="s">
        <v>17</v>
      </c>
      <c r="O315">
        <v>22052002</v>
      </c>
      <c r="P315">
        <v>2078</v>
      </c>
    </row>
    <row r="316" spans="1:16" x14ac:dyDescent="0.25">
      <c r="A316">
        <v>12</v>
      </c>
      <c r="B316">
        <v>2018</v>
      </c>
      <c r="C316">
        <v>22052002</v>
      </c>
      <c r="D316">
        <v>830007355</v>
      </c>
      <c r="E316" s="1">
        <v>0</v>
      </c>
      <c r="F316" s="1">
        <v>0</v>
      </c>
      <c r="G316" s="1">
        <v>-833750</v>
      </c>
      <c r="H316">
        <v>0</v>
      </c>
      <c r="I316">
        <v>0</v>
      </c>
      <c r="J316">
        <v>0</v>
      </c>
      <c r="K316">
        <v>1</v>
      </c>
      <c r="L316" t="s">
        <v>42</v>
      </c>
      <c r="M316" t="s">
        <v>400</v>
      </c>
      <c r="N316" t="s">
        <v>17</v>
      </c>
      <c r="O316">
        <v>22052002</v>
      </c>
      <c r="P316">
        <v>2078</v>
      </c>
    </row>
    <row r="317" spans="1:16" x14ac:dyDescent="0.25">
      <c r="A317">
        <v>12</v>
      </c>
      <c r="B317">
        <v>2018</v>
      </c>
      <c r="C317">
        <v>22052002</v>
      </c>
      <c r="D317">
        <v>830077633</v>
      </c>
      <c r="E317" s="1">
        <v>0</v>
      </c>
      <c r="F317" s="1">
        <v>0</v>
      </c>
      <c r="G317" s="1">
        <v>-2518126</v>
      </c>
      <c r="H317">
        <v>0</v>
      </c>
      <c r="I317">
        <v>0</v>
      </c>
      <c r="J317">
        <v>0</v>
      </c>
      <c r="K317">
        <v>1</v>
      </c>
      <c r="L317" t="s">
        <v>42</v>
      </c>
      <c r="M317" t="s">
        <v>401</v>
      </c>
      <c r="N317" t="s">
        <v>17</v>
      </c>
      <c r="O317">
        <v>22052002</v>
      </c>
      <c r="P317">
        <v>2078</v>
      </c>
    </row>
    <row r="318" spans="1:16" x14ac:dyDescent="0.25">
      <c r="A318">
        <v>12</v>
      </c>
      <c r="B318">
        <v>2018</v>
      </c>
      <c r="C318">
        <v>22052002</v>
      </c>
      <c r="D318">
        <v>830123731</v>
      </c>
      <c r="E318" s="1">
        <v>0</v>
      </c>
      <c r="F318" s="1">
        <v>0</v>
      </c>
      <c r="G318" s="1">
        <v>-344147</v>
      </c>
      <c r="H318">
        <v>0</v>
      </c>
      <c r="I318">
        <v>0</v>
      </c>
      <c r="J318">
        <v>0</v>
      </c>
      <c r="K318">
        <v>1</v>
      </c>
      <c r="L318" t="s">
        <v>42</v>
      </c>
      <c r="M318" t="s">
        <v>402</v>
      </c>
      <c r="N318" t="s">
        <v>17</v>
      </c>
      <c r="O318">
        <v>22052002</v>
      </c>
      <c r="P318">
        <v>2078</v>
      </c>
    </row>
    <row r="319" spans="1:16" x14ac:dyDescent="0.25">
      <c r="A319">
        <v>12</v>
      </c>
      <c r="B319">
        <v>2018</v>
      </c>
      <c r="C319">
        <v>22052002</v>
      </c>
      <c r="D319">
        <v>829000940</v>
      </c>
      <c r="E319" s="1">
        <v>0</v>
      </c>
      <c r="F319" s="1">
        <v>0</v>
      </c>
      <c r="G319" s="1">
        <v>-3546200</v>
      </c>
      <c r="H319">
        <v>0</v>
      </c>
      <c r="I319">
        <v>0</v>
      </c>
      <c r="J319">
        <v>0</v>
      </c>
      <c r="K319">
        <v>1</v>
      </c>
      <c r="L319" t="s">
        <v>42</v>
      </c>
      <c r="M319" t="s">
        <v>403</v>
      </c>
      <c r="N319" t="s">
        <v>17</v>
      </c>
      <c r="O319">
        <v>22052002</v>
      </c>
      <c r="P319">
        <v>2078</v>
      </c>
    </row>
    <row r="320" spans="1:16" x14ac:dyDescent="0.25">
      <c r="A320">
        <v>12</v>
      </c>
      <c r="B320">
        <v>2018</v>
      </c>
      <c r="C320">
        <v>22052002</v>
      </c>
      <c r="D320">
        <v>830124110</v>
      </c>
      <c r="E320" s="1">
        <v>0</v>
      </c>
      <c r="F320" s="1">
        <v>56350585.990000002</v>
      </c>
      <c r="G320" s="1">
        <v>-58668093</v>
      </c>
      <c r="H320">
        <v>0</v>
      </c>
      <c r="I320">
        <v>0</v>
      </c>
      <c r="J320">
        <v>0</v>
      </c>
      <c r="K320">
        <v>1</v>
      </c>
      <c r="L320" t="s">
        <v>42</v>
      </c>
      <c r="M320" t="s">
        <v>404</v>
      </c>
      <c r="N320" t="s">
        <v>17</v>
      </c>
      <c r="O320">
        <v>22052002</v>
      </c>
      <c r="P320">
        <v>2078</v>
      </c>
    </row>
    <row r="321" spans="1:16" x14ac:dyDescent="0.25">
      <c r="A321">
        <v>12</v>
      </c>
      <c r="B321">
        <v>2018</v>
      </c>
      <c r="C321">
        <v>22052002</v>
      </c>
      <c r="D321">
        <v>830514110</v>
      </c>
      <c r="E321" s="1">
        <v>0</v>
      </c>
      <c r="F321" s="1">
        <v>0</v>
      </c>
      <c r="G321" s="1">
        <v>-25500</v>
      </c>
      <c r="H321">
        <v>0</v>
      </c>
      <c r="I321">
        <v>0</v>
      </c>
      <c r="J321">
        <v>0</v>
      </c>
      <c r="K321">
        <v>1</v>
      </c>
      <c r="L321" t="s">
        <v>42</v>
      </c>
      <c r="M321" t="s">
        <v>405</v>
      </c>
      <c r="N321" t="s">
        <v>17</v>
      </c>
      <c r="O321">
        <v>22052002</v>
      </c>
      <c r="P321">
        <v>2078</v>
      </c>
    </row>
    <row r="322" spans="1:16" x14ac:dyDescent="0.25">
      <c r="A322">
        <v>12</v>
      </c>
      <c r="B322">
        <v>2018</v>
      </c>
      <c r="C322">
        <v>22052002</v>
      </c>
      <c r="D322">
        <v>860028947</v>
      </c>
      <c r="E322" s="1">
        <v>0</v>
      </c>
      <c r="F322" s="1">
        <v>0</v>
      </c>
      <c r="G322" s="1">
        <v>-16005176.4</v>
      </c>
      <c r="H322">
        <v>0</v>
      </c>
      <c r="I322">
        <v>0</v>
      </c>
      <c r="J322">
        <v>0</v>
      </c>
      <c r="K322">
        <v>1</v>
      </c>
      <c r="L322" t="s">
        <v>42</v>
      </c>
      <c r="M322" t="s">
        <v>406</v>
      </c>
      <c r="N322" t="s">
        <v>17</v>
      </c>
      <c r="O322">
        <v>22052002</v>
      </c>
      <c r="P322">
        <v>2078</v>
      </c>
    </row>
    <row r="323" spans="1:16" x14ac:dyDescent="0.25">
      <c r="A323">
        <v>12</v>
      </c>
      <c r="B323">
        <v>2018</v>
      </c>
      <c r="C323">
        <v>22052002</v>
      </c>
      <c r="D323">
        <v>860090566</v>
      </c>
      <c r="E323" s="1">
        <v>0</v>
      </c>
      <c r="F323" s="1">
        <v>14573169.029999999</v>
      </c>
      <c r="G323" s="1">
        <v>-43395140</v>
      </c>
      <c r="H323">
        <v>0</v>
      </c>
      <c r="I323">
        <v>0</v>
      </c>
      <c r="J323">
        <v>0</v>
      </c>
      <c r="K323">
        <v>1</v>
      </c>
      <c r="L323" t="s">
        <v>42</v>
      </c>
      <c r="M323" t="s">
        <v>407</v>
      </c>
      <c r="N323" t="s">
        <v>17</v>
      </c>
      <c r="O323">
        <v>22052002</v>
      </c>
      <c r="P323">
        <v>2078</v>
      </c>
    </row>
    <row r="324" spans="1:16" x14ac:dyDescent="0.25">
      <c r="A324">
        <v>12</v>
      </c>
      <c r="B324">
        <v>2018</v>
      </c>
      <c r="C324">
        <v>22052002</v>
      </c>
      <c r="D324">
        <v>860013779</v>
      </c>
      <c r="E324" s="1">
        <v>0</v>
      </c>
      <c r="F324" s="1">
        <v>0</v>
      </c>
      <c r="G324" s="1">
        <v>-72709</v>
      </c>
      <c r="H324">
        <v>0</v>
      </c>
      <c r="I324">
        <v>0</v>
      </c>
      <c r="J324">
        <v>0</v>
      </c>
      <c r="K324">
        <v>1</v>
      </c>
      <c r="L324" t="s">
        <v>42</v>
      </c>
      <c r="M324" t="s">
        <v>408</v>
      </c>
      <c r="N324" t="s">
        <v>17</v>
      </c>
      <c r="O324">
        <v>22052002</v>
      </c>
      <c r="P324">
        <v>2078</v>
      </c>
    </row>
    <row r="325" spans="1:16" x14ac:dyDescent="0.25">
      <c r="A325">
        <v>12</v>
      </c>
      <c r="B325">
        <v>2018</v>
      </c>
      <c r="C325">
        <v>22052002</v>
      </c>
      <c r="D325">
        <v>860048656</v>
      </c>
      <c r="E325" s="1">
        <v>0</v>
      </c>
      <c r="F325" s="1">
        <v>0</v>
      </c>
      <c r="G325" s="1">
        <v>-125000</v>
      </c>
      <c r="H325">
        <v>0</v>
      </c>
      <c r="I325">
        <v>0</v>
      </c>
      <c r="J325">
        <v>0</v>
      </c>
      <c r="K325">
        <v>1</v>
      </c>
      <c r="L325" t="s">
        <v>42</v>
      </c>
      <c r="M325" t="s">
        <v>409</v>
      </c>
      <c r="N325" t="s">
        <v>17</v>
      </c>
      <c r="O325">
        <v>22052002</v>
      </c>
      <c r="P325">
        <v>2078</v>
      </c>
    </row>
    <row r="326" spans="1:16" x14ac:dyDescent="0.25">
      <c r="A326">
        <v>12</v>
      </c>
      <c r="B326">
        <v>2018</v>
      </c>
      <c r="C326">
        <v>22052002</v>
      </c>
      <c r="D326">
        <v>890103025</v>
      </c>
      <c r="E326" s="1">
        <v>0</v>
      </c>
      <c r="F326" s="1">
        <v>1862394.1</v>
      </c>
      <c r="G326" s="1">
        <v>-2859000</v>
      </c>
      <c r="H326">
        <v>0</v>
      </c>
      <c r="I326">
        <v>0</v>
      </c>
      <c r="J326">
        <v>0</v>
      </c>
      <c r="K326">
        <v>1</v>
      </c>
      <c r="L326" t="s">
        <v>42</v>
      </c>
      <c r="M326" t="s">
        <v>410</v>
      </c>
      <c r="N326" t="s">
        <v>17</v>
      </c>
      <c r="O326">
        <v>22052002</v>
      </c>
      <c r="P326">
        <v>2078</v>
      </c>
    </row>
    <row r="327" spans="1:16" x14ac:dyDescent="0.25">
      <c r="A327">
        <v>12</v>
      </c>
      <c r="B327">
        <v>2018</v>
      </c>
      <c r="C327">
        <v>22052002</v>
      </c>
      <c r="D327">
        <v>890116783</v>
      </c>
      <c r="E327" s="1">
        <v>0</v>
      </c>
      <c r="F327" s="1">
        <v>0</v>
      </c>
      <c r="G327" s="1">
        <v>-13879617</v>
      </c>
      <c r="H327">
        <v>0</v>
      </c>
      <c r="I327">
        <v>0</v>
      </c>
      <c r="J327">
        <v>0</v>
      </c>
      <c r="K327">
        <v>1</v>
      </c>
      <c r="L327" t="s">
        <v>42</v>
      </c>
      <c r="M327" t="s">
        <v>189</v>
      </c>
      <c r="N327" t="s">
        <v>17</v>
      </c>
      <c r="O327">
        <v>22052002</v>
      </c>
      <c r="P327">
        <v>2078</v>
      </c>
    </row>
    <row r="328" spans="1:16" x14ac:dyDescent="0.25">
      <c r="A328">
        <v>12</v>
      </c>
      <c r="B328">
        <v>2018</v>
      </c>
      <c r="C328">
        <v>22052002</v>
      </c>
      <c r="D328">
        <v>890303841</v>
      </c>
      <c r="E328" s="1">
        <v>0</v>
      </c>
      <c r="F328" s="1">
        <v>1781338.68</v>
      </c>
      <c r="G328" s="1">
        <v>-11431883</v>
      </c>
      <c r="H328">
        <v>0</v>
      </c>
      <c r="I328">
        <v>0</v>
      </c>
      <c r="J328">
        <v>0</v>
      </c>
      <c r="K328">
        <v>1</v>
      </c>
      <c r="L328" t="s">
        <v>42</v>
      </c>
      <c r="M328" t="s">
        <v>411</v>
      </c>
      <c r="N328" t="s">
        <v>17</v>
      </c>
      <c r="O328">
        <v>22052002</v>
      </c>
      <c r="P328">
        <v>2078</v>
      </c>
    </row>
    <row r="329" spans="1:16" x14ac:dyDescent="0.25">
      <c r="A329">
        <v>12</v>
      </c>
      <c r="B329">
        <v>2018</v>
      </c>
      <c r="C329">
        <v>22052002</v>
      </c>
      <c r="D329">
        <v>890400693</v>
      </c>
      <c r="E329" s="1">
        <v>0</v>
      </c>
      <c r="F329" s="1">
        <v>0</v>
      </c>
      <c r="G329" s="1">
        <v>-17202933</v>
      </c>
      <c r="H329">
        <v>0</v>
      </c>
      <c r="I329">
        <v>0</v>
      </c>
      <c r="J329">
        <v>0</v>
      </c>
      <c r="K329">
        <v>1</v>
      </c>
      <c r="L329" t="s">
        <v>42</v>
      </c>
      <c r="M329" t="s">
        <v>190</v>
      </c>
      <c r="N329" t="s">
        <v>17</v>
      </c>
      <c r="O329">
        <v>22052002</v>
      </c>
      <c r="P329">
        <v>2078</v>
      </c>
    </row>
    <row r="330" spans="1:16" x14ac:dyDescent="0.25">
      <c r="A330">
        <v>12</v>
      </c>
      <c r="B330">
        <v>2018</v>
      </c>
      <c r="C330">
        <v>22052002</v>
      </c>
      <c r="D330">
        <v>890201724</v>
      </c>
      <c r="E330" s="1">
        <v>0</v>
      </c>
      <c r="F330" s="1">
        <v>0</v>
      </c>
      <c r="G330" s="1">
        <v>-250000</v>
      </c>
      <c r="H330">
        <v>0</v>
      </c>
      <c r="I330">
        <v>0</v>
      </c>
      <c r="J330">
        <v>0</v>
      </c>
      <c r="K330">
        <v>1</v>
      </c>
      <c r="L330" t="s">
        <v>42</v>
      </c>
      <c r="M330" t="s">
        <v>412</v>
      </c>
      <c r="N330" t="s">
        <v>17</v>
      </c>
      <c r="O330">
        <v>22052002</v>
      </c>
      <c r="P330">
        <v>2078</v>
      </c>
    </row>
    <row r="331" spans="1:16" x14ac:dyDescent="0.25">
      <c r="A331">
        <v>12</v>
      </c>
      <c r="B331">
        <v>2018</v>
      </c>
      <c r="C331">
        <v>22052002</v>
      </c>
      <c r="D331">
        <v>890704555</v>
      </c>
      <c r="E331" s="1">
        <v>0</v>
      </c>
      <c r="F331" s="1">
        <v>0</v>
      </c>
      <c r="G331" s="1">
        <v>-78435</v>
      </c>
      <c r="H331">
        <v>0</v>
      </c>
      <c r="I331">
        <v>0</v>
      </c>
      <c r="J331">
        <v>0</v>
      </c>
      <c r="K331">
        <v>1</v>
      </c>
      <c r="L331" t="s">
        <v>42</v>
      </c>
      <c r="M331" t="s">
        <v>413</v>
      </c>
      <c r="N331" t="s">
        <v>17</v>
      </c>
      <c r="O331">
        <v>22052002</v>
      </c>
      <c r="P331">
        <v>2078</v>
      </c>
    </row>
    <row r="332" spans="1:16" x14ac:dyDescent="0.25">
      <c r="A332">
        <v>12</v>
      </c>
      <c r="B332">
        <v>2018</v>
      </c>
      <c r="C332">
        <v>22052002</v>
      </c>
      <c r="D332">
        <v>890980066</v>
      </c>
      <c r="E332" s="1">
        <v>0</v>
      </c>
      <c r="F332" s="1">
        <v>0</v>
      </c>
      <c r="G332" s="1">
        <v>-18785842</v>
      </c>
      <c r="H332">
        <v>0</v>
      </c>
      <c r="I332">
        <v>0</v>
      </c>
      <c r="J332">
        <v>0</v>
      </c>
      <c r="K332">
        <v>1</v>
      </c>
      <c r="L332" t="s">
        <v>42</v>
      </c>
      <c r="M332" t="s">
        <v>414</v>
      </c>
      <c r="N332" t="s">
        <v>17</v>
      </c>
      <c r="O332">
        <v>22052002</v>
      </c>
      <c r="P332">
        <v>2078</v>
      </c>
    </row>
    <row r="333" spans="1:16" x14ac:dyDescent="0.25">
      <c r="A333">
        <v>12</v>
      </c>
      <c r="B333">
        <v>2018</v>
      </c>
      <c r="C333">
        <v>22052002</v>
      </c>
      <c r="D333">
        <v>890980757</v>
      </c>
      <c r="E333" s="1">
        <v>0</v>
      </c>
      <c r="F333" s="1">
        <v>11377825.49</v>
      </c>
      <c r="G333" s="1">
        <v>-14599272</v>
      </c>
      <c r="H333">
        <v>0</v>
      </c>
      <c r="I333">
        <v>0</v>
      </c>
      <c r="J333">
        <v>0</v>
      </c>
      <c r="K333">
        <v>1</v>
      </c>
      <c r="L333" t="s">
        <v>42</v>
      </c>
      <c r="M333" t="s">
        <v>415</v>
      </c>
      <c r="N333" t="s">
        <v>17</v>
      </c>
      <c r="O333">
        <v>22052002</v>
      </c>
      <c r="P333">
        <v>2078</v>
      </c>
    </row>
    <row r="334" spans="1:16" x14ac:dyDescent="0.25">
      <c r="A334">
        <v>12</v>
      </c>
      <c r="B334">
        <v>2018</v>
      </c>
      <c r="C334">
        <v>22052002</v>
      </c>
      <c r="D334">
        <v>890702369</v>
      </c>
      <c r="E334" s="1">
        <v>0</v>
      </c>
      <c r="F334" s="1">
        <v>0</v>
      </c>
      <c r="G334" s="1">
        <v>-1351600</v>
      </c>
      <c r="H334">
        <v>0</v>
      </c>
      <c r="I334">
        <v>0</v>
      </c>
      <c r="J334">
        <v>0</v>
      </c>
      <c r="K334">
        <v>1</v>
      </c>
      <c r="L334" t="s">
        <v>42</v>
      </c>
      <c r="M334" t="s">
        <v>416</v>
      </c>
      <c r="N334" t="s">
        <v>17</v>
      </c>
      <c r="O334">
        <v>22052002</v>
      </c>
      <c r="P334">
        <v>2078</v>
      </c>
    </row>
    <row r="335" spans="1:16" x14ac:dyDescent="0.25">
      <c r="A335">
        <v>12</v>
      </c>
      <c r="B335">
        <v>2018</v>
      </c>
      <c r="C335">
        <v>22052002</v>
      </c>
      <c r="D335">
        <v>891180268</v>
      </c>
      <c r="E335" s="1">
        <v>0</v>
      </c>
      <c r="F335" s="1">
        <v>30904922.559999999</v>
      </c>
      <c r="G335" s="1">
        <v>-51182479</v>
      </c>
      <c r="H335">
        <v>0</v>
      </c>
      <c r="I335">
        <v>0</v>
      </c>
      <c r="J335">
        <v>0</v>
      </c>
      <c r="K335">
        <v>1</v>
      </c>
      <c r="L335" t="s">
        <v>42</v>
      </c>
      <c r="M335" t="s">
        <v>417</v>
      </c>
      <c r="N335" t="s">
        <v>17</v>
      </c>
      <c r="O335">
        <v>22052002</v>
      </c>
      <c r="P335">
        <v>2078</v>
      </c>
    </row>
    <row r="336" spans="1:16" x14ac:dyDescent="0.25">
      <c r="A336">
        <v>12</v>
      </c>
      <c r="B336">
        <v>2018</v>
      </c>
      <c r="C336">
        <v>22052002</v>
      </c>
      <c r="D336">
        <v>891701664</v>
      </c>
      <c r="E336" s="1">
        <v>0</v>
      </c>
      <c r="F336" s="1">
        <v>14816583.48</v>
      </c>
      <c r="G336" s="1">
        <v>-57794888</v>
      </c>
      <c r="H336">
        <v>0</v>
      </c>
      <c r="I336">
        <v>0</v>
      </c>
      <c r="J336">
        <v>0</v>
      </c>
      <c r="K336">
        <v>1</v>
      </c>
      <c r="L336" t="s">
        <v>42</v>
      </c>
      <c r="M336" t="s">
        <v>333</v>
      </c>
      <c r="N336" t="s">
        <v>17</v>
      </c>
      <c r="O336">
        <v>22052002</v>
      </c>
      <c r="P336">
        <v>2078</v>
      </c>
    </row>
    <row r="337" spans="1:16" x14ac:dyDescent="0.25">
      <c r="A337">
        <v>12</v>
      </c>
      <c r="B337">
        <v>2018</v>
      </c>
      <c r="C337">
        <v>22052002</v>
      </c>
      <c r="D337">
        <v>891780185</v>
      </c>
      <c r="E337" s="1">
        <v>0</v>
      </c>
      <c r="F337" s="1">
        <v>270259794.29000002</v>
      </c>
      <c r="G337" s="1">
        <v>-312679908.25</v>
      </c>
      <c r="H337">
        <v>0</v>
      </c>
      <c r="I337">
        <v>0</v>
      </c>
      <c r="J337">
        <v>0</v>
      </c>
      <c r="K337">
        <v>1</v>
      </c>
      <c r="L337" t="s">
        <v>42</v>
      </c>
      <c r="M337" t="s">
        <v>418</v>
      </c>
      <c r="N337" t="s">
        <v>17</v>
      </c>
      <c r="O337">
        <v>22052002</v>
      </c>
      <c r="P337">
        <v>2078</v>
      </c>
    </row>
    <row r="338" spans="1:16" x14ac:dyDescent="0.25">
      <c r="A338">
        <v>12</v>
      </c>
      <c r="B338">
        <v>2018</v>
      </c>
      <c r="C338">
        <v>22052002</v>
      </c>
      <c r="D338">
        <v>891901158</v>
      </c>
      <c r="E338" s="1">
        <v>0</v>
      </c>
      <c r="F338" s="1">
        <v>1731411</v>
      </c>
      <c r="G338" s="1">
        <v>-1748900</v>
      </c>
      <c r="H338">
        <v>0</v>
      </c>
      <c r="I338">
        <v>0</v>
      </c>
      <c r="J338">
        <v>0</v>
      </c>
      <c r="K338">
        <v>1</v>
      </c>
      <c r="L338" t="s">
        <v>42</v>
      </c>
      <c r="M338" t="s">
        <v>419</v>
      </c>
      <c r="N338" t="s">
        <v>17</v>
      </c>
      <c r="O338">
        <v>22052002</v>
      </c>
      <c r="P338">
        <v>2078</v>
      </c>
    </row>
    <row r="339" spans="1:16" x14ac:dyDescent="0.25">
      <c r="A339">
        <v>12</v>
      </c>
      <c r="B339">
        <v>2018</v>
      </c>
      <c r="C339">
        <v>22052002</v>
      </c>
      <c r="D339">
        <v>891408918</v>
      </c>
      <c r="E339" s="1">
        <v>0</v>
      </c>
      <c r="F339" s="1">
        <v>0</v>
      </c>
      <c r="G339" s="1">
        <v>-19300</v>
      </c>
      <c r="H339">
        <v>0</v>
      </c>
      <c r="I339">
        <v>0</v>
      </c>
      <c r="J339">
        <v>0</v>
      </c>
      <c r="K339">
        <v>1</v>
      </c>
      <c r="L339" t="s">
        <v>42</v>
      </c>
      <c r="M339" t="s">
        <v>420</v>
      </c>
      <c r="N339" t="s">
        <v>17</v>
      </c>
      <c r="O339">
        <v>22052002</v>
      </c>
      <c r="P339">
        <v>2078</v>
      </c>
    </row>
    <row r="340" spans="1:16" x14ac:dyDescent="0.25">
      <c r="A340">
        <v>12</v>
      </c>
      <c r="B340">
        <v>2018</v>
      </c>
      <c r="C340">
        <v>22052002</v>
      </c>
      <c r="D340">
        <v>892300979</v>
      </c>
      <c r="E340" s="1">
        <v>16270059.640000001</v>
      </c>
      <c r="F340" s="1">
        <v>471843602.04000002</v>
      </c>
      <c r="G340" s="1">
        <v>-500916623.36000001</v>
      </c>
      <c r="H340">
        <v>0</v>
      </c>
      <c r="I340">
        <v>0</v>
      </c>
      <c r="J340">
        <v>0</v>
      </c>
      <c r="K340">
        <v>1</v>
      </c>
      <c r="L340" t="s">
        <v>42</v>
      </c>
      <c r="M340" t="s">
        <v>421</v>
      </c>
      <c r="N340" t="s">
        <v>17</v>
      </c>
      <c r="O340">
        <v>22052002</v>
      </c>
      <c r="P340">
        <v>2078</v>
      </c>
    </row>
    <row r="341" spans="1:16" x14ac:dyDescent="0.25">
      <c r="A341">
        <v>12</v>
      </c>
      <c r="B341">
        <v>2018</v>
      </c>
      <c r="C341">
        <v>22052002</v>
      </c>
      <c r="D341">
        <v>900005955</v>
      </c>
      <c r="E341" s="1">
        <v>59508</v>
      </c>
      <c r="F341" s="1">
        <v>10527437</v>
      </c>
      <c r="G341" s="1">
        <v>-23269368.050000001</v>
      </c>
      <c r="H341">
        <v>0</v>
      </c>
      <c r="I341">
        <v>0</v>
      </c>
      <c r="J341">
        <v>0</v>
      </c>
      <c r="K341">
        <v>1</v>
      </c>
      <c r="L341" t="s">
        <v>42</v>
      </c>
      <c r="M341" t="s">
        <v>337</v>
      </c>
      <c r="N341" t="s">
        <v>17</v>
      </c>
      <c r="O341">
        <v>22052002</v>
      </c>
      <c r="P341">
        <v>2078</v>
      </c>
    </row>
    <row r="342" spans="1:16" x14ac:dyDescent="0.25">
      <c r="A342">
        <v>12</v>
      </c>
      <c r="B342">
        <v>2018</v>
      </c>
      <c r="C342">
        <v>22052002</v>
      </c>
      <c r="D342">
        <v>900008328</v>
      </c>
      <c r="E342" s="1">
        <v>353533339</v>
      </c>
      <c r="F342" s="1">
        <v>1216324960.0999999</v>
      </c>
      <c r="G342" s="1">
        <v>-970907652.85000002</v>
      </c>
      <c r="H342">
        <v>0</v>
      </c>
      <c r="I342">
        <v>0</v>
      </c>
      <c r="J342">
        <v>0</v>
      </c>
      <c r="K342">
        <v>1</v>
      </c>
      <c r="L342" t="s">
        <v>42</v>
      </c>
      <c r="M342" t="s">
        <v>191</v>
      </c>
      <c r="N342" t="s">
        <v>17</v>
      </c>
      <c r="O342">
        <v>22052002</v>
      </c>
      <c r="P342">
        <v>2078</v>
      </c>
    </row>
    <row r="343" spans="1:16" x14ac:dyDescent="0.25">
      <c r="A343">
        <v>12</v>
      </c>
      <c r="B343">
        <v>2018</v>
      </c>
      <c r="C343">
        <v>22052002</v>
      </c>
      <c r="D343">
        <v>900032519</v>
      </c>
      <c r="E343" s="1">
        <v>0</v>
      </c>
      <c r="F343" s="1">
        <v>0</v>
      </c>
      <c r="G343" s="1">
        <v>-5151080</v>
      </c>
      <c r="H343">
        <v>0</v>
      </c>
      <c r="I343">
        <v>0</v>
      </c>
      <c r="J343">
        <v>0</v>
      </c>
      <c r="K343">
        <v>1</v>
      </c>
      <c r="L343" t="s">
        <v>42</v>
      </c>
      <c r="M343" t="s">
        <v>422</v>
      </c>
      <c r="N343" t="s">
        <v>17</v>
      </c>
      <c r="O343">
        <v>22052002</v>
      </c>
      <c r="P343">
        <v>2078</v>
      </c>
    </row>
    <row r="344" spans="1:16" x14ac:dyDescent="0.25">
      <c r="A344">
        <v>12</v>
      </c>
      <c r="B344">
        <v>2018</v>
      </c>
      <c r="C344">
        <v>22052002</v>
      </c>
      <c r="D344">
        <v>900036695</v>
      </c>
      <c r="E344" s="1">
        <v>0</v>
      </c>
      <c r="F344" s="1">
        <v>61003682.82</v>
      </c>
      <c r="G344" s="1">
        <v>-81999103</v>
      </c>
      <c r="H344">
        <v>0</v>
      </c>
      <c r="I344">
        <v>0</v>
      </c>
      <c r="J344">
        <v>0</v>
      </c>
      <c r="K344">
        <v>1</v>
      </c>
      <c r="L344" t="s">
        <v>42</v>
      </c>
      <c r="M344" t="s">
        <v>423</v>
      </c>
      <c r="N344" t="s">
        <v>17</v>
      </c>
      <c r="O344">
        <v>22052002</v>
      </c>
      <c r="P344">
        <v>2078</v>
      </c>
    </row>
    <row r="345" spans="1:16" x14ac:dyDescent="0.25">
      <c r="A345">
        <v>12</v>
      </c>
      <c r="B345">
        <v>2018</v>
      </c>
      <c r="C345">
        <v>22052002</v>
      </c>
      <c r="D345">
        <v>900048040</v>
      </c>
      <c r="E345" s="1">
        <v>0</v>
      </c>
      <c r="F345" s="1">
        <v>0</v>
      </c>
      <c r="G345" s="1">
        <v>-3635412</v>
      </c>
      <c r="H345">
        <v>0</v>
      </c>
      <c r="I345">
        <v>0</v>
      </c>
      <c r="J345">
        <v>0</v>
      </c>
      <c r="K345">
        <v>1</v>
      </c>
      <c r="L345" t="s">
        <v>42</v>
      </c>
      <c r="M345" t="s">
        <v>424</v>
      </c>
      <c r="N345" t="s">
        <v>17</v>
      </c>
      <c r="O345">
        <v>22052002</v>
      </c>
      <c r="P345">
        <v>2078</v>
      </c>
    </row>
    <row r="346" spans="1:16" x14ac:dyDescent="0.25">
      <c r="A346">
        <v>12</v>
      </c>
      <c r="B346">
        <v>2018</v>
      </c>
      <c r="C346">
        <v>22052002</v>
      </c>
      <c r="D346">
        <v>900066345</v>
      </c>
      <c r="E346" s="1">
        <v>0</v>
      </c>
      <c r="F346" s="1">
        <v>0</v>
      </c>
      <c r="G346" s="1">
        <v>-291100</v>
      </c>
      <c r="H346">
        <v>0</v>
      </c>
      <c r="I346">
        <v>0</v>
      </c>
      <c r="J346">
        <v>0</v>
      </c>
      <c r="K346">
        <v>1</v>
      </c>
      <c r="L346" t="s">
        <v>42</v>
      </c>
      <c r="M346" t="s">
        <v>425</v>
      </c>
      <c r="N346" t="s">
        <v>17</v>
      </c>
      <c r="O346">
        <v>22052002</v>
      </c>
      <c r="P346">
        <v>2078</v>
      </c>
    </row>
    <row r="347" spans="1:16" x14ac:dyDescent="0.25">
      <c r="A347">
        <v>12</v>
      </c>
      <c r="B347">
        <v>2018</v>
      </c>
      <c r="C347">
        <v>22052002</v>
      </c>
      <c r="D347">
        <v>900077520</v>
      </c>
      <c r="E347" s="1">
        <v>0</v>
      </c>
      <c r="F347" s="1">
        <v>0</v>
      </c>
      <c r="G347" s="1">
        <v>-484811.5</v>
      </c>
      <c r="H347">
        <v>0</v>
      </c>
      <c r="I347">
        <v>0</v>
      </c>
      <c r="J347">
        <v>0</v>
      </c>
      <c r="K347">
        <v>1</v>
      </c>
      <c r="L347" t="s">
        <v>42</v>
      </c>
      <c r="M347" t="s">
        <v>426</v>
      </c>
      <c r="N347" t="s">
        <v>17</v>
      </c>
      <c r="O347">
        <v>22052002</v>
      </c>
      <c r="P347">
        <v>2078</v>
      </c>
    </row>
    <row r="348" spans="1:16" x14ac:dyDescent="0.25">
      <c r="A348">
        <v>12</v>
      </c>
      <c r="B348">
        <v>2018</v>
      </c>
      <c r="C348">
        <v>22052002</v>
      </c>
      <c r="D348">
        <v>900098985</v>
      </c>
      <c r="E348" s="1">
        <v>0</v>
      </c>
      <c r="F348" s="1">
        <v>0</v>
      </c>
      <c r="G348" s="1">
        <v>-44495</v>
      </c>
      <c r="H348">
        <v>0</v>
      </c>
      <c r="I348">
        <v>0</v>
      </c>
      <c r="J348">
        <v>0</v>
      </c>
      <c r="K348">
        <v>1</v>
      </c>
      <c r="L348" t="s">
        <v>42</v>
      </c>
      <c r="M348" t="s">
        <v>427</v>
      </c>
      <c r="N348" t="s">
        <v>17</v>
      </c>
      <c r="O348">
        <v>22052002</v>
      </c>
      <c r="P348">
        <v>2078</v>
      </c>
    </row>
    <row r="349" spans="1:16" x14ac:dyDescent="0.25">
      <c r="A349">
        <v>12</v>
      </c>
      <c r="B349">
        <v>2018</v>
      </c>
      <c r="C349">
        <v>22052002</v>
      </c>
      <c r="D349">
        <v>900119417</v>
      </c>
      <c r="E349" s="1">
        <v>0</v>
      </c>
      <c r="F349" s="1">
        <v>0</v>
      </c>
      <c r="G349" s="1">
        <v>-5086737</v>
      </c>
      <c r="H349">
        <v>0</v>
      </c>
      <c r="I349">
        <v>0</v>
      </c>
      <c r="J349">
        <v>0</v>
      </c>
      <c r="K349">
        <v>1</v>
      </c>
      <c r="L349" t="s">
        <v>42</v>
      </c>
      <c r="M349" t="s">
        <v>428</v>
      </c>
      <c r="N349" t="s">
        <v>17</v>
      </c>
      <c r="O349">
        <v>22052002</v>
      </c>
      <c r="P349">
        <v>2078</v>
      </c>
    </row>
    <row r="350" spans="1:16" x14ac:dyDescent="0.25">
      <c r="A350">
        <v>12</v>
      </c>
      <c r="B350">
        <v>2018</v>
      </c>
      <c r="C350">
        <v>22052002</v>
      </c>
      <c r="D350">
        <v>900146332</v>
      </c>
      <c r="E350" s="1">
        <v>0</v>
      </c>
      <c r="F350" s="1">
        <v>0</v>
      </c>
      <c r="G350" s="1">
        <v>-4145428</v>
      </c>
      <c r="H350">
        <v>0</v>
      </c>
      <c r="I350">
        <v>0</v>
      </c>
      <c r="J350">
        <v>0</v>
      </c>
      <c r="K350">
        <v>1</v>
      </c>
      <c r="L350" t="s">
        <v>42</v>
      </c>
      <c r="M350" t="s">
        <v>429</v>
      </c>
      <c r="N350" t="s">
        <v>17</v>
      </c>
      <c r="O350">
        <v>22052002</v>
      </c>
      <c r="P350">
        <v>2078</v>
      </c>
    </row>
    <row r="351" spans="1:16" x14ac:dyDescent="0.25">
      <c r="A351">
        <v>12</v>
      </c>
      <c r="B351">
        <v>2018</v>
      </c>
      <c r="C351">
        <v>22052002</v>
      </c>
      <c r="D351">
        <v>900167327</v>
      </c>
      <c r="E351" s="1">
        <v>0</v>
      </c>
      <c r="F351" s="1">
        <v>0</v>
      </c>
      <c r="G351" s="1">
        <v>-39200</v>
      </c>
      <c r="H351">
        <v>0</v>
      </c>
      <c r="I351">
        <v>0</v>
      </c>
      <c r="J351">
        <v>0</v>
      </c>
      <c r="K351">
        <v>1</v>
      </c>
      <c r="L351" t="s">
        <v>42</v>
      </c>
      <c r="M351" t="s">
        <v>430</v>
      </c>
      <c r="N351" t="s">
        <v>17</v>
      </c>
      <c r="O351">
        <v>22052002</v>
      </c>
      <c r="P351">
        <v>2078</v>
      </c>
    </row>
    <row r="352" spans="1:16" x14ac:dyDescent="0.25">
      <c r="A352">
        <v>12</v>
      </c>
      <c r="B352">
        <v>2018</v>
      </c>
      <c r="C352">
        <v>22052002</v>
      </c>
      <c r="D352">
        <v>900188717</v>
      </c>
      <c r="E352" s="1">
        <v>0</v>
      </c>
      <c r="F352" s="1">
        <v>0</v>
      </c>
      <c r="G352" s="1">
        <v>-94244</v>
      </c>
      <c r="H352">
        <v>0</v>
      </c>
      <c r="I352">
        <v>0</v>
      </c>
      <c r="J352">
        <v>0</v>
      </c>
      <c r="K352">
        <v>1</v>
      </c>
      <c r="L352" t="s">
        <v>42</v>
      </c>
      <c r="M352" t="s">
        <v>431</v>
      </c>
      <c r="N352" t="s">
        <v>17</v>
      </c>
      <c r="O352">
        <v>22052002</v>
      </c>
      <c r="P352">
        <v>2078</v>
      </c>
    </row>
    <row r="353" spans="1:16" x14ac:dyDescent="0.25">
      <c r="A353">
        <v>12</v>
      </c>
      <c r="B353">
        <v>2018</v>
      </c>
      <c r="C353">
        <v>22052002</v>
      </c>
      <c r="D353">
        <v>900214926</v>
      </c>
      <c r="E353" s="1">
        <v>0</v>
      </c>
      <c r="F353" s="1">
        <v>192442724.49000001</v>
      </c>
      <c r="G353" s="1">
        <v>-219061134.96000001</v>
      </c>
      <c r="H353">
        <v>0</v>
      </c>
      <c r="I353">
        <v>0</v>
      </c>
      <c r="J353">
        <v>0</v>
      </c>
      <c r="K353">
        <v>1</v>
      </c>
      <c r="L353" t="s">
        <v>42</v>
      </c>
      <c r="M353" t="s">
        <v>340</v>
      </c>
      <c r="N353" t="s">
        <v>17</v>
      </c>
      <c r="O353">
        <v>22052002</v>
      </c>
      <c r="P353">
        <v>2078</v>
      </c>
    </row>
    <row r="354" spans="1:16" x14ac:dyDescent="0.25">
      <c r="A354">
        <v>12</v>
      </c>
      <c r="B354">
        <v>2018</v>
      </c>
      <c r="C354">
        <v>22052002</v>
      </c>
      <c r="D354">
        <v>900237186</v>
      </c>
      <c r="E354" s="1">
        <v>0</v>
      </c>
      <c r="F354" s="1">
        <v>0</v>
      </c>
      <c r="G354" s="1">
        <v>-20910</v>
      </c>
      <c r="H354">
        <v>0</v>
      </c>
      <c r="I354">
        <v>0</v>
      </c>
      <c r="J354">
        <v>0</v>
      </c>
      <c r="K354">
        <v>1</v>
      </c>
      <c r="L354" t="s">
        <v>42</v>
      </c>
      <c r="M354" t="s">
        <v>432</v>
      </c>
      <c r="N354" t="s">
        <v>17</v>
      </c>
      <c r="O354">
        <v>22052002</v>
      </c>
      <c r="P354">
        <v>2078</v>
      </c>
    </row>
    <row r="355" spans="1:16" x14ac:dyDescent="0.25">
      <c r="A355">
        <v>12</v>
      </c>
      <c r="B355">
        <v>2018</v>
      </c>
      <c r="C355">
        <v>22052002</v>
      </c>
      <c r="D355">
        <v>900272028</v>
      </c>
      <c r="E355" s="1">
        <v>0</v>
      </c>
      <c r="F355" s="1">
        <v>0</v>
      </c>
      <c r="G355" s="1">
        <v>-9999.5</v>
      </c>
      <c r="H355">
        <v>0</v>
      </c>
      <c r="I355">
        <v>0</v>
      </c>
      <c r="J355">
        <v>0</v>
      </c>
      <c r="K355">
        <v>1</v>
      </c>
      <c r="L355" t="s">
        <v>42</v>
      </c>
      <c r="M355" t="s">
        <v>433</v>
      </c>
      <c r="N355" t="s">
        <v>17</v>
      </c>
      <c r="O355">
        <v>22052002</v>
      </c>
      <c r="P355">
        <v>2078</v>
      </c>
    </row>
    <row r="356" spans="1:16" x14ac:dyDescent="0.25">
      <c r="A356">
        <v>12</v>
      </c>
      <c r="B356">
        <v>2018</v>
      </c>
      <c r="C356">
        <v>22052002</v>
      </c>
      <c r="D356">
        <v>900274057</v>
      </c>
      <c r="E356" s="1">
        <v>0</v>
      </c>
      <c r="F356" s="1">
        <v>0</v>
      </c>
      <c r="G356" s="1">
        <v>-1125285</v>
      </c>
      <c r="H356">
        <v>0</v>
      </c>
      <c r="I356">
        <v>0</v>
      </c>
      <c r="J356">
        <v>0</v>
      </c>
      <c r="K356">
        <v>1</v>
      </c>
      <c r="L356" t="s">
        <v>42</v>
      </c>
      <c r="M356" t="s">
        <v>434</v>
      </c>
      <c r="N356" t="s">
        <v>17</v>
      </c>
      <c r="O356">
        <v>22052002</v>
      </c>
      <c r="P356">
        <v>2078</v>
      </c>
    </row>
    <row r="357" spans="1:16" x14ac:dyDescent="0.25">
      <c r="A357">
        <v>12</v>
      </c>
      <c r="B357">
        <v>2018</v>
      </c>
      <c r="C357">
        <v>22052002</v>
      </c>
      <c r="D357">
        <v>900372739</v>
      </c>
      <c r="E357" s="1">
        <v>712746</v>
      </c>
      <c r="F357" s="1">
        <v>0</v>
      </c>
      <c r="G357" s="1">
        <v>712746</v>
      </c>
      <c r="H357">
        <v>0</v>
      </c>
      <c r="I357">
        <v>0</v>
      </c>
      <c r="J357">
        <v>0</v>
      </c>
      <c r="K357">
        <v>1</v>
      </c>
      <c r="L357" t="s">
        <v>42</v>
      </c>
      <c r="M357" t="s">
        <v>435</v>
      </c>
      <c r="N357" t="s">
        <v>17</v>
      </c>
      <c r="O357">
        <v>22052002</v>
      </c>
      <c r="P357">
        <v>2078</v>
      </c>
    </row>
    <row r="358" spans="1:16" x14ac:dyDescent="0.25">
      <c r="A358">
        <v>12</v>
      </c>
      <c r="B358">
        <v>2018</v>
      </c>
      <c r="C358">
        <v>22052002</v>
      </c>
      <c r="D358">
        <v>900373224</v>
      </c>
      <c r="E358" s="1">
        <v>0</v>
      </c>
      <c r="F358" s="1">
        <v>0</v>
      </c>
      <c r="G358" s="1">
        <v>-6853214.5</v>
      </c>
      <c r="H358">
        <v>0</v>
      </c>
      <c r="I358">
        <v>0</v>
      </c>
      <c r="J358">
        <v>0</v>
      </c>
      <c r="K358">
        <v>1</v>
      </c>
      <c r="L358" t="s">
        <v>42</v>
      </c>
      <c r="M358" t="s">
        <v>436</v>
      </c>
      <c r="N358" t="s">
        <v>17</v>
      </c>
      <c r="O358">
        <v>22052002</v>
      </c>
      <c r="P358">
        <v>2078</v>
      </c>
    </row>
    <row r="359" spans="1:16" x14ac:dyDescent="0.25">
      <c r="A359">
        <v>12</v>
      </c>
      <c r="B359">
        <v>2018</v>
      </c>
      <c r="C359">
        <v>22052002</v>
      </c>
      <c r="D359">
        <v>900375465</v>
      </c>
      <c r="E359" s="1">
        <v>0</v>
      </c>
      <c r="F359" s="1">
        <v>0</v>
      </c>
      <c r="G359" s="1">
        <v>-3350000</v>
      </c>
      <c r="H359">
        <v>0</v>
      </c>
      <c r="I359">
        <v>0</v>
      </c>
      <c r="J359">
        <v>0</v>
      </c>
      <c r="K359">
        <v>1</v>
      </c>
      <c r="L359" t="s">
        <v>42</v>
      </c>
      <c r="M359" t="s">
        <v>437</v>
      </c>
      <c r="N359" t="s">
        <v>17</v>
      </c>
      <c r="O359">
        <v>22052002</v>
      </c>
      <c r="P359">
        <v>2078</v>
      </c>
    </row>
    <row r="360" spans="1:16" x14ac:dyDescent="0.25">
      <c r="A360">
        <v>12</v>
      </c>
      <c r="B360">
        <v>2018</v>
      </c>
      <c r="C360">
        <v>22052002</v>
      </c>
      <c r="D360">
        <v>900390423</v>
      </c>
      <c r="E360" s="1">
        <v>0</v>
      </c>
      <c r="F360" s="1">
        <v>26032099</v>
      </c>
      <c r="G360" s="1">
        <v>-30051709</v>
      </c>
      <c r="H360">
        <v>0</v>
      </c>
      <c r="I360">
        <v>0</v>
      </c>
      <c r="J360">
        <v>0</v>
      </c>
      <c r="K360">
        <v>1</v>
      </c>
      <c r="L360" t="s">
        <v>42</v>
      </c>
      <c r="M360" t="s">
        <v>438</v>
      </c>
      <c r="N360" t="s">
        <v>17</v>
      </c>
      <c r="O360">
        <v>22052002</v>
      </c>
      <c r="P360">
        <v>2078</v>
      </c>
    </row>
    <row r="361" spans="1:16" x14ac:dyDescent="0.25">
      <c r="A361">
        <v>12</v>
      </c>
      <c r="B361">
        <v>2018</v>
      </c>
      <c r="C361">
        <v>22052002</v>
      </c>
      <c r="D361">
        <v>900412760</v>
      </c>
      <c r="E361" s="1">
        <v>31455809</v>
      </c>
      <c r="F361" s="1">
        <v>2334549</v>
      </c>
      <c r="G361" s="1">
        <v>29121260</v>
      </c>
      <c r="H361">
        <v>0</v>
      </c>
      <c r="I361">
        <v>0</v>
      </c>
      <c r="J361">
        <v>0</v>
      </c>
      <c r="K361">
        <v>1</v>
      </c>
      <c r="L361" t="s">
        <v>42</v>
      </c>
      <c r="M361" t="s">
        <v>34</v>
      </c>
      <c r="N361" t="s">
        <v>17</v>
      </c>
      <c r="O361">
        <v>22052002</v>
      </c>
      <c r="P361">
        <v>2078</v>
      </c>
    </row>
    <row r="362" spans="1:16" x14ac:dyDescent="0.25">
      <c r="A362">
        <v>12</v>
      </c>
      <c r="B362">
        <v>2018</v>
      </c>
      <c r="C362">
        <v>22052002</v>
      </c>
      <c r="D362">
        <v>900431550</v>
      </c>
      <c r="E362" s="1">
        <v>0</v>
      </c>
      <c r="F362" s="1">
        <v>0</v>
      </c>
      <c r="G362" s="1">
        <v>-14892200</v>
      </c>
      <c r="H362">
        <v>0</v>
      </c>
      <c r="I362">
        <v>0</v>
      </c>
      <c r="J362">
        <v>0</v>
      </c>
      <c r="K362">
        <v>1</v>
      </c>
      <c r="L362" t="s">
        <v>42</v>
      </c>
      <c r="M362" t="s">
        <v>345</v>
      </c>
      <c r="N362" t="s">
        <v>17</v>
      </c>
      <c r="O362">
        <v>22052002</v>
      </c>
      <c r="P362">
        <v>2078</v>
      </c>
    </row>
    <row r="363" spans="1:16" x14ac:dyDescent="0.25">
      <c r="A363">
        <v>12</v>
      </c>
      <c r="B363">
        <v>2018</v>
      </c>
      <c r="C363">
        <v>22052002</v>
      </c>
      <c r="D363">
        <v>900398151</v>
      </c>
      <c r="E363" s="1">
        <v>0</v>
      </c>
      <c r="F363" s="1">
        <v>0</v>
      </c>
      <c r="G363" s="1">
        <v>-3913737</v>
      </c>
      <c r="H363">
        <v>0</v>
      </c>
      <c r="I363">
        <v>0</v>
      </c>
      <c r="J363">
        <v>0</v>
      </c>
      <c r="K363">
        <v>1</v>
      </c>
      <c r="L363" t="s">
        <v>42</v>
      </c>
      <c r="M363" t="s">
        <v>439</v>
      </c>
      <c r="N363" t="s">
        <v>17</v>
      </c>
      <c r="O363">
        <v>22052002</v>
      </c>
      <c r="P363">
        <v>2078</v>
      </c>
    </row>
    <row r="364" spans="1:16" x14ac:dyDescent="0.25">
      <c r="A364">
        <v>12</v>
      </c>
      <c r="B364">
        <v>2018</v>
      </c>
      <c r="C364">
        <v>22052002</v>
      </c>
      <c r="D364">
        <v>900455680</v>
      </c>
      <c r="E364" s="1">
        <v>0</v>
      </c>
      <c r="F364" s="1">
        <v>0</v>
      </c>
      <c r="G364" s="1">
        <v>-291200</v>
      </c>
      <c r="H364">
        <v>0</v>
      </c>
      <c r="I364">
        <v>0</v>
      </c>
      <c r="J364">
        <v>0</v>
      </c>
      <c r="K364">
        <v>1</v>
      </c>
      <c r="L364" t="s">
        <v>42</v>
      </c>
      <c r="M364" t="s">
        <v>440</v>
      </c>
      <c r="N364" t="s">
        <v>17</v>
      </c>
      <c r="O364">
        <v>22052002</v>
      </c>
      <c r="P364">
        <v>2078</v>
      </c>
    </row>
    <row r="365" spans="1:16" x14ac:dyDescent="0.25">
      <c r="A365">
        <v>12</v>
      </c>
      <c r="B365">
        <v>2018</v>
      </c>
      <c r="C365">
        <v>22052002</v>
      </c>
      <c r="D365">
        <v>900492937</v>
      </c>
      <c r="E365" s="1">
        <v>0</v>
      </c>
      <c r="F365" s="1">
        <v>0</v>
      </c>
      <c r="G365" s="1">
        <v>-31699566.75</v>
      </c>
      <c r="H365">
        <v>0</v>
      </c>
      <c r="I365">
        <v>0</v>
      </c>
      <c r="J365">
        <v>0</v>
      </c>
      <c r="K365">
        <v>1</v>
      </c>
      <c r="L365" t="s">
        <v>42</v>
      </c>
      <c r="M365" t="s">
        <v>38</v>
      </c>
      <c r="N365" t="s">
        <v>17</v>
      </c>
      <c r="O365">
        <v>22052002</v>
      </c>
      <c r="P365">
        <v>2078</v>
      </c>
    </row>
    <row r="366" spans="1:16" x14ac:dyDescent="0.25">
      <c r="A366">
        <v>12</v>
      </c>
      <c r="B366">
        <v>2018</v>
      </c>
      <c r="C366">
        <v>22052002</v>
      </c>
      <c r="D366">
        <v>900502267</v>
      </c>
      <c r="E366" s="1">
        <v>0</v>
      </c>
      <c r="F366" s="1">
        <v>0</v>
      </c>
      <c r="G366" s="1">
        <v>-7869793.2199999997</v>
      </c>
      <c r="H366">
        <v>0</v>
      </c>
      <c r="I366">
        <v>0</v>
      </c>
      <c r="J366">
        <v>0</v>
      </c>
      <c r="K366">
        <v>1</v>
      </c>
      <c r="L366" t="s">
        <v>42</v>
      </c>
      <c r="M366" t="s">
        <v>441</v>
      </c>
      <c r="N366" t="s">
        <v>17</v>
      </c>
      <c r="O366">
        <v>22052002</v>
      </c>
      <c r="P366">
        <v>2078</v>
      </c>
    </row>
    <row r="367" spans="1:16" x14ac:dyDescent="0.25">
      <c r="A367">
        <v>12</v>
      </c>
      <c r="B367">
        <v>2018</v>
      </c>
      <c r="C367">
        <v>22052002</v>
      </c>
      <c r="D367">
        <v>900540141</v>
      </c>
      <c r="E367" s="1">
        <v>0</v>
      </c>
      <c r="F367" s="1">
        <v>0</v>
      </c>
      <c r="G367" s="1">
        <v>-94988</v>
      </c>
      <c r="H367">
        <v>0</v>
      </c>
      <c r="I367">
        <v>0</v>
      </c>
      <c r="J367">
        <v>0</v>
      </c>
      <c r="K367">
        <v>1</v>
      </c>
      <c r="L367" t="s">
        <v>42</v>
      </c>
      <c r="M367" t="s">
        <v>442</v>
      </c>
      <c r="N367" t="s">
        <v>17</v>
      </c>
      <c r="O367">
        <v>22052002</v>
      </c>
      <c r="P367">
        <v>2078</v>
      </c>
    </row>
    <row r="368" spans="1:16" x14ac:dyDescent="0.25">
      <c r="A368">
        <v>12</v>
      </c>
      <c r="B368">
        <v>2018</v>
      </c>
      <c r="C368">
        <v>22052002</v>
      </c>
      <c r="D368">
        <v>900569762</v>
      </c>
      <c r="E368" s="1">
        <v>0</v>
      </c>
      <c r="F368" s="1">
        <v>0</v>
      </c>
      <c r="G368" s="1">
        <v>-16043610</v>
      </c>
      <c r="H368">
        <v>0</v>
      </c>
      <c r="I368">
        <v>0</v>
      </c>
      <c r="J368">
        <v>0</v>
      </c>
      <c r="K368">
        <v>1</v>
      </c>
      <c r="L368" t="s">
        <v>42</v>
      </c>
      <c r="M368" t="s">
        <v>443</v>
      </c>
      <c r="N368" t="s">
        <v>17</v>
      </c>
      <c r="O368">
        <v>22052002</v>
      </c>
      <c r="P368">
        <v>2078</v>
      </c>
    </row>
    <row r="369" spans="1:16" x14ac:dyDescent="0.25">
      <c r="A369">
        <v>12</v>
      </c>
      <c r="B369">
        <v>2018</v>
      </c>
      <c r="C369">
        <v>22052002</v>
      </c>
      <c r="D369">
        <v>900534382</v>
      </c>
      <c r="E369" s="1">
        <v>503725</v>
      </c>
      <c r="F369" s="1">
        <v>0</v>
      </c>
      <c r="G369" s="1">
        <v>-2932311</v>
      </c>
      <c r="H369">
        <v>0</v>
      </c>
      <c r="I369">
        <v>0</v>
      </c>
      <c r="J369">
        <v>0</v>
      </c>
      <c r="K369">
        <v>1</v>
      </c>
      <c r="L369" t="s">
        <v>42</v>
      </c>
      <c r="M369" t="s">
        <v>444</v>
      </c>
      <c r="N369" t="s">
        <v>17</v>
      </c>
      <c r="O369">
        <v>22052002</v>
      </c>
      <c r="P369">
        <v>2078</v>
      </c>
    </row>
    <row r="370" spans="1:16" x14ac:dyDescent="0.25">
      <c r="A370">
        <v>12</v>
      </c>
      <c r="B370">
        <v>2018</v>
      </c>
      <c r="C370">
        <v>22052002</v>
      </c>
      <c r="D370">
        <v>900598578</v>
      </c>
      <c r="E370" s="1">
        <v>0</v>
      </c>
      <c r="F370" s="1">
        <v>0</v>
      </c>
      <c r="G370" s="1">
        <v>-1502000</v>
      </c>
      <c r="H370">
        <v>0</v>
      </c>
      <c r="I370">
        <v>0</v>
      </c>
      <c r="J370">
        <v>0</v>
      </c>
      <c r="K370">
        <v>1</v>
      </c>
      <c r="L370" t="s">
        <v>42</v>
      </c>
      <c r="M370" t="s">
        <v>445</v>
      </c>
      <c r="N370" t="s">
        <v>17</v>
      </c>
      <c r="O370">
        <v>22052002</v>
      </c>
      <c r="P370">
        <v>2078</v>
      </c>
    </row>
    <row r="371" spans="1:16" x14ac:dyDescent="0.25">
      <c r="A371">
        <v>12</v>
      </c>
      <c r="B371">
        <v>2018</v>
      </c>
      <c r="C371">
        <v>22052002</v>
      </c>
      <c r="D371">
        <v>900622320</v>
      </c>
      <c r="E371" s="1">
        <v>0</v>
      </c>
      <c r="F371" s="1">
        <v>0</v>
      </c>
      <c r="G371" s="1">
        <v>-90000</v>
      </c>
      <c r="H371">
        <v>0</v>
      </c>
      <c r="I371">
        <v>0</v>
      </c>
      <c r="J371">
        <v>0</v>
      </c>
      <c r="K371">
        <v>1</v>
      </c>
      <c r="L371" t="s">
        <v>42</v>
      </c>
      <c r="M371" t="s">
        <v>446</v>
      </c>
      <c r="N371" t="s">
        <v>17</v>
      </c>
      <c r="O371">
        <v>22052002</v>
      </c>
      <c r="P371">
        <v>2078</v>
      </c>
    </row>
    <row r="372" spans="1:16" x14ac:dyDescent="0.25">
      <c r="A372">
        <v>12</v>
      </c>
      <c r="B372">
        <v>2018</v>
      </c>
      <c r="C372">
        <v>22052002</v>
      </c>
      <c r="D372">
        <v>900623609</v>
      </c>
      <c r="E372" s="1">
        <v>0</v>
      </c>
      <c r="F372" s="1">
        <v>58042273.600000001</v>
      </c>
      <c r="G372" s="1">
        <v>-65110957</v>
      </c>
      <c r="H372">
        <v>0</v>
      </c>
      <c r="I372">
        <v>0</v>
      </c>
      <c r="J372">
        <v>0</v>
      </c>
      <c r="K372">
        <v>1</v>
      </c>
      <c r="L372" t="s">
        <v>42</v>
      </c>
      <c r="M372" t="s">
        <v>447</v>
      </c>
      <c r="N372" t="s">
        <v>17</v>
      </c>
      <c r="O372">
        <v>22052002</v>
      </c>
      <c r="P372">
        <v>2078</v>
      </c>
    </row>
    <row r="373" spans="1:16" x14ac:dyDescent="0.25">
      <c r="A373">
        <v>12</v>
      </c>
      <c r="B373">
        <v>2018</v>
      </c>
      <c r="C373">
        <v>22052002</v>
      </c>
      <c r="D373">
        <v>900643615</v>
      </c>
      <c r="E373" s="1">
        <v>0</v>
      </c>
      <c r="F373" s="1">
        <v>0</v>
      </c>
      <c r="G373" s="1">
        <v>-8824218</v>
      </c>
      <c r="H373">
        <v>0</v>
      </c>
      <c r="I373">
        <v>0</v>
      </c>
      <c r="J373">
        <v>0</v>
      </c>
      <c r="K373">
        <v>1</v>
      </c>
      <c r="L373" t="s">
        <v>42</v>
      </c>
      <c r="M373" t="s">
        <v>448</v>
      </c>
      <c r="N373" t="s">
        <v>17</v>
      </c>
      <c r="O373">
        <v>22052002</v>
      </c>
      <c r="P373">
        <v>2078</v>
      </c>
    </row>
    <row r="374" spans="1:16" x14ac:dyDescent="0.25">
      <c r="A374">
        <v>12</v>
      </c>
      <c r="B374">
        <v>2018</v>
      </c>
      <c r="C374">
        <v>22052002</v>
      </c>
      <c r="D374">
        <v>900653844</v>
      </c>
      <c r="E374" s="1">
        <v>0</v>
      </c>
      <c r="F374" s="1">
        <v>0</v>
      </c>
      <c r="G374" s="1">
        <v>-7251230.75</v>
      </c>
      <c r="H374">
        <v>0</v>
      </c>
      <c r="I374">
        <v>0</v>
      </c>
      <c r="J374">
        <v>0</v>
      </c>
      <c r="K374">
        <v>1</v>
      </c>
      <c r="L374" t="s">
        <v>42</v>
      </c>
      <c r="M374" t="s">
        <v>449</v>
      </c>
      <c r="N374" t="s">
        <v>17</v>
      </c>
      <c r="O374">
        <v>22052002</v>
      </c>
      <c r="P374">
        <v>2078</v>
      </c>
    </row>
    <row r="375" spans="1:16" x14ac:dyDescent="0.25">
      <c r="A375">
        <v>12</v>
      </c>
      <c r="B375">
        <v>2018</v>
      </c>
      <c r="C375">
        <v>22052002</v>
      </c>
      <c r="D375">
        <v>900729157</v>
      </c>
      <c r="E375" s="1">
        <v>0</v>
      </c>
      <c r="F375" s="1">
        <v>300000</v>
      </c>
      <c r="G375" s="1">
        <v>-312000</v>
      </c>
      <c r="H375">
        <v>0</v>
      </c>
      <c r="I375">
        <v>0</v>
      </c>
      <c r="J375">
        <v>0</v>
      </c>
      <c r="K375">
        <v>1</v>
      </c>
      <c r="L375" t="s">
        <v>42</v>
      </c>
      <c r="M375" t="s">
        <v>450</v>
      </c>
      <c r="N375" t="s">
        <v>17</v>
      </c>
      <c r="O375">
        <v>22052002</v>
      </c>
      <c r="P375">
        <v>2078</v>
      </c>
    </row>
    <row r="376" spans="1:16" x14ac:dyDescent="0.25">
      <c r="A376">
        <v>12</v>
      </c>
      <c r="B376">
        <v>2018</v>
      </c>
      <c r="C376">
        <v>22052002</v>
      </c>
      <c r="D376">
        <v>900797713</v>
      </c>
      <c r="E376" s="1">
        <v>0</v>
      </c>
      <c r="F376" s="1">
        <v>0</v>
      </c>
      <c r="G376" s="1">
        <v>-782000</v>
      </c>
      <c r="H376">
        <v>0</v>
      </c>
      <c r="I376">
        <v>0</v>
      </c>
      <c r="J376">
        <v>0</v>
      </c>
      <c r="K376">
        <v>1</v>
      </c>
      <c r="L376" t="s">
        <v>42</v>
      </c>
      <c r="M376" t="s">
        <v>451</v>
      </c>
      <c r="N376" t="s">
        <v>17</v>
      </c>
      <c r="O376">
        <v>22052002</v>
      </c>
      <c r="P376">
        <v>2078</v>
      </c>
    </row>
    <row r="377" spans="1:16" x14ac:dyDescent="0.25">
      <c r="A377">
        <v>12</v>
      </c>
      <c r="B377">
        <v>2018</v>
      </c>
      <c r="C377">
        <v>22052002</v>
      </c>
      <c r="D377">
        <v>900803163</v>
      </c>
      <c r="E377" s="1">
        <v>10544321</v>
      </c>
      <c r="F377" s="1">
        <v>0</v>
      </c>
      <c r="G377" s="1">
        <v>10544321</v>
      </c>
      <c r="H377">
        <v>0</v>
      </c>
      <c r="I377">
        <v>0</v>
      </c>
      <c r="J377">
        <v>0</v>
      </c>
      <c r="K377">
        <v>1</v>
      </c>
      <c r="L377" t="s">
        <v>42</v>
      </c>
      <c r="M377" t="s">
        <v>452</v>
      </c>
      <c r="N377" t="s">
        <v>17</v>
      </c>
      <c r="O377">
        <v>22052002</v>
      </c>
      <c r="P377">
        <v>2078</v>
      </c>
    </row>
    <row r="378" spans="1:16" x14ac:dyDescent="0.25">
      <c r="A378">
        <v>12</v>
      </c>
      <c r="B378">
        <v>2018</v>
      </c>
      <c r="C378">
        <v>22052002</v>
      </c>
      <c r="D378">
        <v>900827631</v>
      </c>
      <c r="E378" s="1">
        <v>0</v>
      </c>
      <c r="F378" s="1">
        <v>2211830.6</v>
      </c>
      <c r="G378" s="1">
        <v>-21427140</v>
      </c>
      <c r="H378">
        <v>0</v>
      </c>
      <c r="I378">
        <v>0</v>
      </c>
      <c r="J378">
        <v>0</v>
      </c>
      <c r="K378">
        <v>1</v>
      </c>
      <c r="L378" t="s">
        <v>42</v>
      </c>
      <c r="M378" t="s">
        <v>453</v>
      </c>
      <c r="N378" t="s">
        <v>17</v>
      </c>
      <c r="O378">
        <v>22052002</v>
      </c>
      <c r="P378">
        <v>2078</v>
      </c>
    </row>
    <row r="379" spans="1:16" x14ac:dyDescent="0.25">
      <c r="A379">
        <v>12</v>
      </c>
      <c r="B379">
        <v>2018</v>
      </c>
      <c r="C379">
        <v>22052002</v>
      </c>
      <c r="D379">
        <v>900758275</v>
      </c>
      <c r="E379" s="1">
        <v>0</v>
      </c>
      <c r="F379" s="1">
        <v>0</v>
      </c>
      <c r="G379" s="1">
        <v>-1820000</v>
      </c>
      <c r="H379">
        <v>0</v>
      </c>
      <c r="I379">
        <v>0</v>
      </c>
      <c r="J379">
        <v>0</v>
      </c>
      <c r="K379">
        <v>1</v>
      </c>
      <c r="L379" t="s">
        <v>42</v>
      </c>
      <c r="M379" t="s">
        <v>454</v>
      </c>
      <c r="N379" t="s">
        <v>17</v>
      </c>
      <c r="O379">
        <v>22052002</v>
      </c>
      <c r="P379">
        <v>2078</v>
      </c>
    </row>
    <row r="380" spans="1:16" x14ac:dyDescent="0.25">
      <c r="A380">
        <v>12</v>
      </c>
      <c r="B380">
        <v>2018</v>
      </c>
      <c r="C380">
        <v>22052002</v>
      </c>
      <c r="D380">
        <v>900759182</v>
      </c>
      <c r="E380" s="1">
        <v>105627</v>
      </c>
      <c r="F380" s="1">
        <v>0</v>
      </c>
      <c r="G380" s="1">
        <v>-6446434</v>
      </c>
      <c r="H380">
        <v>0</v>
      </c>
      <c r="I380">
        <v>0</v>
      </c>
      <c r="J380">
        <v>0</v>
      </c>
      <c r="K380">
        <v>1</v>
      </c>
      <c r="L380" t="s">
        <v>42</v>
      </c>
      <c r="M380" t="s">
        <v>455</v>
      </c>
      <c r="N380" t="s">
        <v>17</v>
      </c>
      <c r="O380">
        <v>22052002</v>
      </c>
      <c r="P380">
        <v>2078</v>
      </c>
    </row>
    <row r="381" spans="1:16" x14ac:dyDescent="0.25">
      <c r="A381">
        <v>12</v>
      </c>
      <c r="B381">
        <v>2018</v>
      </c>
      <c r="C381">
        <v>22052002</v>
      </c>
      <c r="D381">
        <v>900971006</v>
      </c>
      <c r="E381" s="1">
        <v>0</v>
      </c>
      <c r="F381" s="1">
        <v>0</v>
      </c>
      <c r="G381" s="1">
        <v>-9610060</v>
      </c>
      <c r="H381">
        <v>0</v>
      </c>
      <c r="I381">
        <v>0</v>
      </c>
      <c r="J381">
        <v>0</v>
      </c>
      <c r="K381">
        <v>1</v>
      </c>
      <c r="L381" t="s">
        <v>42</v>
      </c>
      <c r="M381" t="s">
        <v>456</v>
      </c>
      <c r="N381" t="s">
        <v>17</v>
      </c>
      <c r="O381">
        <v>22052002</v>
      </c>
      <c r="P381">
        <v>2078</v>
      </c>
    </row>
    <row r="382" spans="1:16" x14ac:dyDescent="0.25">
      <c r="A382">
        <v>12</v>
      </c>
      <c r="B382">
        <v>2018</v>
      </c>
      <c r="C382">
        <v>22052002</v>
      </c>
      <c r="D382">
        <v>901001375</v>
      </c>
      <c r="E382" s="1">
        <v>0</v>
      </c>
      <c r="F382" s="1">
        <v>0</v>
      </c>
      <c r="G382" s="1">
        <v>-1435016</v>
      </c>
      <c r="H382">
        <v>0</v>
      </c>
      <c r="I382">
        <v>0</v>
      </c>
      <c r="J382">
        <v>0</v>
      </c>
      <c r="K382">
        <v>1</v>
      </c>
      <c r="L382" t="s">
        <v>42</v>
      </c>
      <c r="M382" t="s">
        <v>457</v>
      </c>
      <c r="N382" t="s">
        <v>17</v>
      </c>
      <c r="O382">
        <v>22052002</v>
      </c>
      <c r="P382">
        <v>2078</v>
      </c>
    </row>
    <row r="383" spans="1:16" x14ac:dyDescent="0.25">
      <c r="A383">
        <v>12</v>
      </c>
      <c r="B383">
        <v>2018</v>
      </c>
      <c r="C383">
        <v>22052002</v>
      </c>
      <c r="D383">
        <v>800050068</v>
      </c>
      <c r="E383" s="1">
        <v>0</v>
      </c>
      <c r="F383" s="1">
        <v>0</v>
      </c>
      <c r="G383" s="1">
        <v>-3223186</v>
      </c>
      <c r="H383">
        <v>0</v>
      </c>
      <c r="I383">
        <v>0</v>
      </c>
      <c r="J383">
        <v>0</v>
      </c>
      <c r="K383">
        <v>1</v>
      </c>
      <c r="L383" t="s">
        <v>42</v>
      </c>
      <c r="M383" t="s">
        <v>475</v>
      </c>
      <c r="N383" t="s">
        <v>17</v>
      </c>
      <c r="O383">
        <v>22052002</v>
      </c>
      <c r="P383">
        <v>2078</v>
      </c>
    </row>
    <row r="384" spans="1:16" x14ac:dyDescent="0.25">
      <c r="A384">
        <v>12</v>
      </c>
      <c r="B384">
        <v>2018</v>
      </c>
      <c r="C384">
        <v>22052002</v>
      </c>
      <c r="D384">
        <v>77028533</v>
      </c>
      <c r="E384" s="1">
        <v>0</v>
      </c>
      <c r="F384" s="1">
        <v>0</v>
      </c>
      <c r="G384" s="1">
        <v>-1367100</v>
      </c>
      <c r="H384">
        <v>0</v>
      </c>
      <c r="I384">
        <v>0</v>
      </c>
      <c r="J384">
        <v>0</v>
      </c>
      <c r="K384">
        <v>1</v>
      </c>
      <c r="L384" t="s">
        <v>42</v>
      </c>
      <c r="M384" t="s">
        <v>18</v>
      </c>
      <c r="N384" t="s">
        <v>17</v>
      </c>
      <c r="O384">
        <v>22052002</v>
      </c>
      <c r="P384">
        <v>2078</v>
      </c>
    </row>
    <row r="385" spans="1:16" x14ac:dyDescent="0.25">
      <c r="A385">
        <v>12</v>
      </c>
      <c r="B385">
        <v>2018</v>
      </c>
      <c r="C385">
        <v>22052002</v>
      </c>
      <c r="D385">
        <v>77185411</v>
      </c>
      <c r="E385" s="1">
        <v>0</v>
      </c>
      <c r="F385" s="1">
        <v>0</v>
      </c>
      <c r="G385" s="1">
        <v>-4040520</v>
      </c>
      <c r="H385">
        <v>0</v>
      </c>
      <c r="I385">
        <v>0</v>
      </c>
      <c r="J385">
        <v>0</v>
      </c>
      <c r="K385">
        <v>1</v>
      </c>
      <c r="L385" t="s">
        <v>42</v>
      </c>
      <c r="M385" t="s">
        <v>476</v>
      </c>
      <c r="N385" t="s">
        <v>17</v>
      </c>
      <c r="O385">
        <v>22052002</v>
      </c>
      <c r="P385">
        <v>2078</v>
      </c>
    </row>
    <row r="386" spans="1:16" x14ac:dyDescent="0.25">
      <c r="A386">
        <v>12</v>
      </c>
      <c r="B386">
        <v>2018</v>
      </c>
      <c r="C386">
        <v>22052002</v>
      </c>
      <c r="D386">
        <v>800000118</v>
      </c>
      <c r="E386" s="1">
        <v>0</v>
      </c>
      <c r="F386" s="1">
        <v>0</v>
      </c>
      <c r="G386" s="1">
        <v>-9112824</v>
      </c>
      <c r="H386">
        <v>0</v>
      </c>
      <c r="I386">
        <v>0</v>
      </c>
      <c r="J386">
        <v>0</v>
      </c>
      <c r="K386">
        <v>1</v>
      </c>
      <c r="L386" t="s">
        <v>42</v>
      </c>
      <c r="M386" t="s">
        <v>477</v>
      </c>
      <c r="N386" t="s">
        <v>17</v>
      </c>
      <c r="O386">
        <v>22052002</v>
      </c>
      <c r="P386">
        <v>2078</v>
      </c>
    </row>
    <row r="387" spans="1:16" x14ac:dyDescent="0.25">
      <c r="A387">
        <v>12</v>
      </c>
      <c r="B387">
        <v>2018</v>
      </c>
      <c r="C387">
        <v>22052002</v>
      </c>
      <c r="D387">
        <v>800026173</v>
      </c>
      <c r="E387" s="1">
        <v>0</v>
      </c>
      <c r="F387" s="1">
        <v>0</v>
      </c>
      <c r="G387" s="1">
        <v>-14068004</v>
      </c>
      <c r="H387">
        <v>0</v>
      </c>
      <c r="I387">
        <v>0</v>
      </c>
      <c r="J387">
        <v>0</v>
      </c>
      <c r="K387">
        <v>1</v>
      </c>
      <c r="L387" t="s">
        <v>42</v>
      </c>
      <c r="M387" t="s">
        <v>478</v>
      </c>
      <c r="N387" t="s">
        <v>17</v>
      </c>
      <c r="O387">
        <v>22052002</v>
      </c>
      <c r="P387">
        <v>2078</v>
      </c>
    </row>
    <row r="388" spans="1:16" x14ac:dyDescent="0.25">
      <c r="A388">
        <v>12</v>
      </c>
      <c r="B388">
        <v>2018</v>
      </c>
      <c r="C388">
        <v>22052002</v>
      </c>
      <c r="D388">
        <v>800154347</v>
      </c>
      <c r="E388" s="1">
        <v>5219920</v>
      </c>
      <c r="F388" s="1">
        <v>137170</v>
      </c>
      <c r="G388" s="1">
        <v>-33519549.649999999</v>
      </c>
      <c r="H388">
        <v>0</v>
      </c>
      <c r="I388">
        <v>0</v>
      </c>
      <c r="J388">
        <v>0</v>
      </c>
      <c r="K388">
        <v>1</v>
      </c>
      <c r="L388" t="s">
        <v>42</v>
      </c>
      <c r="M388" t="s">
        <v>479</v>
      </c>
      <c r="N388" t="s">
        <v>17</v>
      </c>
      <c r="O388">
        <v>22052002</v>
      </c>
      <c r="P388">
        <v>2078</v>
      </c>
    </row>
    <row r="389" spans="1:16" x14ac:dyDescent="0.25">
      <c r="A389">
        <v>12</v>
      </c>
      <c r="B389">
        <v>2018</v>
      </c>
      <c r="C389">
        <v>22052002</v>
      </c>
      <c r="D389">
        <v>800075650</v>
      </c>
      <c r="E389" s="1">
        <v>0</v>
      </c>
      <c r="F389" s="1">
        <v>0</v>
      </c>
      <c r="G389" s="1">
        <v>-1283233.1100000001</v>
      </c>
      <c r="H389">
        <v>0</v>
      </c>
      <c r="I389">
        <v>0</v>
      </c>
      <c r="J389">
        <v>0</v>
      </c>
      <c r="K389">
        <v>1</v>
      </c>
      <c r="L389" t="s">
        <v>42</v>
      </c>
      <c r="M389" t="s">
        <v>480</v>
      </c>
      <c r="N389" t="s">
        <v>17</v>
      </c>
      <c r="O389">
        <v>22052002</v>
      </c>
      <c r="P389">
        <v>2078</v>
      </c>
    </row>
    <row r="390" spans="1:16" x14ac:dyDescent="0.25">
      <c r="A390">
        <v>12</v>
      </c>
      <c r="B390">
        <v>2018</v>
      </c>
      <c r="C390">
        <v>22052002</v>
      </c>
      <c r="D390">
        <v>800191643</v>
      </c>
      <c r="E390" s="1">
        <v>0</v>
      </c>
      <c r="F390" s="1">
        <v>1974159</v>
      </c>
      <c r="G390" s="1">
        <v>-16347235.23</v>
      </c>
      <c r="H390">
        <v>0</v>
      </c>
      <c r="I390">
        <v>0</v>
      </c>
      <c r="J390">
        <v>0</v>
      </c>
      <c r="K390">
        <v>1</v>
      </c>
      <c r="L390" t="s">
        <v>42</v>
      </c>
      <c r="M390" t="s">
        <v>481</v>
      </c>
      <c r="N390" t="s">
        <v>17</v>
      </c>
      <c r="O390">
        <v>22052002</v>
      </c>
      <c r="P390">
        <v>2078</v>
      </c>
    </row>
    <row r="391" spans="1:16" x14ac:dyDescent="0.25">
      <c r="A391">
        <v>12</v>
      </c>
      <c r="B391">
        <v>2018</v>
      </c>
      <c r="C391">
        <v>22052002</v>
      </c>
      <c r="D391">
        <v>800196939</v>
      </c>
      <c r="E391" s="1">
        <v>0</v>
      </c>
      <c r="F391" s="1">
        <v>0</v>
      </c>
      <c r="G391" s="1">
        <v>-36388602</v>
      </c>
      <c r="H391">
        <v>0</v>
      </c>
      <c r="I391">
        <v>0</v>
      </c>
      <c r="J391">
        <v>0</v>
      </c>
      <c r="K391">
        <v>1</v>
      </c>
      <c r="L391" t="s">
        <v>42</v>
      </c>
      <c r="M391" t="s">
        <v>482</v>
      </c>
      <c r="N391" t="s">
        <v>17</v>
      </c>
      <c r="O391">
        <v>22052002</v>
      </c>
      <c r="P391">
        <v>2078</v>
      </c>
    </row>
    <row r="392" spans="1:16" x14ac:dyDescent="0.25">
      <c r="A392">
        <v>12</v>
      </c>
      <c r="B392">
        <v>2018</v>
      </c>
      <c r="C392">
        <v>22052002</v>
      </c>
      <c r="D392">
        <v>800179966</v>
      </c>
      <c r="E392" s="1">
        <v>0</v>
      </c>
      <c r="F392" s="1">
        <v>0</v>
      </c>
      <c r="G392" s="1">
        <v>-15398712</v>
      </c>
      <c r="H392">
        <v>0</v>
      </c>
      <c r="I392">
        <v>0</v>
      </c>
      <c r="J392">
        <v>0</v>
      </c>
      <c r="K392">
        <v>1</v>
      </c>
      <c r="L392" t="s">
        <v>42</v>
      </c>
      <c r="M392" t="s">
        <v>483</v>
      </c>
      <c r="N392" t="s">
        <v>17</v>
      </c>
      <c r="O392">
        <v>22052002</v>
      </c>
      <c r="P392">
        <v>2078</v>
      </c>
    </row>
    <row r="393" spans="1:16" x14ac:dyDescent="0.25">
      <c r="A393">
        <v>12</v>
      </c>
      <c r="B393">
        <v>2018</v>
      </c>
      <c r="C393">
        <v>22052002</v>
      </c>
      <c r="D393">
        <v>802003697</v>
      </c>
      <c r="E393" s="1">
        <v>0</v>
      </c>
      <c r="F393" s="1">
        <v>1875068980.23</v>
      </c>
      <c r="G393" s="1">
        <v>-1966944033</v>
      </c>
      <c r="H393">
        <v>0</v>
      </c>
      <c r="I393">
        <v>0</v>
      </c>
      <c r="J393">
        <v>0</v>
      </c>
      <c r="K393">
        <v>1</v>
      </c>
      <c r="L393" t="s">
        <v>42</v>
      </c>
      <c r="M393" t="s">
        <v>484</v>
      </c>
      <c r="N393" t="s">
        <v>17</v>
      </c>
      <c r="O393">
        <v>22052002</v>
      </c>
      <c r="P393">
        <v>2078</v>
      </c>
    </row>
    <row r="394" spans="1:16" x14ac:dyDescent="0.25">
      <c r="A394">
        <v>12</v>
      </c>
      <c r="B394">
        <v>2018</v>
      </c>
      <c r="C394">
        <v>22052002</v>
      </c>
      <c r="D394">
        <v>800254850</v>
      </c>
      <c r="E394" s="1">
        <v>0</v>
      </c>
      <c r="F394" s="1">
        <v>0</v>
      </c>
      <c r="G394" s="1">
        <v>-1438494</v>
      </c>
      <c r="H394">
        <v>0</v>
      </c>
      <c r="I394">
        <v>0</v>
      </c>
      <c r="J394">
        <v>0</v>
      </c>
      <c r="K394">
        <v>1</v>
      </c>
      <c r="L394" t="s">
        <v>42</v>
      </c>
      <c r="M394" t="s">
        <v>485</v>
      </c>
      <c r="N394" t="s">
        <v>17</v>
      </c>
      <c r="O394">
        <v>22052002</v>
      </c>
      <c r="P394">
        <v>2078</v>
      </c>
    </row>
    <row r="395" spans="1:16" x14ac:dyDescent="0.25">
      <c r="A395">
        <v>12</v>
      </c>
      <c r="B395">
        <v>2018</v>
      </c>
      <c r="C395">
        <v>22052002</v>
      </c>
      <c r="D395">
        <v>802004549</v>
      </c>
      <c r="E395" s="1">
        <v>0</v>
      </c>
      <c r="F395" s="1">
        <v>0</v>
      </c>
      <c r="G395" s="1">
        <v>-969600</v>
      </c>
      <c r="H395">
        <v>0</v>
      </c>
      <c r="I395">
        <v>0</v>
      </c>
      <c r="J395">
        <v>0</v>
      </c>
      <c r="K395">
        <v>1</v>
      </c>
      <c r="L395" t="s">
        <v>42</v>
      </c>
      <c r="M395" t="s">
        <v>486</v>
      </c>
      <c r="N395" t="s">
        <v>17</v>
      </c>
      <c r="O395">
        <v>22052002</v>
      </c>
      <c r="P395">
        <v>2078</v>
      </c>
    </row>
    <row r="396" spans="1:16" x14ac:dyDescent="0.25">
      <c r="A396">
        <v>12</v>
      </c>
      <c r="B396">
        <v>2018</v>
      </c>
      <c r="C396">
        <v>22052002</v>
      </c>
      <c r="D396">
        <v>802013023</v>
      </c>
      <c r="E396" s="1">
        <v>0</v>
      </c>
      <c r="F396" s="1">
        <v>0</v>
      </c>
      <c r="G396" s="1">
        <v>-16903145.260000002</v>
      </c>
      <c r="H396">
        <v>0</v>
      </c>
      <c r="I396">
        <v>0</v>
      </c>
      <c r="J396">
        <v>0</v>
      </c>
      <c r="K396">
        <v>1</v>
      </c>
      <c r="L396" t="s">
        <v>42</v>
      </c>
      <c r="M396" t="s">
        <v>462</v>
      </c>
      <c r="N396" t="s">
        <v>17</v>
      </c>
      <c r="O396">
        <v>22052002</v>
      </c>
      <c r="P396">
        <v>2078</v>
      </c>
    </row>
    <row r="397" spans="1:16" x14ac:dyDescent="0.25">
      <c r="A397">
        <v>12</v>
      </c>
      <c r="B397">
        <v>2018</v>
      </c>
      <c r="C397">
        <v>22052002</v>
      </c>
      <c r="D397">
        <v>802006267</v>
      </c>
      <c r="E397" s="1">
        <v>0</v>
      </c>
      <c r="F397" s="1">
        <v>0</v>
      </c>
      <c r="G397" s="1">
        <v>-0.04</v>
      </c>
      <c r="H397">
        <v>0</v>
      </c>
      <c r="I397">
        <v>0</v>
      </c>
      <c r="J397">
        <v>0</v>
      </c>
      <c r="K397">
        <v>1</v>
      </c>
      <c r="L397" t="s">
        <v>42</v>
      </c>
      <c r="M397" t="s">
        <v>487</v>
      </c>
      <c r="N397" t="s">
        <v>17</v>
      </c>
      <c r="O397">
        <v>22052002</v>
      </c>
      <c r="P397">
        <v>2078</v>
      </c>
    </row>
    <row r="398" spans="1:16" x14ac:dyDescent="0.25">
      <c r="A398">
        <v>12</v>
      </c>
      <c r="B398">
        <v>2018</v>
      </c>
      <c r="C398">
        <v>22052002</v>
      </c>
      <c r="D398">
        <v>802020334</v>
      </c>
      <c r="E398" s="1">
        <v>0</v>
      </c>
      <c r="F398" s="1">
        <v>0</v>
      </c>
      <c r="G398" s="1">
        <v>-37545678.299999997</v>
      </c>
      <c r="H398">
        <v>0</v>
      </c>
      <c r="I398">
        <v>0</v>
      </c>
      <c r="J398">
        <v>0</v>
      </c>
      <c r="K398">
        <v>1</v>
      </c>
      <c r="L398" t="s">
        <v>42</v>
      </c>
      <c r="M398" t="s">
        <v>463</v>
      </c>
      <c r="N398" t="s">
        <v>17</v>
      </c>
      <c r="O398">
        <v>22052002</v>
      </c>
      <c r="P398">
        <v>2078</v>
      </c>
    </row>
    <row r="399" spans="1:16" x14ac:dyDescent="0.25">
      <c r="A399">
        <v>12</v>
      </c>
      <c r="B399">
        <v>2018</v>
      </c>
      <c r="C399">
        <v>22052002</v>
      </c>
      <c r="D399">
        <v>806005988</v>
      </c>
      <c r="E399" s="1">
        <v>0</v>
      </c>
      <c r="F399" s="1">
        <v>0</v>
      </c>
      <c r="G399" s="1">
        <v>-92280</v>
      </c>
      <c r="H399">
        <v>0</v>
      </c>
      <c r="I399">
        <v>0</v>
      </c>
      <c r="J399">
        <v>0</v>
      </c>
      <c r="K399">
        <v>1</v>
      </c>
      <c r="L399" t="s">
        <v>42</v>
      </c>
      <c r="M399" t="s">
        <v>488</v>
      </c>
      <c r="N399" t="s">
        <v>17</v>
      </c>
      <c r="O399">
        <v>22052002</v>
      </c>
      <c r="P399">
        <v>2078</v>
      </c>
    </row>
    <row r="400" spans="1:16" x14ac:dyDescent="0.25">
      <c r="A400">
        <v>12</v>
      </c>
      <c r="B400">
        <v>2018</v>
      </c>
      <c r="C400">
        <v>22052002</v>
      </c>
      <c r="D400">
        <v>802018505</v>
      </c>
      <c r="E400" s="1">
        <v>0</v>
      </c>
      <c r="F400" s="1">
        <v>0</v>
      </c>
      <c r="G400" s="1">
        <v>-1161010</v>
      </c>
      <c r="H400">
        <v>0</v>
      </c>
      <c r="I400">
        <v>0</v>
      </c>
      <c r="J400">
        <v>0</v>
      </c>
      <c r="K400">
        <v>1</v>
      </c>
      <c r="L400" t="s">
        <v>42</v>
      </c>
      <c r="M400" t="s">
        <v>489</v>
      </c>
      <c r="N400" t="s">
        <v>17</v>
      </c>
      <c r="O400">
        <v>22052002</v>
      </c>
      <c r="P400">
        <v>2078</v>
      </c>
    </row>
    <row r="401" spans="1:16" x14ac:dyDescent="0.25">
      <c r="A401">
        <v>12</v>
      </c>
      <c r="B401">
        <v>2018</v>
      </c>
      <c r="C401">
        <v>22052002</v>
      </c>
      <c r="D401">
        <v>802019804</v>
      </c>
      <c r="E401" s="1">
        <v>0</v>
      </c>
      <c r="F401" s="1">
        <v>0</v>
      </c>
      <c r="G401" s="1">
        <v>-74400</v>
      </c>
      <c r="H401">
        <v>0</v>
      </c>
      <c r="I401">
        <v>0</v>
      </c>
      <c r="J401">
        <v>0</v>
      </c>
      <c r="K401">
        <v>1</v>
      </c>
      <c r="L401" t="s">
        <v>42</v>
      </c>
      <c r="M401" t="s">
        <v>490</v>
      </c>
      <c r="N401" t="s">
        <v>17</v>
      </c>
      <c r="O401">
        <v>22052002</v>
      </c>
      <c r="P401">
        <v>2078</v>
      </c>
    </row>
    <row r="402" spans="1:16" x14ac:dyDescent="0.25">
      <c r="A402">
        <v>12</v>
      </c>
      <c r="B402">
        <v>2018</v>
      </c>
      <c r="C402">
        <v>22052002</v>
      </c>
      <c r="D402">
        <v>804013017</v>
      </c>
      <c r="E402" s="1">
        <v>0</v>
      </c>
      <c r="F402" s="1">
        <v>14008100</v>
      </c>
      <c r="G402" s="1">
        <v>-14008100</v>
      </c>
      <c r="H402">
        <v>0</v>
      </c>
      <c r="I402">
        <v>0</v>
      </c>
      <c r="J402">
        <v>0</v>
      </c>
      <c r="K402">
        <v>1</v>
      </c>
      <c r="L402" t="s">
        <v>42</v>
      </c>
      <c r="M402" t="s">
        <v>491</v>
      </c>
      <c r="N402" t="s">
        <v>17</v>
      </c>
      <c r="O402">
        <v>22052002</v>
      </c>
      <c r="P402">
        <v>2078</v>
      </c>
    </row>
    <row r="403" spans="1:16" x14ac:dyDescent="0.25">
      <c r="A403">
        <v>12</v>
      </c>
      <c r="B403">
        <v>2018</v>
      </c>
      <c r="C403">
        <v>22052002</v>
      </c>
      <c r="D403">
        <v>806007238</v>
      </c>
      <c r="E403" s="1">
        <v>0</v>
      </c>
      <c r="F403" s="1">
        <v>0</v>
      </c>
      <c r="G403" s="1">
        <v>-1139800</v>
      </c>
      <c r="H403">
        <v>0</v>
      </c>
      <c r="I403">
        <v>0</v>
      </c>
      <c r="J403">
        <v>0</v>
      </c>
      <c r="K403">
        <v>1</v>
      </c>
      <c r="L403" t="s">
        <v>42</v>
      </c>
      <c r="M403" t="s">
        <v>492</v>
      </c>
      <c r="N403" t="s">
        <v>17</v>
      </c>
      <c r="O403">
        <v>22052002</v>
      </c>
      <c r="P403">
        <v>2078</v>
      </c>
    </row>
    <row r="404" spans="1:16" x14ac:dyDescent="0.25">
      <c r="A404">
        <v>12</v>
      </c>
      <c r="B404">
        <v>2018</v>
      </c>
      <c r="C404">
        <v>22052002</v>
      </c>
      <c r="D404">
        <v>806007257</v>
      </c>
      <c r="E404" s="1">
        <v>0</v>
      </c>
      <c r="F404" s="1">
        <v>0</v>
      </c>
      <c r="G404" s="1">
        <v>-4403300</v>
      </c>
      <c r="H404">
        <v>0</v>
      </c>
      <c r="I404">
        <v>0</v>
      </c>
      <c r="J404">
        <v>0</v>
      </c>
      <c r="K404">
        <v>1</v>
      </c>
      <c r="L404" t="s">
        <v>42</v>
      </c>
      <c r="M404" t="s">
        <v>493</v>
      </c>
      <c r="N404" t="s">
        <v>17</v>
      </c>
      <c r="O404">
        <v>22052002</v>
      </c>
      <c r="P404">
        <v>2078</v>
      </c>
    </row>
    <row r="405" spans="1:16" x14ac:dyDescent="0.25">
      <c r="A405">
        <v>12</v>
      </c>
      <c r="B405">
        <v>2018</v>
      </c>
      <c r="C405">
        <v>22052002</v>
      </c>
      <c r="D405">
        <v>807004393</v>
      </c>
      <c r="E405" s="1">
        <v>0</v>
      </c>
      <c r="F405" s="1">
        <v>0</v>
      </c>
      <c r="G405" s="1">
        <v>-29100</v>
      </c>
      <c r="H405">
        <v>0</v>
      </c>
      <c r="I405">
        <v>0</v>
      </c>
      <c r="J405">
        <v>0</v>
      </c>
      <c r="K405">
        <v>1</v>
      </c>
      <c r="L405" t="s">
        <v>42</v>
      </c>
      <c r="M405" t="s">
        <v>494</v>
      </c>
      <c r="N405" t="s">
        <v>17</v>
      </c>
      <c r="O405">
        <v>22052002</v>
      </c>
      <c r="P405">
        <v>2078</v>
      </c>
    </row>
    <row r="406" spans="1:16" x14ac:dyDescent="0.25">
      <c r="A406">
        <v>12</v>
      </c>
      <c r="B406">
        <v>2018</v>
      </c>
      <c r="C406">
        <v>22052002</v>
      </c>
      <c r="D406">
        <v>807004631</v>
      </c>
      <c r="E406" s="1">
        <v>0</v>
      </c>
      <c r="F406" s="1">
        <v>0</v>
      </c>
      <c r="G406" s="1">
        <v>-122700</v>
      </c>
      <c r="H406">
        <v>0</v>
      </c>
      <c r="I406">
        <v>0</v>
      </c>
      <c r="J406">
        <v>0</v>
      </c>
      <c r="K406">
        <v>1</v>
      </c>
      <c r="L406" t="s">
        <v>42</v>
      </c>
      <c r="M406" t="s">
        <v>495</v>
      </c>
      <c r="N406" t="s">
        <v>17</v>
      </c>
      <c r="O406">
        <v>22052002</v>
      </c>
      <c r="P406">
        <v>2078</v>
      </c>
    </row>
    <row r="407" spans="1:16" x14ac:dyDescent="0.25">
      <c r="A407">
        <v>12</v>
      </c>
      <c r="B407">
        <v>2018</v>
      </c>
      <c r="C407">
        <v>22052002</v>
      </c>
      <c r="D407">
        <v>812002993</v>
      </c>
      <c r="E407" s="1">
        <v>0</v>
      </c>
      <c r="F407" s="1">
        <v>0</v>
      </c>
      <c r="G407" s="1">
        <v>-383800</v>
      </c>
      <c r="H407">
        <v>0</v>
      </c>
      <c r="I407">
        <v>0</v>
      </c>
      <c r="J407">
        <v>0</v>
      </c>
      <c r="K407">
        <v>1</v>
      </c>
      <c r="L407" t="s">
        <v>42</v>
      </c>
      <c r="M407" t="s">
        <v>496</v>
      </c>
      <c r="N407" t="s">
        <v>17</v>
      </c>
      <c r="O407">
        <v>22052002</v>
      </c>
      <c r="P407">
        <v>2078</v>
      </c>
    </row>
    <row r="408" spans="1:16" x14ac:dyDescent="0.25">
      <c r="A408">
        <v>12</v>
      </c>
      <c r="B408">
        <v>2018</v>
      </c>
      <c r="C408">
        <v>22052002</v>
      </c>
      <c r="D408">
        <v>812008267</v>
      </c>
      <c r="E408" s="1">
        <v>0</v>
      </c>
      <c r="F408" s="1">
        <v>0</v>
      </c>
      <c r="G408" s="1">
        <v>-14506257.75</v>
      </c>
      <c r="H408">
        <v>0</v>
      </c>
      <c r="I408">
        <v>0</v>
      </c>
      <c r="J408">
        <v>0</v>
      </c>
      <c r="K408">
        <v>1</v>
      </c>
      <c r="L408" t="s">
        <v>42</v>
      </c>
      <c r="M408" t="s">
        <v>497</v>
      </c>
      <c r="N408" t="s">
        <v>17</v>
      </c>
      <c r="O408">
        <v>22052002</v>
      </c>
      <c r="P408">
        <v>2078</v>
      </c>
    </row>
    <row r="409" spans="1:16" x14ac:dyDescent="0.25">
      <c r="A409">
        <v>12</v>
      </c>
      <c r="B409">
        <v>2018</v>
      </c>
      <c r="C409">
        <v>22052002</v>
      </c>
      <c r="D409">
        <v>819001235</v>
      </c>
      <c r="E409" s="1">
        <v>0</v>
      </c>
      <c r="F409" s="1">
        <v>0</v>
      </c>
      <c r="G409" s="1">
        <v>-5717925</v>
      </c>
      <c r="H409">
        <v>0</v>
      </c>
      <c r="I409">
        <v>0</v>
      </c>
      <c r="J409">
        <v>0</v>
      </c>
      <c r="K409">
        <v>1</v>
      </c>
      <c r="L409" t="s">
        <v>42</v>
      </c>
      <c r="M409" t="s">
        <v>498</v>
      </c>
      <c r="N409" t="s">
        <v>17</v>
      </c>
      <c r="O409">
        <v>22052002</v>
      </c>
      <c r="P409">
        <v>2078</v>
      </c>
    </row>
    <row r="410" spans="1:16" x14ac:dyDescent="0.25">
      <c r="A410">
        <v>12</v>
      </c>
      <c r="B410">
        <v>2018</v>
      </c>
      <c r="C410">
        <v>22052002</v>
      </c>
      <c r="D410">
        <v>819004318</v>
      </c>
      <c r="E410" s="1">
        <v>0</v>
      </c>
      <c r="F410" s="1">
        <v>0</v>
      </c>
      <c r="G410" s="1">
        <v>-1314000</v>
      </c>
      <c r="H410">
        <v>0</v>
      </c>
      <c r="I410">
        <v>0</v>
      </c>
      <c r="J410">
        <v>0</v>
      </c>
      <c r="K410">
        <v>1</v>
      </c>
      <c r="L410" t="s">
        <v>42</v>
      </c>
      <c r="M410" t="s">
        <v>499</v>
      </c>
      <c r="N410" t="s">
        <v>17</v>
      </c>
      <c r="O410">
        <v>22052002</v>
      </c>
      <c r="P410">
        <v>2078</v>
      </c>
    </row>
    <row r="411" spans="1:16" x14ac:dyDescent="0.25">
      <c r="A411">
        <v>12</v>
      </c>
      <c r="B411">
        <v>2018</v>
      </c>
      <c r="C411">
        <v>22052002</v>
      </c>
      <c r="D411">
        <v>819004595</v>
      </c>
      <c r="E411" s="1">
        <v>0</v>
      </c>
      <c r="F411" s="1">
        <v>0</v>
      </c>
      <c r="G411" s="1">
        <v>-1128793</v>
      </c>
      <c r="H411">
        <v>0</v>
      </c>
      <c r="I411">
        <v>0</v>
      </c>
      <c r="J411">
        <v>0</v>
      </c>
      <c r="K411">
        <v>1</v>
      </c>
      <c r="L411" t="s">
        <v>42</v>
      </c>
      <c r="M411" t="s">
        <v>500</v>
      </c>
      <c r="N411" t="s">
        <v>17</v>
      </c>
      <c r="O411">
        <v>22052002</v>
      </c>
      <c r="P411">
        <v>2078</v>
      </c>
    </row>
    <row r="412" spans="1:16" x14ac:dyDescent="0.25">
      <c r="A412">
        <v>12</v>
      </c>
      <c r="B412">
        <v>2018</v>
      </c>
      <c r="C412">
        <v>22052002</v>
      </c>
      <c r="D412">
        <v>822007837</v>
      </c>
      <c r="E412" s="1">
        <v>0</v>
      </c>
      <c r="F412" s="1">
        <v>33055851.109999999</v>
      </c>
      <c r="G412" s="1">
        <v>-52481428</v>
      </c>
      <c r="H412">
        <v>0</v>
      </c>
      <c r="I412">
        <v>0</v>
      </c>
      <c r="J412">
        <v>0</v>
      </c>
      <c r="K412">
        <v>1</v>
      </c>
      <c r="L412" t="s">
        <v>42</v>
      </c>
      <c r="M412" t="s">
        <v>23</v>
      </c>
      <c r="N412" t="s">
        <v>17</v>
      </c>
      <c r="O412">
        <v>22052002</v>
      </c>
      <c r="P412">
        <v>2078</v>
      </c>
    </row>
    <row r="413" spans="1:16" x14ac:dyDescent="0.25">
      <c r="A413">
        <v>12</v>
      </c>
      <c r="B413">
        <v>2018</v>
      </c>
      <c r="C413">
        <v>22052002</v>
      </c>
      <c r="D413">
        <v>819005916</v>
      </c>
      <c r="E413" s="1">
        <v>0</v>
      </c>
      <c r="F413" s="1">
        <v>0</v>
      </c>
      <c r="G413" s="1">
        <v>-199980</v>
      </c>
      <c r="H413">
        <v>0</v>
      </c>
      <c r="I413">
        <v>0</v>
      </c>
      <c r="J413">
        <v>0</v>
      </c>
      <c r="K413">
        <v>1</v>
      </c>
      <c r="L413" t="s">
        <v>42</v>
      </c>
      <c r="M413" t="s">
        <v>501</v>
      </c>
      <c r="N413" t="s">
        <v>17</v>
      </c>
      <c r="O413">
        <v>22052002</v>
      </c>
      <c r="P413">
        <v>2078</v>
      </c>
    </row>
    <row r="414" spans="1:16" x14ac:dyDescent="0.25">
      <c r="A414">
        <v>12</v>
      </c>
      <c r="B414">
        <v>2018</v>
      </c>
      <c r="C414">
        <v>22052002</v>
      </c>
      <c r="D414">
        <v>819006461</v>
      </c>
      <c r="E414" s="1">
        <v>0</v>
      </c>
      <c r="F414" s="1">
        <v>0</v>
      </c>
      <c r="G414" s="1">
        <v>-3069987.5</v>
      </c>
      <c r="H414">
        <v>0</v>
      </c>
      <c r="I414">
        <v>0</v>
      </c>
      <c r="J414">
        <v>0</v>
      </c>
      <c r="K414">
        <v>1</v>
      </c>
      <c r="L414" t="s">
        <v>42</v>
      </c>
      <c r="M414" t="s">
        <v>502</v>
      </c>
      <c r="N414" t="s">
        <v>17</v>
      </c>
      <c r="O414">
        <v>22052002</v>
      </c>
      <c r="P414">
        <v>2078</v>
      </c>
    </row>
    <row r="415" spans="1:16" x14ac:dyDescent="0.25">
      <c r="A415">
        <v>12</v>
      </c>
      <c r="B415">
        <v>2018</v>
      </c>
      <c r="C415">
        <v>22052002</v>
      </c>
      <c r="D415">
        <v>822001570</v>
      </c>
      <c r="E415" s="1">
        <v>0</v>
      </c>
      <c r="F415" s="1">
        <v>0</v>
      </c>
      <c r="G415" s="1">
        <v>-2896126</v>
      </c>
      <c r="H415">
        <v>0</v>
      </c>
      <c r="I415">
        <v>0</v>
      </c>
      <c r="J415">
        <v>0</v>
      </c>
      <c r="K415">
        <v>1</v>
      </c>
      <c r="L415" t="s">
        <v>42</v>
      </c>
      <c r="M415" t="s">
        <v>22</v>
      </c>
      <c r="N415" t="s">
        <v>17</v>
      </c>
      <c r="O415">
        <v>22052002</v>
      </c>
      <c r="P415">
        <v>2078</v>
      </c>
    </row>
    <row r="416" spans="1:16" x14ac:dyDescent="0.25">
      <c r="A416">
        <v>12</v>
      </c>
      <c r="B416">
        <v>2018</v>
      </c>
      <c r="C416">
        <v>22052002</v>
      </c>
      <c r="D416">
        <v>822007635</v>
      </c>
      <c r="E416" s="1">
        <v>0</v>
      </c>
      <c r="F416" s="1">
        <v>0</v>
      </c>
      <c r="G416" s="1">
        <v>-13312300</v>
      </c>
      <c r="H416">
        <v>0</v>
      </c>
      <c r="I416">
        <v>0</v>
      </c>
      <c r="J416">
        <v>0</v>
      </c>
      <c r="K416">
        <v>1</v>
      </c>
      <c r="L416" t="s">
        <v>42</v>
      </c>
      <c r="M416" t="s">
        <v>503</v>
      </c>
      <c r="N416" t="s">
        <v>17</v>
      </c>
      <c r="O416">
        <v>22052002</v>
      </c>
      <c r="P416">
        <v>2078</v>
      </c>
    </row>
    <row r="417" spans="1:16" x14ac:dyDescent="0.25">
      <c r="A417">
        <v>12</v>
      </c>
      <c r="B417">
        <v>2018</v>
      </c>
      <c r="C417">
        <v>22052002</v>
      </c>
      <c r="D417">
        <v>823001035</v>
      </c>
      <c r="E417" s="1">
        <v>0</v>
      </c>
      <c r="F417" s="1">
        <v>0</v>
      </c>
      <c r="G417" s="1">
        <v>-135900</v>
      </c>
      <c r="H417">
        <v>0</v>
      </c>
      <c r="I417">
        <v>0</v>
      </c>
      <c r="J417">
        <v>0</v>
      </c>
      <c r="K417">
        <v>1</v>
      </c>
      <c r="L417" t="s">
        <v>42</v>
      </c>
      <c r="M417" t="s">
        <v>504</v>
      </c>
      <c r="N417" t="s">
        <v>17</v>
      </c>
      <c r="O417">
        <v>22052002</v>
      </c>
      <c r="P417">
        <v>2078</v>
      </c>
    </row>
    <row r="418" spans="1:16" x14ac:dyDescent="0.25">
      <c r="A418">
        <v>12</v>
      </c>
      <c r="B418">
        <v>2018</v>
      </c>
      <c r="C418">
        <v>22052002</v>
      </c>
      <c r="D418">
        <v>823004895</v>
      </c>
      <c r="E418" s="1">
        <v>0</v>
      </c>
      <c r="F418" s="1">
        <v>0</v>
      </c>
      <c r="G418" s="1">
        <v>-215050</v>
      </c>
      <c r="H418">
        <v>0</v>
      </c>
      <c r="I418">
        <v>0</v>
      </c>
      <c r="J418">
        <v>0</v>
      </c>
      <c r="K418">
        <v>1</v>
      </c>
      <c r="L418" t="s">
        <v>42</v>
      </c>
      <c r="M418" t="s">
        <v>505</v>
      </c>
      <c r="N418" t="s">
        <v>17</v>
      </c>
      <c r="O418">
        <v>22052002</v>
      </c>
      <c r="P418">
        <v>2078</v>
      </c>
    </row>
    <row r="419" spans="1:16" x14ac:dyDescent="0.25">
      <c r="A419">
        <v>12</v>
      </c>
      <c r="B419">
        <v>2018</v>
      </c>
      <c r="C419">
        <v>22052002</v>
      </c>
      <c r="D419">
        <v>824006294</v>
      </c>
      <c r="E419" s="1">
        <v>0</v>
      </c>
      <c r="F419" s="1">
        <v>0</v>
      </c>
      <c r="G419" s="1">
        <v>-4389900</v>
      </c>
      <c r="H419">
        <v>0</v>
      </c>
      <c r="I419">
        <v>0</v>
      </c>
      <c r="J419">
        <v>0</v>
      </c>
      <c r="K419">
        <v>1</v>
      </c>
      <c r="L419" t="s">
        <v>42</v>
      </c>
      <c r="M419" t="s">
        <v>506</v>
      </c>
      <c r="N419" t="s">
        <v>17</v>
      </c>
      <c r="O419">
        <v>22052002</v>
      </c>
      <c r="P419">
        <v>2078</v>
      </c>
    </row>
    <row r="420" spans="1:16" x14ac:dyDescent="0.25">
      <c r="A420">
        <v>12</v>
      </c>
      <c r="B420">
        <v>2018</v>
      </c>
      <c r="C420">
        <v>22052002</v>
      </c>
      <c r="D420">
        <v>825000140</v>
      </c>
      <c r="E420" s="1">
        <v>0</v>
      </c>
      <c r="F420" s="1">
        <v>0</v>
      </c>
      <c r="G420" s="1">
        <v>-114988.18</v>
      </c>
      <c r="H420">
        <v>0</v>
      </c>
      <c r="I420">
        <v>0</v>
      </c>
      <c r="J420">
        <v>0</v>
      </c>
      <c r="K420">
        <v>1</v>
      </c>
      <c r="L420" t="s">
        <v>42</v>
      </c>
      <c r="M420" t="s">
        <v>507</v>
      </c>
      <c r="N420" t="s">
        <v>17</v>
      </c>
      <c r="O420">
        <v>22052002</v>
      </c>
      <c r="P420">
        <v>2078</v>
      </c>
    </row>
    <row r="421" spans="1:16" x14ac:dyDescent="0.25">
      <c r="A421">
        <v>12</v>
      </c>
      <c r="B421">
        <v>2018</v>
      </c>
      <c r="C421">
        <v>22052002</v>
      </c>
      <c r="D421">
        <v>825000834</v>
      </c>
      <c r="E421" s="1">
        <v>0</v>
      </c>
      <c r="F421" s="1">
        <v>0</v>
      </c>
      <c r="G421" s="1">
        <v>-1642254</v>
      </c>
      <c r="H421">
        <v>0</v>
      </c>
      <c r="I421">
        <v>0</v>
      </c>
      <c r="J421">
        <v>0</v>
      </c>
      <c r="K421">
        <v>1</v>
      </c>
      <c r="L421" t="s">
        <v>42</v>
      </c>
      <c r="M421" t="s">
        <v>508</v>
      </c>
      <c r="N421" t="s">
        <v>17</v>
      </c>
      <c r="O421">
        <v>22052002</v>
      </c>
      <c r="P421">
        <v>2078</v>
      </c>
    </row>
    <row r="422" spans="1:16" x14ac:dyDescent="0.25">
      <c r="A422">
        <v>12</v>
      </c>
      <c r="B422">
        <v>2018</v>
      </c>
      <c r="C422">
        <v>22052002</v>
      </c>
      <c r="D422">
        <v>824005651</v>
      </c>
      <c r="E422" s="1">
        <v>0</v>
      </c>
      <c r="F422" s="1">
        <v>0</v>
      </c>
      <c r="G422" s="1">
        <v>-2716940</v>
      </c>
      <c r="H422">
        <v>0</v>
      </c>
      <c r="I422">
        <v>0</v>
      </c>
      <c r="J422">
        <v>0</v>
      </c>
      <c r="K422">
        <v>1</v>
      </c>
      <c r="L422" t="s">
        <v>42</v>
      </c>
      <c r="M422" t="s">
        <v>509</v>
      </c>
      <c r="N422" t="s">
        <v>17</v>
      </c>
      <c r="O422">
        <v>22052002</v>
      </c>
      <c r="P422">
        <v>2078</v>
      </c>
    </row>
    <row r="423" spans="1:16" x14ac:dyDescent="0.25">
      <c r="A423">
        <v>12</v>
      </c>
      <c r="B423">
        <v>2018</v>
      </c>
      <c r="C423">
        <v>22052002</v>
      </c>
      <c r="D423">
        <v>829001256</v>
      </c>
      <c r="E423" s="1">
        <v>0</v>
      </c>
      <c r="F423" s="1">
        <v>0</v>
      </c>
      <c r="G423" s="1">
        <v>-4226212.5</v>
      </c>
      <c r="H423">
        <v>0</v>
      </c>
      <c r="I423">
        <v>0</v>
      </c>
      <c r="J423">
        <v>0</v>
      </c>
      <c r="K423">
        <v>1</v>
      </c>
      <c r="L423" t="s">
        <v>42</v>
      </c>
      <c r="M423" t="s">
        <v>510</v>
      </c>
      <c r="N423" t="s">
        <v>17</v>
      </c>
      <c r="O423">
        <v>22052002</v>
      </c>
      <c r="P423">
        <v>2078</v>
      </c>
    </row>
    <row r="424" spans="1:16" x14ac:dyDescent="0.25">
      <c r="A424">
        <v>12</v>
      </c>
      <c r="B424">
        <v>2018</v>
      </c>
      <c r="C424">
        <v>22052002</v>
      </c>
      <c r="D424">
        <v>830077652</v>
      </c>
      <c r="E424" s="1">
        <v>0</v>
      </c>
      <c r="F424" s="1">
        <v>0</v>
      </c>
      <c r="G424" s="1">
        <v>-264570</v>
      </c>
      <c r="H424">
        <v>0</v>
      </c>
      <c r="I424">
        <v>0</v>
      </c>
      <c r="J424">
        <v>0</v>
      </c>
      <c r="K424">
        <v>1</v>
      </c>
      <c r="L424" t="s">
        <v>42</v>
      </c>
      <c r="M424" t="s">
        <v>511</v>
      </c>
      <c r="N424" t="s">
        <v>17</v>
      </c>
      <c r="O424">
        <v>22052002</v>
      </c>
      <c r="P424">
        <v>2078</v>
      </c>
    </row>
    <row r="425" spans="1:16" x14ac:dyDescent="0.25">
      <c r="A425">
        <v>12</v>
      </c>
      <c r="B425">
        <v>2018</v>
      </c>
      <c r="C425">
        <v>22052002</v>
      </c>
      <c r="D425">
        <v>830099212</v>
      </c>
      <c r="E425" s="1">
        <v>0</v>
      </c>
      <c r="F425" s="1">
        <v>2725603.65</v>
      </c>
      <c r="G425" s="1">
        <v>-4145593.25</v>
      </c>
      <c r="H425">
        <v>0</v>
      </c>
      <c r="I425">
        <v>0</v>
      </c>
      <c r="J425">
        <v>0</v>
      </c>
      <c r="K425">
        <v>1</v>
      </c>
      <c r="L425" t="s">
        <v>42</v>
      </c>
      <c r="M425" t="s">
        <v>512</v>
      </c>
      <c r="N425" t="s">
        <v>17</v>
      </c>
      <c r="O425">
        <v>22052002</v>
      </c>
      <c r="P425">
        <v>2078</v>
      </c>
    </row>
    <row r="426" spans="1:16" x14ac:dyDescent="0.25">
      <c r="A426">
        <v>12</v>
      </c>
      <c r="B426">
        <v>2018</v>
      </c>
      <c r="C426">
        <v>22052002</v>
      </c>
      <c r="D426">
        <v>830507718</v>
      </c>
      <c r="E426" s="1">
        <v>0</v>
      </c>
      <c r="F426" s="1">
        <v>23834580.809999999</v>
      </c>
      <c r="G426" s="1">
        <v>-41032079</v>
      </c>
      <c r="H426">
        <v>0</v>
      </c>
      <c r="I426">
        <v>0</v>
      </c>
      <c r="J426">
        <v>0</v>
      </c>
      <c r="K426">
        <v>1</v>
      </c>
      <c r="L426" t="s">
        <v>42</v>
      </c>
      <c r="M426" t="s">
        <v>513</v>
      </c>
      <c r="N426" t="s">
        <v>17</v>
      </c>
      <c r="O426">
        <v>22052002</v>
      </c>
      <c r="P426">
        <v>2078</v>
      </c>
    </row>
    <row r="427" spans="1:16" x14ac:dyDescent="0.25">
      <c r="A427">
        <v>12</v>
      </c>
      <c r="B427">
        <v>2018</v>
      </c>
      <c r="C427">
        <v>22052002</v>
      </c>
      <c r="D427">
        <v>830077644</v>
      </c>
      <c r="E427" s="1">
        <v>0</v>
      </c>
      <c r="F427" s="1">
        <v>0</v>
      </c>
      <c r="G427" s="1">
        <v>-611812</v>
      </c>
      <c r="H427">
        <v>0</v>
      </c>
      <c r="I427">
        <v>0</v>
      </c>
      <c r="J427">
        <v>0</v>
      </c>
      <c r="K427">
        <v>1</v>
      </c>
      <c r="L427" t="s">
        <v>42</v>
      </c>
      <c r="M427" t="s">
        <v>514</v>
      </c>
      <c r="N427" t="s">
        <v>17</v>
      </c>
      <c r="O427">
        <v>22052002</v>
      </c>
      <c r="P427">
        <v>2078</v>
      </c>
    </row>
    <row r="428" spans="1:16" x14ac:dyDescent="0.25">
      <c r="A428">
        <v>12</v>
      </c>
      <c r="B428">
        <v>2018</v>
      </c>
      <c r="C428">
        <v>22052002</v>
      </c>
      <c r="D428">
        <v>830106376</v>
      </c>
      <c r="E428" s="1">
        <v>0</v>
      </c>
      <c r="F428" s="1">
        <v>0</v>
      </c>
      <c r="G428" s="1">
        <v>-525131</v>
      </c>
      <c r="H428">
        <v>0</v>
      </c>
      <c r="I428">
        <v>0</v>
      </c>
      <c r="J428">
        <v>0</v>
      </c>
      <c r="K428">
        <v>1</v>
      </c>
      <c r="L428" t="s">
        <v>42</v>
      </c>
      <c r="M428" t="s">
        <v>515</v>
      </c>
      <c r="N428" t="s">
        <v>17</v>
      </c>
      <c r="O428">
        <v>22052002</v>
      </c>
      <c r="P428">
        <v>2078</v>
      </c>
    </row>
    <row r="429" spans="1:16" x14ac:dyDescent="0.25">
      <c r="A429">
        <v>12</v>
      </c>
      <c r="B429">
        <v>2018</v>
      </c>
      <c r="C429">
        <v>22052002</v>
      </c>
      <c r="D429">
        <v>830510985</v>
      </c>
      <c r="E429" s="1">
        <v>0</v>
      </c>
      <c r="F429" s="1">
        <v>0</v>
      </c>
      <c r="G429" s="1">
        <v>-7759290</v>
      </c>
      <c r="H429">
        <v>0</v>
      </c>
      <c r="I429">
        <v>0</v>
      </c>
      <c r="J429">
        <v>0</v>
      </c>
      <c r="K429">
        <v>1</v>
      </c>
      <c r="L429" t="s">
        <v>42</v>
      </c>
      <c r="M429" t="s">
        <v>516</v>
      </c>
      <c r="N429" t="s">
        <v>17</v>
      </c>
      <c r="O429">
        <v>22052002</v>
      </c>
      <c r="P429">
        <v>2078</v>
      </c>
    </row>
    <row r="430" spans="1:16" x14ac:dyDescent="0.25">
      <c r="A430">
        <v>12</v>
      </c>
      <c r="B430">
        <v>2018</v>
      </c>
      <c r="C430">
        <v>22052002</v>
      </c>
      <c r="D430">
        <v>832001411</v>
      </c>
      <c r="E430" s="1">
        <v>0</v>
      </c>
      <c r="F430" s="1">
        <v>0</v>
      </c>
      <c r="G430" s="1">
        <v>-12756367</v>
      </c>
      <c r="H430">
        <v>0</v>
      </c>
      <c r="I430">
        <v>0</v>
      </c>
      <c r="J430">
        <v>0</v>
      </c>
      <c r="K430">
        <v>1</v>
      </c>
      <c r="L430" t="s">
        <v>42</v>
      </c>
      <c r="M430" t="s">
        <v>517</v>
      </c>
      <c r="N430" t="s">
        <v>17</v>
      </c>
      <c r="O430">
        <v>22052002</v>
      </c>
      <c r="P430">
        <v>2078</v>
      </c>
    </row>
    <row r="431" spans="1:16" x14ac:dyDescent="0.25">
      <c r="A431">
        <v>12</v>
      </c>
      <c r="B431">
        <v>2018</v>
      </c>
      <c r="C431">
        <v>22052002</v>
      </c>
      <c r="D431">
        <v>832008321</v>
      </c>
      <c r="E431" s="1">
        <v>0</v>
      </c>
      <c r="F431" s="1">
        <v>725960</v>
      </c>
      <c r="G431" s="1">
        <v>-725960</v>
      </c>
      <c r="H431">
        <v>0</v>
      </c>
      <c r="I431">
        <v>0</v>
      </c>
      <c r="J431">
        <v>0</v>
      </c>
      <c r="K431">
        <v>1</v>
      </c>
      <c r="L431" t="s">
        <v>42</v>
      </c>
      <c r="M431" t="s">
        <v>518</v>
      </c>
      <c r="N431" t="s">
        <v>17</v>
      </c>
      <c r="O431">
        <v>22052002</v>
      </c>
      <c r="P431">
        <v>2078</v>
      </c>
    </row>
    <row r="432" spans="1:16" x14ac:dyDescent="0.25">
      <c r="A432">
        <v>12</v>
      </c>
      <c r="B432">
        <v>2018</v>
      </c>
      <c r="C432">
        <v>22052002</v>
      </c>
      <c r="D432">
        <v>844001287</v>
      </c>
      <c r="E432" s="1">
        <v>0</v>
      </c>
      <c r="F432" s="1">
        <v>392255</v>
      </c>
      <c r="G432" s="1">
        <v>-453099</v>
      </c>
      <c r="H432">
        <v>0</v>
      </c>
      <c r="I432">
        <v>0</v>
      </c>
      <c r="J432">
        <v>0</v>
      </c>
      <c r="K432">
        <v>1</v>
      </c>
      <c r="L432" t="s">
        <v>42</v>
      </c>
      <c r="M432" t="s">
        <v>519</v>
      </c>
      <c r="N432" t="s">
        <v>17</v>
      </c>
      <c r="O432">
        <v>22052002</v>
      </c>
      <c r="P432">
        <v>2078</v>
      </c>
    </row>
    <row r="433" spans="1:16" x14ac:dyDescent="0.25">
      <c r="A433">
        <v>12</v>
      </c>
      <c r="B433">
        <v>2018</v>
      </c>
      <c r="C433">
        <v>22052002</v>
      </c>
      <c r="D433">
        <v>845000038</v>
      </c>
      <c r="E433" s="1">
        <v>0</v>
      </c>
      <c r="F433" s="1">
        <v>0</v>
      </c>
      <c r="G433" s="1">
        <v>-1163588</v>
      </c>
      <c r="H433">
        <v>0</v>
      </c>
      <c r="I433">
        <v>0</v>
      </c>
      <c r="J433">
        <v>0</v>
      </c>
      <c r="K433">
        <v>1</v>
      </c>
      <c r="L433" t="s">
        <v>42</v>
      </c>
      <c r="M433" t="s">
        <v>520</v>
      </c>
      <c r="N433" t="s">
        <v>17</v>
      </c>
      <c r="O433">
        <v>22052002</v>
      </c>
      <c r="P433">
        <v>2078</v>
      </c>
    </row>
    <row r="434" spans="1:16" x14ac:dyDescent="0.25">
      <c r="A434">
        <v>12</v>
      </c>
      <c r="B434">
        <v>2018</v>
      </c>
      <c r="C434">
        <v>22052002</v>
      </c>
      <c r="D434">
        <v>860013874</v>
      </c>
      <c r="E434" s="1">
        <v>0</v>
      </c>
      <c r="F434" s="1">
        <v>5909733.7199999997</v>
      </c>
      <c r="G434" s="1">
        <v>-52510619</v>
      </c>
      <c r="H434">
        <v>0</v>
      </c>
      <c r="I434">
        <v>0</v>
      </c>
      <c r="J434">
        <v>0</v>
      </c>
      <c r="K434">
        <v>1</v>
      </c>
      <c r="L434" t="s">
        <v>42</v>
      </c>
      <c r="M434" t="s">
        <v>521</v>
      </c>
      <c r="N434" t="s">
        <v>17</v>
      </c>
      <c r="O434">
        <v>22052002</v>
      </c>
      <c r="P434">
        <v>2078</v>
      </c>
    </row>
    <row r="435" spans="1:16" x14ac:dyDescent="0.25">
      <c r="A435">
        <v>12</v>
      </c>
      <c r="B435">
        <v>2018</v>
      </c>
      <c r="C435">
        <v>22052002</v>
      </c>
      <c r="D435">
        <v>860037950</v>
      </c>
      <c r="E435" s="1">
        <v>0</v>
      </c>
      <c r="F435" s="1">
        <v>0</v>
      </c>
      <c r="G435" s="1">
        <v>-9941075</v>
      </c>
      <c r="H435">
        <v>0</v>
      </c>
      <c r="I435">
        <v>0</v>
      </c>
      <c r="J435">
        <v>0</v>
      </c>
      <c r="K435">
        <v>1</v>
      </c>
      <c r="L435" t="s">
        <v>42</v>
      </c>
      <c r="M435" t="s">
        <v>522</v>
      </c>
      <c r="N435" t="s">
        <v>17</v>
      </c>
      <c r="O435">
        <v>22052002</v>
      </c>
      <c r="P435">
        <v>2078</v>
      </c>
    </row>
    <row r="436" spans="1:16" x14ac:dyDescent="0.25">
      <c r="A436">
        <v>12</v>
      </c>
      <c r="B436">
        <v>2018</v>
      </c>
      <c r="C436">
        <v>22052002</v>
      </c>
      <c r="D436">
        <v>890102768</v>
      </c>
      <c r="E436" s="1">
        <v>0</v>
      </c>
      <c r="F436" s="1">
        <v>19025853.850000001</v>
      </c>
      <c r="G436" s="1">
        <v>-35121852.600000001</v>
      </c>
      <c r="H436">
        <v>0</v>
      </c>
      <c r="I436">
        <v>0</v>
      </c>
      <c r="J436">
        <v>0</v>
      </c>
      <c r="K436">
        <v>1</v>
      </c>
      <c r="L436" t="s">
        <v>42</v>
      </c>
      <c r="M436" t="s">
        <v>523</v>
      </c>
      <c r="N436" t="s">
        <v>17</v>
      </c>
      <c r="O436">
        <v>22052002</v>
      </c>
      <c r="P436">
        <v>2078</v>
      </c>
    </row>
    <row r="437" spans="1:16" x14ac:dyDescent="0.25">
      <c r="A437">
        <v>12</v>
      </c>
      <c r="B437">
        <v>2018</v>
      </c>
      <c r="C437">
        <v>22052002</v>
      </c>
      <c r="D437">
        <v>836000386</v>
      </c>
      <c r="E437" s="1">
        <v>0</v>
      </c>
      <c r="F437" s="1">
        <v>0</v>
      </c>
      <c r="G437" s="1">
        <v>-950500</v>
      </c>
      <c r="H437">
        <v>0</v>
      </c>
      <c r="I437">
        <v>0</v>
      </c>
      <c r="J437">
        <v>0</v>
      </c>
      <c r="K437">
        <v>1</v>
      </c>
      <c r="L437" t="s">
        <v>42</v>
      </c>
      <c r="M437" t="s">
        <v>524</v>
      </c>
      <c r="N437" t="s">
        <v>17</v>
      </c>
      <c r="O437">
        <v>22052002</v>
      </c>
      <c r="P437">
        <v>2078</v>
      </c>
    </row>
    <row r="438" spans="1:16" x14ac:dyDescent="0.25">
      <c r="A438">
        <v>12</v>
      </c>
      <c r="B438">
        <v>2018</v>
      </c>
      <c r="C438">
        <v>22052002</v>
      </c>
      <c r="D438">
        <v>838000096</v>
      </c>
      <c r="E438" s="1">
        <v>0</v>
      </c>
      <c r="F438" s="1">
        <v>0</v>
      </c>
      <c r="G438" s="1">
        <v>-6075357</v>
      </c>
      <c r="H438">
        <v>0</v>
      </c>
      <c r="I438">
        <v>0</v>
      </c>
      <c r="J438">
        <v>0</v>
      </c>
      <c r="K438">
        <v>1</v>
      </c>
      <c r="L438" t="s">
        <v>42</v>
      </c>
      <c r="M438" t="s">
        <v>525</v>
      </c>
      <c r="N438" t="s">
        <v>17</v>
      </c>
      <c r="O438">
        <v>22052002</v>
      </c>
      <c r="P438">
        <v>2078</v>
      </c>
    </row>
    <row r="439" spans="1:16" x14ac:dyDescent="0.25">
      <c r="A439">
        <v>12</v>
      </c>
      <c r="B439">
        <v>2018</v>
      </c>
      <c r="C439">
        <v>22052002</v>
      </c>
      <c r="D439">
        <v>838000349</v>
      </c>
      <c r="E439" s="1">
        <v>0</v>
      </c>
      <c r="F439" s="1">
        <v>0</v>
      </c>
      <c r="G439" s="1">
        <v>-5466849</v>
      </c>
      <c r="H439">
        <v>0</v>
      </c>
      <c r="I439">
        <v>0</v>
      </c>
      <c r="J439">
        <v>0</v>
      </c>
      <c r="K439">
        <v>1</v>
      </c>
      <c r="L439" t="s">
        <v>42</v>
      </c>
      <c r="M439" t="s">
        <v>526</v>
      </c>
      <c r="N439" t="s">
        <v>17</v>
      </c>
      <c r="O439">
        <v>22052002</v>
      </c>
      <c r="P439">
        <v>2078</v>
      </c>
    </row>
    <row r="440" spans="1:16" x14ac:dyDescent="0.25">
      <c r="A440">
        <v>12</v>
      </c>
      <c r="B440">
        <v>2018</v>
      </c>
      <c r="C440">
        <v>22052002</v>
      </c>
      <c r="D440">
        <v>890316171</v>
      </c>
      <c r="E440" s="1">
        <v>0</v>
      </c>
      <c r="F440" s="1">
        <v>0</v>
      </c>
      <c r="G440" s="1">
        <v>-541050</v>
      </c>
      <c r="H440">
        <v>0</v>
      </c>
      <c r="I440">
        <v>0</v>
      </c>
      <c r="J440">
        <v>0</v>
      </c>
      <c r="K440">
        <v>1</v>
      </c>
      <c r="L440" t="s">
        <v>42</v>
      </c>
      <c r="M440" t="s">
        <v>527</v>
      </c>
      <c r="N440" t="s">
        <v>17</v>
      </c>
      <c r="O440">
        <v>22052002</v>
      </c>
      <c r="P440">
        <v>2078</v>
      </c>
    </row>
    <row r="441" spans="1:16" x14ac:dyDescent="0.25">
      <c r="A441">
        <v>12</v>
      </c>
      <c r="B441">
        <v>2018</v>
      </c>
      <c r="C441">
        <v>22052002</v>
      </c>
      <c r="D441">
        <v>890480363</v>
      </c>
      <c r="E441" s="1">
        <v>0</v>
      </c>
      <c r="F441" s="1">
        <v>2145104.0699999998</v>
      </c>
      <c r="G441" s="1">
        <v>-36861556.799999997</v>
      </c>
      <c r="H441">
        <v>0</v>
      </c>
      <c r="I441">
        <v>0</v>
      </c>
      <c r="J441">
        <v>0</v>
      </c>
      <c r="K441">
        <v>1</v>
      </c>
      <c r="L441" t="s">
        <v>42</v>
      </c>
      <c r="M441" t="s">
        <v>528</v>
      </c>
      <c r="N441" t="s">
        <v>17</v>
      </c>
      <c r="O441">
        <v>22052002</v>
      </c>
      <c r="P441">
        <v>2078</v>
      </c>
    </row>
    <row r="442" spans="1:16" x14ac:dyDescent="0.25">
      <c r="A442">
        <v>12</v>
      </c>
      <c r="B442">
        <v>2018</v>
      </c>
      <c r="C442">
        <v>22052002</v>
      </c>
      <c r="D442">
        <v>890680027</v>
      </c>
      <c r="E442" s="1">
        <v>0</v>
      </c>
      <c r="F442" s="1">
        <v>0</v>
      </c>
      <c r="G442" s="1">
        <v>-551700</v>
      </c>
      <c r="H442">
        <v>0</v>
      </c>
      <c r="I442">
        <v>0</v>
      </c>
      <c r="J442">
        <v>0</v>
      </c>
      <c r="K442">
        <v>1</v>
      </c>
      <c r="L442" t="s">
        <v>42</v>
      </c>
      <c r="M442" t="s">
        <v>529</v>
      </c>
      <c r="N442" t="s">
        <v>17</v>
      </c>
      <c r="O442">
        <v>22052002</v>
      </c>
      <c r="P442">
        <v>2078</v>
      </c>
    </row>
    <row r="443" spans="1:16" x14ac:dyDescent="0.25">
      <c r="A443">
        <v>12</v>
      </c>
      <c r="B443">
        <v>2018</v>
      </c>
      <c r="C443">
        <v>22052002</v>
      </c>
      <c r="D443">
        <v>890680032</v>
      </c>
      <c r="E443" s="1">
        <v>0</v>
      </c>
      <c r="F443" s="1">
        <v>0</v>
      </c>
      <c r="G443" s="1">
        <v>-188200</v>
      </c>
      <c r="H443">
        <v>0</v>
      </c>
      <c r="I443">
        <v>0</v>
      </c>
      <c r="J443">
        <v>0</v>
      </c>
      <c r="K443">
        <v>1</v>
      </c>
      <c r="L443" t="s">
        <v>42</v>
      </c>
      <c r="M443" t="s">
        <v>530</v>
      </c>
      <c r="N443" t="s">
        <v>17</v>
      </c>
      <c r="O443">
        <v>22052002</v>
      </c>
      <c r="P443">
        <v>2078</v>
      </c>
    </row>
    <row r="444" spans="1:16" x14ac:dyDescent="0.25">
      <c r="A444">
        <v>12</v>
      </c>
      <c r="B444">
        <v>2018</v>
      </c>
      <c r="C444">
        <v>22052002</v>
      </c>
      <c r="D444">
        <v>890904646</v>
      </c>
      <c r="E444" s="1">
        <v>0</v>
      </c>
      <c r="F444" s="1">
        <v>88858147.180000007</v>
      </c>
      <c r="G444" s="1">
        <v>-115288188</v>
      </c>
      <c r="H444">
        <v>0</v>
      </c>
      <c r="I444">
        <v>0</v>
      </c>
      <c r="J444">
        <v>0</v>
      </c>
      <c r="K444">
        <v>1</v>
      </c>
      <c r="L444" t="s">
        <v>42</v>
      </c>
      <c r="M444" t="s">
        <v>531</v>
      </c>
      <c r="N444" t="s">
        <v>17</v>
      </c>
      <c r="O444">
        <v>22052002</v>
      </c>
      <c r="P444">
        <v>2078</v>
      </c>
    </row>
    <row r="445" spans="1:16" x14ac:dyDescent="0.25">
      <c r="A445">
        <v>12</v>
      </c>
      <c r="B445">
        <v>2018</v>
      </c>
      <c r="C445">
        <v>22052002</v>
      </c>
      <c r="D445">
        <v>891000499</v>
      </c>
      <c r="E445" s="1">
        <v>0</v>
      </c>
      <c r="F445" s="1">
        <v>0</v>
      </c>
      <c r="G445" s="1">
        <v>-2158000</v>
      </c>
      <c r="H445">
        <v>0</v>
      </c>
      <c r="I445">
        <v>0</v>
      </c>
      <c r="J445">
        <v>0</v>
      </c>
      <c r="K445">
        <v>1</v>
      </c>
      <c r="L445" t="s">
        <v>42</v>
      </c>
      <c r="M445" t="s">
        <v>532</v>
      </c>
      <c r="N445" t="s">
        <v>17</v>
      </c>
      <c r="O445">
        <v>22052002</v>
      </c>
      <c r="P445">
        <v>2078</v>
      </c>
    </row>
    <row r="446" spans="1:16" x14ac:dyDescent="0.25">
      <c r="A446">
        <v>12</v>
      </c>
      <c r="B446">
        <v>2018</v>
      </c>
      <c r="C446">
        <v>22052002</v>
      </c>
      <c r="D446">
        <v>890703266</v>
      </c>
      <c r="E446" s="1">
        <v>0</v>
      </c>
      <c r="F446" s="1">
        <v>0</v>
      </c>
      <c r="G446" s="1">
        <v>-46800</v>
      </c>
      <c r="H446">
        <v>0</v>
      </c>
      <c r="I446">
        <v>0</v>
      </c>
      <c r="J446">
        <v>0</v>
      </c>
      <c r="K446">
        <v>1</v>
      </c>
      <c r="L446" t="s">
        <v>42</v>
      </c>
      <c r="M446" t="s">
        <v>533</v>
      </c>
      <c r="N446" t="s">
        <v>17</v>
      </c>
      <c r="O446">
        <v>22052002</v>
      </c>
      <c r="P446">
        <v>2078</v>
      </c>
    </row>
    <row r="447" spans="1:16" x14ac:dyDescent="0.25">
      <c r="A447">
        <v>12</v>
      </c>
      <c r="B447">
        <v>2018</v>
      </c>
      <c r="C447">
        <v>22052002</v>
      </c>
      <c r="D447">
        <v>890980949</v>
      </c>
      <c r="E447" s="1">
        <v>0</v>
      </c>
      <c r="F447" s="1">
        <v>0</v>
      </c>
      <c r="G447" s="1">
        <v>-251400</v>
      </c>
      <c r="H447">
        <v>0</v>
      </c>
      <c r="I447">
        <v>0</v>
      </c>
      <c r="J447">
        <v>0</v>
      </c>
      <c r="K447">
        <v>1</v>
      </c>
      <c r="L447" t="s">
        <v>42</v>
      </c>
      <c r="M447" t="s">
        <v>534</v>
      </c>
      <c r="N447" t="s">
        <v>17</v>
      </c>
      <c r="O447">
        <v>22052002</v>
      </c>
      <c r="P447">
        <v>2078</v>
      </c>
    </row>
    <row r="448" spans="1:16" x14ac:dyDescent="0.25">
      <c r="A448">
        <v>12</v>
      </c>
      <c r="B448">
        <v>2018</v>
      </c>
      <c r="C448">
        <v>22052002</v>
      </c>
      <c r="D448">
        <v>891180134</v>
      </c>
      <c r="E448" s="1">
        <v>0</v>
      </c>
      <c r="F448" s="1">
        <v>6320639.6900000004</v>
      </c>
      <c r="G448" s="1">
        <v>-9201286</v>
      </c>
      <c r="H448">
        <v>0</v>
      </c>
      <c r="I448">
        <v>0</v>
      </c>
      <c r="J448">
        <v>0</v>
      </c>
      <c r="K448">
        <v>1</v>
      </c>
      <c r="L448" t="s">
        <v>42</v>
      </c>
      <c r="M448" t="s">
        <v>535</v>
      </c>
      <c r="N448" t="s">
        <v>17</v>
      </c>
      <c r="O448">
        <v>22052002</v>
      </c>
      <c r="P448">
        <v>2078</v>
      </c>
    </row>
    <row r="449" spans="1:16" x14ac:dyDescent="0.25">
      <c r="A449">
        <v>12</v>
      </c>
      <c r="B449">
        <v>2018</v>
      </c>
      <c r="C449">
        <v>22052002</v>
      </c>
      <c r="D449">
        <v>891190011</v>
      </c>
      <c r="E449" s="1">
        <v>0</v>
      </c>
      <c r="F449" s="1">
        <v>0</v>
      </c>
      <c r="G449" s="1">
        <v>-850200</v>
      </c>
      <c r="H449">
        <v>0</v>
      </c>
      <c r="I449">
        <v>0</v>
      </c>
      <c r="J449">
        <v>0</v>
      </c>
      <c r="K449">
        <v>1</v>
      </c>
      <c r="L449" t="s">
        <v>42</v>
      </c>
      <c r="M449" t="s">
        <v>536</v>
      </c>
      <c r="N449" t="s">
        <v>17</v>
      </c>
      <c r="O449">
        <v>22052002</v>
      </c>
      <c r="P449">
        <v>2078</v>
      </c>
    </row>
    <row r="450" spans="1:16" x14ac:dyDescent="0.25">
      <c r="A450">
        <v>12</v>
      </c>
      <c r="B450">
        <v>2018</v>
      </c>
      <c r="C450">
        <v>22052002</v>
      </c>
      <c r="D450">
        <v>891401643</v>
      </c>
      <c r="E450" s="1">
        <v>0</v>
      </c>
      <c r="F450" s="1">
        <v>0</v>
      </c>
      <c r="G450" s="1">
        <v>-1203000</v>
      </c>
      <c r="H450">
        <v>0</v>
      </c>
      <c r="I450">
        <v>0</v>
      </c>
      <c r="J450">
        <v>0</v>
      </c>
      <c r="K450">
        <v>1</v>
      </c>
      <c r="L450" t="s">
        <v>42</v>
      </c>
      <c r="M450" t="s">
        <v>537</v>
      </c>
      <c r="N450" t="s">
        <v>17</v>
      </c>
      <c r="O450">
        <v>22052002</v>
      </c>
      <c r="P450">
        <v>2078</v>
      </c>
    </row>
    <row r="451" spans="1:16" x14ac:dyDescent="0.25">
      <c r="A451">
        <v>12</v>
      </c>
      <c r="B451">
        <v>2018</v>
      </c>
      <c r="C451">
        <v>22052002</v>
      </c>
      <c r="D451">
        <v>891800231</v>
      </c>
      <c r="E451" s="1">
        <v>0</v>
      </c>
      <c r="F451" s="1">
        <v>0</v>
      </c>
      <c r="G451" s="1">
        <v>-4446200</v>
      </c>
      <c r="H451">
        <v>0</v>
      </c>
      <c r="I451">
        <v>0</v>
      </c>
      <c r="J451">
        <v>0</v>
      </c>
      <c r="K451">
        <v>1</v>
      </c>
      <c r="L451" t="s">
        <v>42</v>
      </c>
      <c r="M451" t="s">
        <v>538</v>
      </c>
      <c r="N451" t="s">
        <v>17</v>
      </c>
      <c r="O451">
        <v>22052002</v>
      </c>
      <c r="P451">
        <v>2078</v>
      </c>
    </row>
    <row r="452" spans="1:16" x14ac:dyDescent="0.25">
      <c r="A452">
        <v>12</v>
      </c>
      <c r="B452">
        <v>2018</v>
      </c>
      <c r="C452">
        <v>22052002</v>
      </c>
      <c r="D452">
        <v>892300343</v>
      </c>
      <c r="E452" s="1">
        <v>0</v>
      </c>
      <c r="F452" s="1">
        <v>0</v>
      </c>
      <c r="G452" s="1">
        <v>-12073851</v>
      </c>
      <c r="H452">
        <v>0</v>
      </c>
      <c r="I452">
        <v>0</v>
      </c>
      <c r="J452">
        <v>0</v>
      </c>
      <c r="K452">
        <v>1</v>
      </c>
      <c r="L452" t="s">
        <v>42</v>
      </c>
      <c r="M452" t="s">
        <v>539</v>
      </c>
      <c r="N452" t="s">
        <v>17</v>
      </c>
      <c r="O452">
        <v>22052002</v>
      </c>
      <c r="P452">
        <v>2078</v>
      </c>
    </row>
    <row r="453" spans="1:16" x14ac:dyDescent="0.25">
      <c r="A453">
        <v>12</v>
      </c>
      <c r="B453">
        <v>2018</v>
      </c>
      <c r="C453">
        <v>22052002</v>
      </c>
      <c r="D453">
        <v>892399994</v>
      </c>
      <c r="E453" s="1">
        <v>258100</v>
      </c>
      <c r="F453" s="1">
        <v>404388196.25999999</v>
      </c>
      <c r="G453" s="1">
        <v>-478074474.50999999</v>
      </c>
      <c r="H453">
        <v>0</v>
      </c>
      <c r="I453">
        <v>0</v>
      </c>
      <c r="J453">
        <v>0</v>
      </c>
      <c r="K453">
        <v>1</v>
      </c>
      <c r="L453" t="s">
        <v>42</v>
      </c>
      <c r="M453" t="s">
        <v>335</v>
      </c>
      <c r="N453" t="s">
        <v>17</v>
      </c>
      <c r="O453">
        <v>22052002</v>
      </c>
      <c r="P453">
        <v>2078</v>
      </c>
    </row>
    <row r="454" spans="1:16" x14ac:dyDescent="0.25">
      <c r="A454">
        <v>12</v>
      </c>
      <c r="B454">
        <v>2018</v>
      </c>
      <c r="C454">
        <v>22052002</v>
      </c>
      <c r="D454">
        <v>900004820</v>
      </c>
      <c r="E454" s="1">
        <v>0</v>
      </c>
      <c r="F454" s="1">
        <v>0</v>
      </c>
      <c r="G454" s="1">
        <v>-23931468</v>
      </c>
      <c r="H454">
        <v>0</v>
      </c>
      <c r="I454">
        <v>0</v>
      </c>
      <c r="J454">
        <v>0</v>
      </c>
      <c r="K454">
        <v>1</v>
      </c>
      <c r="L454" t="s">
        <v>42</v>
      </c>
      <c r="M454" t="s">
        <v>540</v>
      </c>
      <c r="N454" t="s">
        <v>17</v>
      </c>
      <c r="O454">
        <v>22052002</v>
      </c>
      <c r="P454">
        <v>2078</v>
      </c>
    </row>
    <row r="455" spans="1:16" x14ac:dyDescent="0.25">
      <c r="A455">
        <v>12</v>
      </c>
      <c r="B455">
        <v>2018</v>
      </c>
      <c r="C455">
        <v>22052002</v>
      </c>
      <c r="D455">
        <v>900016636</v>
      </c>
      <c r="E455" s="1">
        <v>21205956</v>
      </c>
      <c r="F455" s="1">
        <v>97486545</v>
      </c>
      <c r="G455" s="1">
        <v>-98136511.400000006</v>
      </c>
      <c r="H455">
        <v>0</v>
      </c>
      <c r="I455">
        <v>0</v>
      </c>
      <c r="J455">
        <v>0</v>
      </c>
      <c r="K455">
        <v>1</v>
      </c>
      <c r="L455" t="s">
        <v>42</v>
      </c>
      <c r="M455" t="s">
        <v>192</v>
      </c>
      <c r="N455" t="s">
        <v>17</v>
      </c>
      <c r="O455">
        <v>22052002</v>
      </c>
      <c r="P455">
        <v>2078</v>
      </c>
    </row>
    <row r="456" spans="1:16" x14ac:dyDescent="0.25">
      <c r="A456">
        <v>12</v>
      </c>
      <c r="B456">
        <v>2018</v>
      </c>
      <c r="C456">
        <v>22052002</v>
      </c>
      <c r="D456">
        <v>900004894</v>
      </c>
      <c r="E456" s="1">
        <v>0</v>
      </c>
      <c r="F456" s="1">
        <v>0</v>
      </c>
      <c r="G456" s="1">
        <v>-362300</v>
      </c>
      <c r="H456">
        <v>0</v>
      </c>
      <c r="I456">
        <v>0</v>
      </c>
      <c r="J456">
        <v>0</v>
      </c>
      <c r="K456">
        <v>1</v>
      </c>
      <c r="L456" t="s">
        <v>42</v>
      </c>
      <c r="M456" t="s">
        <v>541</v>
      </c>
      <c r="N456" t="s">
        <v>17</v>
      </c>
      <c r="O456">
        <v>22052002</v>
      </c>
      <c r="P456">
        <v>2078</v>
      </c>
    </row>
    <row r="457" spans="1:16" x14ac:dyDescent="0.25">
      <c r="A457">
        <v>12</v>
      </c>
      <c r="B457">
        <v>2018</v>
      </c>
      <c r="C457">
        <v>22052002</v>
      </c>
      <c r="D457">
        <v>900025914</v>
      </c>
      <c r="E457" s="1">
        <v>0</v>
      </c>
      <c r="F457" s="1">
        <v>10459524</v>
      </c>
      <c r="G457" s="1">
        <v>-27161254</v>
      </c>
      <c r="H457">
        <v>0</v>
      </c>
      <c r="I457">
        <v>0</v>
      </c>
      <c r="J457">
        <v>0</v>
      </c>
      <c r="K457">
        <v>1</v>
      </c>
      <c r="L457" t="s">
        <v>42</v>
      </c>
      <c r="M457" t="s">
        <v>542</v>
      </c>
      <c r="N457" t="s">
        <v>17</v>
      </c>
      <c r="O457">
        <v>22052002</v>
      </c>
      <c r="P457">
        <v>2078</v>
      </c>
    </row>
    <row r="458" spans="1:16" x14ac:dyDescent="0.25">
      <c r="A458">
        <v>12</v>
      </c>
      <c r="B458">
        <v>2018</v>
      </c>
      <c r="C458">
        <v>22052002</v>
      </c>
      <c r="D458">
        <v>900027397</v>
      </c>
      <c r="E458" s="1">
        <v>0</v>
      </c>
      <c r="F458" s="1">
        <v>334187030.63</v>
      </c>
      <c r="G458" s="1">
        <v>-374991046.25</v>
      </c>
      <c r="H458">
        <v>0</v>
      </c>
      <c r="I458">
        <v>0</v>
      </c>
      <c r="J458">
        <v>0</v>
      </c>
      <c r="K458">
        <v>1</v>
      </c>
      <c r="L458" t="s">
        <v>42</v>
      </c>
      <c r="M458" t="s">
        <v>32</v>
      </c>
      <c r="N458" t="s">
        <v>17</v>
      </c>
      <c r="O458">
        <v>22052002</v>
      </c>
      <c r="P458">
        <v>2078</v>
      </c>
    </row>
    <row r="459" spans="1:16" x14ac:dyDescent="0.25">
      <c r="A459">
        <v>12</v>
      </c>
      <c r="B459">
        <v>2018</v>
      </c>
      <c r="C459">
        <v>22052002</v>
      </c>
      <c r="D459">
        <v>900031644</v>
      </c>
      <c r="E459" s="1">
        <v>0</v>
      </c>
      <c r="F459" s="1">
        <v>0</v>
      </c>
      <c r="G459" s="1">
        <v>-27013774</v>
      </c>
      <c r="H459">
        <v>0</v>
      </c>
      <c r="I459">
        <v>0</v>
      </c>
      <c r="J459">
        <v>0</v>
      </c>
      <c r="K459">
        <v>1</v>
      </c>
      <c r="L459" t="s">
        <v>42</v>
      </c>
      <c r="M459" t="s">
        <v>543</v>
      </c>
      <c r="N459" t="s">
        <v>17</v>
      </c>
      <c r="O459">
        <v>22052002</v>
      </c>
      <c r="P459">
        <v>2078</v>
      </c>
    </row>
    <row r="460" spans="1:16" x14ac:dyDescent="0.25">
      <c r="A460">
        <v>12</v>
      </c>
      <c r="B460">
        <v>2018</v>
      </c>
      <c r="C460">
        <v>22052002</v>
      </c>
      <c r="D460">
        <v>900041832</v>
      </c>
      <c r="E460" s="1">
        <v>0</v>
      </c>
      <c r="F460" s="1">
        <v>0</v>
      </c>
      <c r="G460" s="1">
        <v>-24929410</v>
      </c>
      <c r="H460">
        <v>0</v>
      </c>
      <c r="I460">
        <v>0</v>
      </c>
      <c r="J460">
        <v>0</v>
      </c>
      <c r="K460">
        <v>1</v>
      </c>
      <c r="L460" t="s">
        <v>42</v>
      </c>
      <c r="M460" t="s">
        <v>544</v>
      </c>
      <c r="N460" t="s">
        <v>17</v>
      </c>
      <c r="O460">
        <v>22052002</v>
      </c>
      <c r="P460">
        <v>2078</v>
      </c>
    </row>
    <row r="461" spans="1:16" x14ac:dyDescent="0.25">
      <c r="A461">
        <v>12</v>
      </c>
      <c r="B461">
        <v>2018</v>
      </c>
      <c r="C461">
        <v>22052002</v>
      </c>
      <c r="D461">
        <v>900090247</v>
      </c>
      <c r="E461" s="1">
        <v>5177816</v>
      </c>
      <c r="F461" s="1">
        <v>17952440.699999999</v>
      </c>
      <c r="G461" s="1">
        <v>-62521686.75</v>
      </c>
      <c r="H461">
        <v>0</v>
      </c>
      <c r="I461">
        <v>0</v>
      </c>
      <c r="J461">
        <v>0</v>
      </c>
      <c r="K461">
        <v>1</v>
      </c>
      <c r="L461" t="s">
        <v>42</v>
      </c>
      <c r="M461" t="s">
        <v>545</v>
      </c>
      <c r="N461" t="s">
        <v>17</v>
      </c>
      <c r="O461">
        <v>22052002</v>
      </c>
      <c r="P461">
        <v>2078</v>
      </c>
    </row>
    <row r="462" spans="1:16" x14ac:dyDescent="0.25">
      <c r="A462">
        <v>12</v>
      </c>
      <c r="B462">
        <v>2018</v>
      </c>
      <c r="C462">
        <v>22052002</v>
      </c>
      <c r="D462">
        <v>900081643</v>
      </c>
      <c r="E462" s="1">
        <v>0</v>
      </c>
      <c r="F462" s="1">
        <v>0</v>
      </c>
      <c r="G462" s="1">
        <v>-1683340</v>
      </c>
      <c r="H462">
        <v>0</v>
      </c>
      <c r="I462">
        <v>0</v>
      </c>
      <c r="J462">
        <v>0</v>
      </c>
      <c r="K462">
        <v>1</v>
      </c>
      <c r="L462" t="s">
        <v>42</v>
      </c>
      <c r="M462" t="s">
        <v>546</v>
      </c>
      <c r="N462" t="s">
        <v>17</v>
      </c>
      <c r="O462">
        <v>22052002</v>
      </c>
      <c r="P462">
        <v>2078</v>
      </c>
    </row>
    <row r="463" spans="1:16" x14ac:dyDescent="0.25">
      <c r="A463">
        <v>12</v>
      </c>
      <c r="B463">
        <v>2018</v>
      </c>
      <c r="C463">
        <v>22052002</v>
      </c>
      <c r="D463">
        <v>900112364</v>
      </c>
      <c r="E463" s="1">
        <v>0</v>
      </c>
      <c r="F463" s="1">
        <v>197977075.34999999</v>
      </c>
      <c r="G463" s="1">
        <v>-231826716</v>
      </c>
      <c r="H463">
        <v>0</v>
      </c>
      <c r="I463">
        <v>0</v>
      </c>
      <c r="J463">
        <v>0</v>
      </c>
      <c r="K463">
        <v>1</v>
      </c>
      <c r="L463" t="s">
        <v>42</v>
      </c>
      <c r="M463" t="s">
        <v>547</v>
      </c>
      <c r="N463" t="s">
        <v>17</v>
      </c>
      <c r="O463">
        <v>22052002</v>
      </c>
      <c r="P463">
        <v>2078</v>
      </c>
    </row>
    <row r="464" spans="1:16" x14ac:dyDescent="0.25">
      <c r="A464">
        <v>12</v>
      </c>
      <c r="B464">
        <v>2018</v>
      </c>
      <c r="C464">
        <v>22052002</v>
      </c>
      <c r="D464">
        <v>900123159</v>
      </c>
      <c r="E464" s="1">
        <v>0</v>
      </c>
      <c r="F464" s="1">
        <v>0</v>
      </c>
      <c r="G464" s="1">
        <v>-1699580</v>
      </c>
      <c r="H464">
        <v>0</v>
      </c>
      <c r="I464">
        <v>0</v>
      </c>
      <c r="J464">
        <v>0</v>
      </c>
      <c r="K464">
        <v>1</v>
      </c>
      <c r="L464" t="s">
        <v>42</v>
      </c>
      <c r="M464" t="s">
        <v>548</v>
      </c>
      <c r="N464" t="s">
        <v>17</v>
      </c>
      <c r="O464">
        <v>22052002</v>
      </c>
      <c r="P464">
        <v>2078</v>
      </c>
    </row>
    <row r="465" spans="1:16" x14ac:dyDescent="0.25">
      <c r="A465">
        <v>12</v>
      </c>
      <c r="B465">
        <v>2018</v>
      </c>
      <c r="C465">
        <v>22052002</v>
      </c>
      <c r="D465">
        <v>900136865</v>
      </c>
      <c r="E465" s="1">
        <v>0</v>
      </c>
      <c r="F465" s="1">
        <v>0</v>
      </c>
      <c r="G465" s="1">
        <v>-1690191</v>
      </c>
      <c r="H465">
        <v>0</v>
      </c>
      <c r="I465">
        <v>0</v>
      </c>
      <c r="J465">
        <v>0</v>
      </c>
      <c r="K465">
        <v>1</v>
      </c>
      <c r="L465" t="s">
        <v>42</v>
      </c>
      <c r="M465" t="s">
        <v>549</v>
      </c>
      <c r="N465" t="s">
        <v>17</v>
      </c>
      <c r="O465">
        <v>22052002</v>
      </c>
      <c r="P465">
        <v>2078</v>
      </c>
    </row>
    <row r="466" spans="1:16" x14ac:dyDescent="0.25">
      <c r="A466">
        <v>12</v>
      </c>
      <c r="B466">
        <v>2018</v>
      </c>
      <c r="C466">
        <v>22052002</v>
      </c>
      <c r="D466">
        <v>900138649</v>
      </c>
      <c r="E466" s="1">
        <v>4924041</v>
      </c>
      <c r="F466" s="1">
        <v>129102138.68000001</v>
      </c>
      <c r="G466" s="1">
        <v>-146546632.81999999</v>
      </c>
      <c r="H466">
        <v>0</v>
      </c>
      <c r="I466">
        <v>0</v>
      </c>
      <c r="J466">
        <v>0</v>
      </c>
      <c r="K466">
        <v>1</v>
      </c>
      <c r="L466" t="s">
        <v>42</v>
      </c>
      <c r="M466" t="s">
        <v>550</v>
      </c>
      <c r="N466" t="s">
        <v>17</v>
      </c>
      <c r="O466">
        <v>22052002</v>
      </c>
      <c r="P466">
        <v>2078</v>
      </c>
    </row>
    <row r="467" spans="1:16" x14ac:dyDescent="0.25">
      <c r="A467">
        <v>12</v>
      </c>
      <c r="B467">
        <v>2018</v>
      </c>
      <c r="C467">
        <v>22052002</v>
      </c>
      <c r="D467">
        <v>900141404</v>
      </c>
      <c r="E467" s="1">
        <v>0</v>
      </c>
      <c r="F467" s="1">
        <v>0</v>
      </c>
      <c r="G467" s="1">
        <v>-13201052</v>
      </c>
      <c r="H467">
        <v>0</v>
      </c>
      <c r="I467">
        <v>0</v>
      </c>
      <c r="J467">
        <v>0</v>
      </c>
      <c r="K467">
        <v>1</v>
      </c>
      <c r="L467" t="s">
        <v>42</v>
      </c>
      <c r="M467" t="s">
        <v>551</v>
      </c>
      <c r="N467" t="s">
        <v>17</v>
      </c>
      <c r="O467">
        <v>22052002</v>
      </c>
      <c r="P467">
        <v>2078</v>
      </c>
    </row>
    <row r="468" spans="1:16" x14ac:dyDescent="0.25">
      <c r="A468">
        <v>12</v>
      </c>
      <c r="B468">
        <v>2018</v>
      </c>
      <c r="C468">
        <v>22052002</v>
      </c>
      <c r="D468">
        <v>900223749</v>
      </c>
      <c r="E468" s="1">
        <v>0</v>
      </c>
      <c r="F468" s="1">
        <v>152401012.03</v>
      </c>
      <c r="G468" s="1">
        <v>-176259276</v>
      </c>
      <c r="H468">
        <v>0</v>
      </c>
      <c r="I468">
        <v>0</v>
      </c>
      <c r="J468">
        <v>0</v>
      </c>
      <c r="K468">
        <v>1</v>
      </c>
      <c r="L468" t="s">
        <v>42</v>
      </c>
      <c r="M468" t="s">
        <v>552</v>
      </c>
      <c r="N468" t="s">
        <v>17</v>
      </c>
      <c r="O468">
        <v>22052002</v>
      </c>
      <c r="P468">
        <v>2078</v>
      </c>
    </row>
    <row r="469" spans="1:16" x14ac:dyDescent="0.25">
      <c r="A469">
        <v>12</v>
      </c>
      <c r="B469">
        <v>2018</v>
      </c>
      <c r="C469">
        <v>22052002</v>
      </c>
      <c r="D469">
        <v>900248882</v>
      </c>
      <c r="E469" s="1">
        <v>0</v>
      </c>
      <c r="F469" s="1">
        <v>0</v>
      </c>
      <c r="G469" s="1">
        <v>-20707474</v>
      </c>
      <c r="H469">
        <v>0</v>
      </c>
      <c r="I469">
        <v>0</v>
      </c>
      <c r="J469">
        <v>0</v>
      </c>
      <c r="K469">
        <v>1</v>
      </c>
      <c r="L469" t="s">
        <v>42</v>
      </c>
      <c r="M469" t="s">
        <v>553</v>
      </c>
      <c r="N469" t="s">
        <v>17</v>
      </c>
      <c r="O469">
        <v>22052002</v>
      </c>
      <c r="P469">
        <v>2078</v>
      </c>
    </row>
    <row r="470" spans="1:16" x14ac:dyDescent="0.25">
      <c r="A470">
        <v>12</v>
      </c>
      <c r="B470">
        <v>2018</v>
      </c>
      <c r="C470">
        <v>22052002</v>
      </c>
      <c r="D470">
        <v>900230040</v>
      </c>
      <c r="E470" s="1">
        <v>0</v>
      </c>
      <c r="F470" s="1">
        <v>0</v>
      </c>
      <c r="G470" s="1">
        <v>-63345.7</v>
      </c>
      <c r="H470">
        <v>0</v>
      </c>
      <c r="I470">
        <v>0</v>
      </c>
      <c r="J470">
        <v>0</v>
      </c>
      <c r="K470">
        <v>1</v>
      </c>
      <c r="L470" t="s">
        <v>42</v>
      </c>
      <c r="M470" t="s">
        <v>554</v>
      </c>
      <c r="N470" t="s">
        <v>17</v>
      </c>
      <c r="O470">
        <v>22052002</v>
      </c>
      <c r="P470">
        <v>2078</v>
      </c>
    </row>
    <row r="471" spans="1:16" x14ac:dyDescent="0.25">
      <c r="A471">
        <v>12</v>
      </c>
      <c r="B471">
        <v>2018</v>
      </c>
      <c r="C471">
        <v>22052002</v>
      </c>
      <c r="D471">
        <v>900263005</v>
      </c>
      <c r="E471" s="1">
        <v>0</v>
      </c>
      <c r="F471" s="1">
        <v>0</v>
      </c>
      <c r="G471" s="1">
        <v>-17761949</v>
      </c>
      <c r="H471">
        <v>0</v>
      </c>
      <c r="I471">
        <v>0</v>
      </c>
      <c r="J471">
        <v>0</v>
      </c>
      <c r="K471">
        <v>1</v>
      </c>
      <c r="L471" t="s">
        <v>42</v>
      </c>
      <c r="M471" t="s">
        <v>555</v>
      </c>
      <c r="N471" t="s">
        <v>17</v>
      </c>
      <c r="O471">
        <v>22052002</v>
      </c>
      <c r="P471">
        <v>2078</v>
      </c>
    </row>
    <row r="472" spans="1:16" x14ac:dyDescent="0.25">
      <c r="A472">
        <v>12</v>
      </c>
      <c r="B472">
        <v>2018</v>
      </c>
      <c r="C472">
        <v>22052002</v>
      </c>
      <c r="D472">
        <v>900269029</v>
      </c>
      <c r="E472" s="1">
        <v>302176</v>
      </c>
      <c r="F472" s="1">
        <v>116468899.09</v>
      </c>
      <c r="G472" s="1">
        <v>-129838130.5</v>
      </c>
      <c r="H472">
        <v>0</v>
      </c>
      <c r="I472">
        <v>0</v>
      </c>
      <c r="J472">
        <v>0</v>
      </c>
      <c r="K472">
        <v>1</v>
      </c>
      <c r="L472" t="s">
        <v>42</v>
      </c>
      <c r="M472" t="s">
        <v>556</v>
      </c>
      <c r="N472" t="s">
        <v>17</v>
      </c>
      <c r="O472">
        <v>22052002</v>
      </c>
      <c r="P472">
        <v>2078</v>
      </c>
    </row>
    <row r="473" spans="1:16" x14ac:dyDescent="0.25">
      <c r="A473">
        <v>12</v>
      </c>
      <c r="B473">
        <v>2018</v>
      </c>
      <c r="C473">
        <v>22052002</v>
      </c>
      <c r="D473">
        <v>900350646</v>
      </c>
      <c r="E473" s="1">
        <v>0</v>
      </c>
      <c r="F473" s="1">
        <v>0</v>
      </c>
      <c r="G473" s="1">
        <v>-5330000</v>
      </c>
      <c r="H473">
        <v>0</v>
      </c>
      <c r="I473">
        <v>0</v>
      </c>
      <c r="J473">
        <v>0</v>
      </c>
      <c r="K473">
        <v>1</v>
      </c>
      <c r="L473" t="s">
        <v>42</v>
      </c>
      <c r="M473" t="s">
        <v>557</v>
      </c>
      <c r="N473" t="s">
        <v>17</v>
      </c>
      <c r="O473">
        <v>22052002</v>
      </c>
      <c r="P473">
        <v>2078</v>
      </c>
    </row>
    <row r="474" spans="1:16" x14ac:dyDescent="0.25">
      <c r="A474">
        <v>12</v>
      </c>
      <c r="B474">
        <v>2018</v>
      </c>
      <c r="C474">
        <v>22052002</v>
      </c>
      <c r="D474">
        <v>900361707</v>
      </c>
      <c r="E474" s="1">
        <v>588105</v>
      </c>
      <c r="F474" s="1">
        <v>3635042.95</v>
      </c>
      <c r="G474" s="1">
        <v>-3973597</v>
      </c>
      <c r="H474">
        <v>0</v>
      </c>
      <c r="I474">
        <v>0</v>
      </c>
      <c r="J474">
        <v>0</v>
      </c>
      <c r="K474">
        <v>1</v>
      </c>
      <c r="L474" t="s">
        <v>42</v>
      </c>
      <c r="M474" t="s">
        <v>558</v>
      </c>
      <c r="N474" t="s">
        <v>17</v>
      </c>
      <c r="O474">
        <v>22052002</v>
      </c>
      <c r="P474">
        <v>2078</v>
      </c>
    </row>
    <row r="475" spans="1:16" x14ac:dyDescent="0.25">
      <c r="A475">
        <v>12</v>
      </c>
      <c r="B475">
        <v>2018</v>
      </c>
      <c r="C475">
        <v>22052002</v>
      </c>
      <c r="D475">
        <v>900378914</v>
      </c>
      <c r="E475" s="1">
        <v>331950</v>
      </c>
      <c r="F475" s="1">
        <v>7794149</v>
      </c>
      <c r="G475" s="1">
        <v>-27721370.800000001</v>
      </c>
      <c r="H475">
        <v>0</v>
      </c>
      <c r="I475">
        <v>0</v>
      </c>
      <c r="J475">
        <v>0</v>
      </c>
      <c r="K475">
        <v>1</v>
      </c>
      <c r="L475" t="s">
        <v>42</v>
      </c>
      <c r="M475" t="s">
        <v>559</v>
      </c>
      <c r="N475" t="s">
        <v>17</v>
      </c>
      <c r="O475">
        <v>22052002</v>
      </c>
      <c r="P475">
        <v>2078</v>
      </c>
    </row>
    <row r="476" spans="1:16" x14ac:dyDescent="0.25">
      <c r="A476">
        <v>12</v>
      </c>
      <c r="B476">
        <v>2018</v>
      </c>
      <c r="C476">
        <v>22052002</v>
      </c>
      <c r="D476">
        <v>900380625</v>
      </c>
      <c r="E476" s="1">
        <v>0</v>
      </c>
      <c r="F476" s="1">
        <v>0</v>
      </c>
      <c r="G476" s="1">
        <v>-9198958</v>
      </c>
      <c r="H476">
        <v>0</v>
      </c>
      <c r="I476">
        <v>0</v>
      </c>
      <c r="J476">
        <v>0</v>
      </c>
      <c r="K476">
        <v>1</v>
      </c>
      <c r="L476" t="s">
        <v>42</v>
      </c>
      <c r="M476" t="s">
        <v>560</v>
      </c>
      <c r="N476" t="s">
        <v>17</v>
      </c>
      <c r="O476">
        <v>22052002</v>
      </c>
      <c r="P476">
        <v>2078</v>
      </c>
    </row>
    <row r="477" spans="1:16" x14ac:dyDescent="0.25">
      <c r="A477">
        <v>12</v>
      </c>
      <c r="B477">
        <v>2018</v>
      </c>
      <c r="C477">
        <v>22052002</v>
      </c>
      <c r="D477">
        <v>900386591</v>
      </c>
      <c r="E477" s="1">
        <v>310718277</v>
      </c>
      <c r="F477" s="1">
        <v>434867816.60000002</v>
      </c>
      <c r="G477" s="1">
        <v>-165038487</v>
      </c>
      <c r="H477">
        <v>0</v>
      </c>
      <c r="I477">
        <v>0</v>
      </c>
      <c r="J477">
        <v>0</v>
      </c>
      <c r="K477">
        <v>1</v>
      </c>
      <c r="L477" t="s">
        <v>42</v>
      </c>
      <c r="M477" t="s">
        <v>561</v>
      </c>
      <c r="N477" t="s">
        <v>17</v>
      </c>
      <c r="O477">
        <v>22052002</v>
      </c>
      <c r="P477">
        <v>2078</v>
      </c>
    </row>
    <row r="478" spans="1:16" x14ac:dyDescent="0.25">
      <c r="A478">
        <v>12</v>
      </c>
      <c r="B478">
        <v>2018</v>
      </c>
      <c r="C478">
        <v>22052002</v>
      </c>
      <c r="D478">
        <v>900385265</v>
      </c>
      <c r="E478" s="1">
        <v>0</v>
      </c>
      <c r="F478" s="1">
        <v>0</v>
      </c>
      <c r="G478" s="1">
        <v>-1012000</v>
      </c>
      <c r="H478">
        <v>0</v>
      </c>
      <c r="I478">
        <v>0</v>
      </c>
      <c r="J478">
        <v>0</v>
      </c>
      <c r="K478">
        <v>1</v>
      </c>
      <c r="L478" t="s">
        <v>42</v>
      </c>
      <c r="M478" t="s">
        <v>562</v>
      </c>
      <c r="N478" t="s">
        <v>17</v>
      </c>
      <c r="O478">
        <v>22052002</v>
      </c>
      <c r="P478">
        <v>2078</v>
      </c>
    </row>
    <row r="479" spans="1:16" x14ac:dyDescent="0.25">
      <c r="A479">
        <v>12</v>
      </c>
      <c r="B479">
        <v>2018</v>
      </c>
      <c r="C479">
        <v>22052002</v>
      </c>
      <c r="D479">
        <v>900395846</v>
      </c>
      <c r="E479" s="1">
        <v>0</v>
      </c>
      <c r="F479" s="1">
        <v>0</v>
      </c>
      <c r="G479" s="1">
        <v>-5164600</v>
      </c>
      <c r="H479">
        <v>0</v>
      </c>
      <c r="I479">
        <v>0</v>
      </c>
      <c r="J479">
        <v>0</v>
      </c>
      <c r="K479">
        <v>1</v>
      </c>
      <c r="L479" t="s">
        <v>42</v>
      </c>
      <c r="M479" t="s">
        <v>563</v>
      </c>
      <c r="N479" t="s">
        <v>17</v>
      </c>
      <c r="O479">
        <v>22052002</v>
      </c>
      <c r="P479">
        <v>2078</v>
      </c>
    </row>
    <row r="480" spans="1:16" x14ac:dyDescent="0.25">
      <c r="A480">
        <v>12</v>
      </c>
      <c r="B480">
        <v>2018</v>
      </c>
      <c r="C480">
        <v>22052002</v>
      </c>
      <c r="D480">
        <v>900418184</v>
      </c>
      <c r="E480" s="1">
        <v>0</v>
      </c>
      <c r="F480" s="1">
        <v>0</v>
      </c>
      <c r="G480" s="1">
        <v>-709910</v>
      </c>
      <c r="H480">
        <v>0</v>
      </c>
      <c r="I480">
        <v>0</v>
      </c>
      <c r="J480">
        <v>0</v>
      </c>
      <c r="K480">
        <v>1</v>
      </c>
      <c r="L480" t="s">
        <v>42</v>
      </c>
      <c r="M480" t="s">
        <v>564</v>
      </c>
      <c r="N480" t="s">
        <v>17</v>
      </c>
      <c r="O480">
        <v>22052002</v>
      </c>
      <c r="P480">
        <v>2078</v>
      </c>
    </row>
    <row r="481" spans="1:16" x14ac:dyDescent="0.25">
      <c r="A481">
        <v>12</v>
      </c>
      <c r="B481">
        <v>2018</v>
      </c>
      <c r="C481">
        <v>22052002</v>
      </c>
      <c r="D481">
        <v>900432928</v>
      </c>
      <c r="E481" s="1">
        <v>0</v>
      </c>
      <c r="F481" s="1">
        <v>0</v>
      </c>
      <c r="G481" s="1">
        <v>-243600</v>
      </c>
      <c r="H481">
        <v>0</v>
      </c>
      <c r="I481">
        <v>0</v>
      </c>
      <c r="J481">
        <v>0</v>
      </c>
      <c r="K481">
        <v>1</v>
      </c>
      <c r="L481" t="s">
        <v>42</v>
      </c>
      <c r="M481" t="s">
        <v>565</v>
      </c>
      <c r="N481" t="s">
        <v>17</v>
      </c>
      <c r="O481">
        <v>22052002</v>
      </c>
      <c r="P481">
        <v>2078</v>
      </c>
    </row>
    <row r="482" spans="1:16" x14ac:dyDescent="0.25">
      <c r="A482">
        <v>12</v>
      </c>
      <c r="B482">
        <v>2018</v>
      </c>
      <c r="C482">
        <v>22052002</v>
      </c>
      <c r="D482">
        <v>900433547</v>
      </c>
      <c r="E482" s="1">
        <v>0</v>
      </c>
      <c r="F482" s="1">
        <v>0</v>
      </c>
      <c r="G482" s="1">
        <v>-0.36</v>
      </c>
      <c r="H482">
        <v>0</v>
      </c>
      <c r="I482">
        <v>0</v>
      </c>
      <c r="J482">
        <v>0</v>
      </c>
      <c r="K482">
        <v>1</v>
      </c>
      <c r="L482" t="s">
        <v>42</v>
      </c>
      <c r="M482" t="s">
        <v>566</v>
      </c>
      <c r="N482" t="s">
        <v>17</v>
      </c>
      <c r="O482">
        <v>22052002</v>
      </c>
      <c r="P482">
        <v>2078</v>
      </c>
    </row>
    <row r="483" spans="1:16" x14ac:dyDescent="0.25">
      <c r="A483">
        <v>12</v>
      </c>
      <c r="B483">
        <v>2018</v>
      </c>
      <c r="C483">
        <v>22052002</v>
      </c>
      <c r="D483">
        <v>900434078</v>
      </c>
      <c r="E483" s="1">
        <v>0</v>
      </c>
      <c r="F483" s="1">
        <v>0</v>
      </c>
      <c r="G483" s="1">
        <v>-22534133.449999999</v>
      </c>
      <c r="H483">
        <v>0</v>
      </c>
      <c r="I483">
        <v>0</v>
      </c>
      <c r="J483">
        <v>0</v>
      </c>
      <c r="K483">
        <v>1</v>
      </c>
      <c r="L483" t="s">
        <v>42</v>
      </c>
      <c r="M483" t="s">
        <v>567</v>
      </c>
      <c r="N483" t="s">
        <v>17</v>
      </c>
      <c r="O483">
        <v>22052002</v>
      </c>
      <c r="P483">
        <v>2078</v>
      </c>
    </row>
    <row r="484" spans="1:16" x14ac:dyDescent="0.25">
      <c r="A484">
        <v>12</v>
      </c>
      <c r="B484">
        <v>2018</v>
      </c>
      <c r="C484">
        <v>22052002</v>
      </c>
      <c r="D484">
        <v>900464901</v>
      </c>
      <c r="E484" s="1">
        <v>6471467</v>
      </c>
      <c r="F484" s="1">
        <v>0</v>
      </c>
      <c r="G484" s="1">
        <v>6471467</v>
      </c>
      <c r="H484">
        <v>0</v>
      </c>
      <c r="I484">
        <v>0</v>
      </c>
      <c r="J484">
        <v>0</v>
      </c>
      <c r="K484">
        <v>1</v>
      </c>
      <c r="L484" t="s">
        <v>42</v>
      </c>
      <c r="M484" t="s">
        <v>37</v>
      </c>
      <c r="N484" t="s">
        <v>17</v>
      </c>
      <c r="O484">
        <v>22052002</v>
      </c>
      <c r="P484">
        <v>2078</v>
      </c>
    </row>
    <row r="485" spans="1:16" x14ac:dyDescent="0.25">
      <c r="A485">
        <v>12</v>
      </c>
      <c r="B485">
        <v>2018</v>
      </c>
      <c r="C485">
        <v>22052002</v>
      </c>
      <c r="D485">
        <v>900443070</v>
      </c>
      <c r="E485" s="1">
        <v>0</v>
      </c>
      <c r="F485" s="1">
        <v>0</v>
      </c>
      <c r="G485" s="1">
        <v>-53550</v>
      </c>
      <c r="H485">
        <v>0</v>
      </c>
      <c r="I485">
        <v>0</v>
      </c>
      <c r="J485">
        <v>0</v>
      </c>
      <c r="K485">
        <v>1</v>
      </c>
      <c r="L485" t="s">
        <v>42</v>
      </c>
      <c r="M485" t="s">
        <v>568</v>
      </c>
      <c r="N485" t="s">
        <v>17</v>
      </c>
      <c r="O485">
        <v>22052002</v>
      </c>
      <c r="P485">
        <v>2078</v>
      </c>
    </row>
    <row r="486" spans="1:16" x14ac:dyDescent="0.25">
      <c r="A486">
        <v>12</v>
      </c>
      <c r="B486">
        <v>2018</v>
      </c>
      <c r="C486">
        <v>22052002</v>
      </c>
      <c r="D486">
        <v>900514515</v>
      </c>
      <c r="E486" s="1">
        <v>0</v>
      </c>
      <c r="F486" s="1">
        <v>0</v>
      </c>
      <c r="G486" s="1">
        <v>-38526663</v>
      </c>
      <c r="H486">
        <v>0</v>
      </c>
      <c r="I486">
        <v>0</v>
      </c>
      <c r="J486">
        <v>0</v>
      </c>
      <c r="K486">
        <v>1</v>
      </c>
      <c r="L486" t="s">
        <v>42</v>
      </c>
      <c r="M486" t="s">
        <v>569</v>
      </c>
      <c r="N486" t="s">
        <v>17</v>
      </c>
      <c r="O486">
        <v>22052002</v>
      </c>
      <c r="P486">
        <v>2078</v>
      </c>
    </row>
    <row r="487" spans="1:16" x14ac:dyDescent="0.25">
      <c r="A487">
        <v>12</v>
      </c>
      <c r="B487">
        <v>2018</v>
      </c>
      <c r="C487">
        <v>22052002</v>
      </c>
      <c r="D487">
        <v>900518251</v>
      </c>
      <c r="E487" s="1">
        <v>0</v>
      </c>
      <c r="F487" s="1">
        <v>13128000</v>
      </c>
      <c r="G487" s="1">
        <v>-13128000</v>
      </c>
      <c r="H487">
        <v>0</v>
      </c>
      <c r="I487">
        <v>0</v>
      </c>
      <c r="J487">
        <v>0</v>
      </c>
      <c r="K487">
        <v>1</v>
      </c>
      <c r="L487" t="s">
        <v>42</v>
      </c>
      <c r="M487" t="s">
        <v>570</v>
      </c>
      <c r="N487" t="s">
        <v>17</v>
      </c>
      <c r="O487">
        <v>22052002</v>
      </c>
      <c r="P487">
        <v>2078</v>
      </c>
    </row>
    <row r="488" spans="1:16" x14ac:dyDescent="0.25">
      <c r="A488">
        <v>12</v>
      </c>
      <c r="B488">
        <v>2018</v>
      </c>
      <c r="C488">
        <v>22052002</v>
      </c>
      <c r="D488">
        <v>900536325</v>
      </c>
      <c r="E488" s="1">
        <v>0</v>
      </c>
      <c r="F488" s="1">
        <v>1908708</v>
      </c>
      <c r="G488" s="1">
        <v>-3452908</v>
      </c>
      <c r="H488">
        <v>0</v>
      </c>
      <c r="I488">
        <v>0</v>
      </c>
      <c r="J488">
        <v>0</v>
      </c>
      <c r="K488">
        <v>1</v>
      </c>
      <c r="L488" t="s">
        <v>42</v>
      </c>
      <c r="M488" t="s">
        <v>571</v>
      </c>
      <c r="N488" t="s">
        <v>17</v>
      </c>
      <c r="O488">
        <v>22052002</v>
      </c>
      <c r="P488">
        <v>2078</v>
      </c>
    </row>
    <row r="489" spans="1:16" x14ac:dyDescent="0.25">
      <c r="A489">
        <v>12</v>
      </c>
      <c r="B489">
        <v>2018</v>
      </c>
      <c r="C489">
        <v>22052002</v>
      </c>
      <c r="D489">
        <v>900540156</v>
      </c>
      <c r="E489" s="1">
        <v>0</v>
      </c>
      <c r="F489" s="1">
        <v>0</v>
      </c>
      <c r="G489" s="1">
        <v>-4590741</v>
      </c>
      <c r="H489">
        <v>0</v>
      </c>
      <c r="I489">
        <v>0</v>
      </c>
      <c r="J489">
        <v>0</v>
      </c>
      <c r="K489">
        <v>1</v>
      </c>
      <c r="L489" t="s">
        <v>42</v>
      </c>
      <c r="M489" t="s">
        <v>572</v>
      </c>
      <c r="N489" t="s">
        <v>17</v>
      </c>
      <c r="O489">
        <v>22052002</v>
      </c>
      <c r="P489">
        <v>2078</v>
      </c>
    </row>
    <row r="490" spans="1:16" x14ac:dyDescent="0.25">
      <c r="A490">
        <v>12</v>
      </c>
      <c r="B490">
        <v>2018</v>
      </c>
      <c r="C490">
        <v>22052002</v>
      </c>
      <c r="D490">
        <v>900549914</v>
      </c>
      <c r="E490" s="1">
        <v>0</v>
      </c>
      <c r="F490" s="1">
        <v>0</v>
      </c>
      <c r="G490" s="1">
        <v>-2113005</v>
      </c>
      <c r="H490">
        <v>0</v>
      </c>
      <c r="I490">
        <v>0</v>
      </c>
      <c r="J490">
        <v>0</v>
      </c>
      <c r="K490">
        <v>1</v>
      </c>
      <c r="L490" t="s">
        <v>42</v>
      </c>
      <c r="M490" t="s">
        <v>573</v>
      </c>
      <c r="N490" t="s">
        <v>17</v>
      </c>
      <c r="O490">
        <v>22052002</v>
      </c>
      <c r="P490">
        <v>2078</v>
      </c>
    </row>
    <row r="491" spans="1:16" x14ac:dyDescent="0.25">
      <c r="A491">
        <v>12</v>
      </c>
      <c r="B491">
        <v>2018</v>
      </c>
      <c r="C491">
        <v>22052002</v>
      </c>
      <c r="D491">
        <v>900553752</v>
      </c>
      <c r="E491" s="1">
        <v>0</v>
      </c>
      <c r="F491" s="1">
        <v>0</v>
      </c>
      <c r="G491" s="1">
        <v>-11226143</v>
      </c>
      <c r="H491">
        <v>0</v>
      </c>
      <c r="I491">
        <v>0</v>
      </c>
      <c r="J491">
        <v>0</v>
      </c>
      <c r="K491">
        <v>1</v>
      </c>
      <c r="L491" t="s">
        <v>42</v>
      </c>
      <c r="M491" t="s">
        <v>574</v>
      </c>
      <c r="N491" t="s">
        <v>17</v>
      </c>
      <c r="O491">
        <v>22052002</v>
      </c>
      <c r="P491">
        <v>2078</v>
      </c>
    </row>
    <row r="492" spans="1:16" x14ac:dyDescent="0.25">
      <c r="A492">
        <v>12</v>
      </c>
      <c r="B492">
        <v>2018</v>
      </c>
      <c r="C492">
        <v>22052002</v>
      </c>
      <c r="D492">
        <v>900636563</v>
      </c>
      <c r="E492" s="1">
        <v>0</v>
      </c>
      <c r="F492" s="1">
        <v>0</v>
      </c>
      <c r="G492" s="1">
        <v>-432146</v>
      </c>
      <c r="H492">
        <v>0</v>
      </c>
      <c r="I492">
        <v>0</v>
      </c>
      <c r="J492">
        <v>0</v>
      </c>
      <c r="K492">
        <v>1</v>
      </c>
      <c r="L492" t="s">
        <v>42</v>
      </c>
      <c r="M492" t="s">
        <v>575</v>
      </c>
      <c r="N492" t="s">
        <v>17</v>
      </c>
      <c r="O492">
        <v>22052002</v>
      </c>
      <c r="P492">
        <v>2078</v>
      </c>
    </row>
    <row r="493" spans="1:16" x14ac:dyDescent="0.25">
      <c r="A493">
        <v>12</v>
      </c>
      <c r="B493">
        <v>2018</v>
      </c>
      <c r="C493">
        <v>22052002</v>
      </c>
      <c r="D493">
        <v>900691301</v>
      </c>
      <c r="E493" s="1">
        <v>0</v>
      </c>
      <c r="F493" s="1">
        <v>600000</v>
      </c>
      <c r="G493" s="1">
        <v>-17127482.25</v>
      </c>
      <c r="H493">
        <v>0</v>
      </c>
      <c r="I493">
        <v>0</v>
      </c>
      <c r="J493">
        <v>0</v>
      </c>
      <c r="K493">
        <v>1</v>
      </c>
      <c r="L493" t="s">
        <v>42</v>
      </c>
      <c r="M493" t="s">
        <v>348</v>
      </c>
      <c r="N493" t="s">
        <v>17</v>
      </c>
      <c r="O493">
        <v>22052002</v>
      </c>
      <c r="P493">
        <v>2078</v>
      </c>
    </row>
    <row r="494" spans="1:16" x14ac:dyDescent="0.25">
      <c r="A494">
        <v>12</v>
      </c>
      <c r="B494">
        <v>2018</v>
      </c>
      <c r="C494">
        <v>22052002</v>
      </c>
      <c r="D494">
        <v>900697151</v>
      </c>
      <c r="E494" s="1">
        <v>4676408</v>
      </c>
      <c r="F494" s="1">
        <v>0</v>
      </c>
      <c r="G494" s="1">
        <v>4676408</v>
      </c>
      <c r="H494">
        <v>0</v>
      </c>
      <c r="I494">
        <v>0</v>
      </c>
      <c r="J494">
        <v>0</v>
      </c>
      <c r="K494">
        <v>1</v>
      </c>
      <c r="L494" t="s">
        <v>42</v>
      </c>
      <c r="M494" t="s">
        <v>576</v>
      </c>
      <c r="N494" t="s">
        <v>17</v>
      </c>
      <c r="O494">
        <v>22052002</v>
      </c>
      <c r="P494">
        <v>2078</v>
      </c>
    </row>
    <row r="495" spans="1:16" x14ac:dyDescent="0.25">
      <c r="A495">
        <v>12</v>
      </c>
      <c r="B495">
        <v>2018</v>
      </c>
      <c r="C495">
        <v>22052002</v>
      </c>
      <c r="D495">
        <v>900787254</v>
      </c>
      <c r="E495" s="1">
        <v>0</v>
      </c>
      <c r="F495" s="1">
        <v>28798157.52</v>
      </c>
      <c r="G495" s="1">
        <v>-30302584</v>
      </c>
      <c r="H495">
        <v>0</v>
      </c>
      <c r="I495">
        <v>0</v>
      </c>
      <c r="J495">
        <v>0</v>
      </c>
      <c r="K495">
        <v>1</v>
      </c>
      <c r="L495" t="s">
        <v>42</v>
      </c>
      <c r="M495" t="s">
        <v>577</v>
      </c>
      <c r="N495" t="s">
        <v>17</v>
      </c>
      <c r="O495">
        <v>22052002</v>
      </c>
      <c r="P495">
        <v>2078</v>
      </c>
    </row>
    <row r="496" spans="1:16" x14ac:dyDescent="0.25">
      <c r="A496">
        <v>12</v>
      </c>
      <c r="B496">
        <v>2018</v>
      </c>
      <c r="C496">
        <v>22052002</v>
      </c>
      <c r="D496">
        <v>900807053</v>
      </c>
      <c r="E496" s="1">
        <v>0</v>
      </c>
      <c r="F496" s="1">
        <v>1000000</v>
      </c>
      <c r="G496" s="1">
        <v>-1528497</v>
      </c>
      <c r="H496">
        <v>0</v>
      </c>
      <c r="I496">
        <v>0</v>
      </c>
      <c r="J496">
        <v>0</v>
      </c>
      <c r="K496">
        <v>1</v>
      </c>
      <c r="L496" t="s">
        <v>42</v>
      </c>
      <c r="M496" t="s">
        <v>578</v>
      </c>
      <c r="N496" t="s">
        <v>17</v>
      </c>
      <c r="O496">
        <v>22052002</v>
      </c>
      <c r="P496">
        <v>2078</v>
      </c>
    </row>
    <row r="497" spans="1:16" x14ac:dyDescent="0.25">
      <c r="A497">
        <v>12</v>
      </c>
      <c r="B497">
        <v>2018</v>
      </c>
      <c r="C497">
        <v>22052002</v>
      </c>
      <c r="D497">
        <v>900735719</v>
      </c>
      <c r="E497" s="1">
        <v>0</v>
      </c>
      <c r="F497" s="1">
        <v>3675850.4</v>
      </c>
      <c r="G497" s="1">
        <v>-3735490</v>
      </c>
      <c r="H497">
        <v>0</v>
      </c>
      <c r="I497">
        <v>0</v>
      </c>
      <c r="J497">
        <v>0</v>
      </c>
      <c r="K497">
        <v>1</v>
      </c>
      <c r="L497" t="s">
        <v>42</v>
      </c>
      <c r="M497" t="s">
        <v>579</v>
      </c>
      <c r="N497" t="s">
        <v>17</v>
      </c>
      <c r="O497">
        <v>22052002</v>
      </c>
      <c r="P497">
        <v>2078</v>
      </c>
    </row>
    <row r="498" spans="1:16" x14ac:dyDescent="0.25">
      <c r="A498">
        <v>12</v>
      </c>
      <c r="B498">
        <v>2018</v>
      </c>
      <c r="C498">
        <v>22052002</v>
      </c>
      <c r="D498">
        <v>900855509</v>
      </c>
      <c r="E498" s="1">
        <v>0</v>
      </c>
      <c r="F498" s="1">
        <v>0</v>
      </c>
      <c r="G498" s="1">
        <v>-2238119</v>
      </c>
      <c r="H498">
        <v>0</v>
      </c>
      <c r="I498">
        <v>0</v>
      </c>
      <c r="J498">
        <v>0</v>
      </c>
      <c r="K498">
        <v>1</v>
      </c>
      <c r="L498" t="s">
        <v>42</v>
      </c>
      <c r="M498" t="s">
        <v>580</v>
      </c>
      <c r="N498" t="s">
        <v>17</v>
      </c>
      <c r="O498">
        <v>22052002</v>
      </c>
      <c r="P498">
        <v>2078</v>
      </c>
    </row>
    <row r="499" spans="1:16" x14ac:dyDescent="0.25">
      <c r="A499">
        <v>12</v>
      </c>
      <c r="B499">
        <v>2018</v>
      </c>
      <c r="C499">
        <v>22052002</v>
      </c>
      <c r="D499">
        <v>900924027</v>
      </c>
      <c r="E499" s="1">
        <v>0</v>
      </c>
      <c r="F499" s="1">
        <v>0</v>
      </c>
      <c r="G499" s="1">
        <v>-6111373</v>
      </c>
      <c r="H499">
        <v>0</v>
      </c>
      <c r="I499">
        <v>0</v>
      </c>
      <c r="J499">
        <v>0</v>
      </c>
      <c r="K499">
        <v>1</v>
      </c>
      <c r="L499" t="s">
        <v>42</v>
      </c>
      <c r="M499" t="s">
        <v>581</v>
      </c>
      <c r="N499" t="s">
        <v>17</v>
      </c>
      <c r="O499">
        <v>22052002</v>
      </c>
      <c r="P499">
        <v>2078</v>
      </c>
    </row>
    <row r="500" spans="1:16" x14ac:dyDescent="0.25">
      <c r="A500">
        <v>12</v>
      </c>
      <c r="B500">
        <v>2018</v>
      </c>
      <c r="C500">
        <v>22052002</v>
      </c>
      <c r="D500">
        <v>900958564</v>
      </c>
      <c r="E500" s="1">
        <v>0</v>
      </c>
      <c r="F500" s="1">
        <v>0</v>
      </c>
      <c r="G500" s="1">
        <v>-9036100</v>
      </c>
      <c r="H500">
        <v>0</v>
      </c>
      <c r="I500">
        <v>0</v>
      </c>
      <c r="J500">
        <v>0</v>
      </c>
      <c r="K500">
        <v>1</v>
      </c>
      <c r="L500" t="s">
        <v>42</v>
      </c>
      <c r="M500" t="s">
        <v>582</v>
      </c>
      <c r="N500" t="s">
        <v>17</v>
      </c>
      <c r="O500">
        <v>22052002</v>
      </c>
      <c r="P500">
        <v>2078</v>
      </c>
    </row>
    <row r="501" spans="1:16" x14ac:dyDescent="0.25">
      <c r="A501">
        <v>12</v>
      </c>
      <c r="B501">
        <v>2018</v>
      </c>
      <c r="C501">
        <v>22052002</v>
      </c>
      <c r="D501">
        <v>900993819</v>
      </c>
      <c r="E501" s="1">
        <v>1552867</v>
      </c>
      <c r="F501" s="1">
        <v>133436681.98</v>
      </c>
      <c r="G501" s="1">
        <v>-149175453</v>
      </c>
      <c r="H501">
        <v>0</v>
      </c>
      <c r="I501">
        <v>0</v>
      </c>
      <c r="J501">
        <v>0</v>
      </c>
      <c r="K501">
        <v>1</v>
      </c>
      <c r="L501" t="s">
        <v>42</v>
      </c>
      <c r="M501" t="s">
        <v>40</v>
      </c>
      <c r="N501" t="s">
        <v>17</v>
      </c>
      <c r="O501">
        <v>22052002</v>
      </c>
      <c r="P501">
        <v>2078</v>
      </c>
    </row>
    <row r="502" spans="1:16" x14ac:dyDescent="0.25">
      <c r="A502">
        <v>12</v>
      </c>
      <c r="B502">
        <v>2018</v>
      </c>
      <c r="C502">
        <v>22052002</v>
      </c>
      <c r="D502">
        <v>901090960</v>
      </c>
      <c r="E502" s="1">
        <v>0</v>
      </c>
      <c r="F502" s="1">
        <v>46558989.670000002</v>
      </c>
      <c r="G502" s="1">
        <v>-70053680</v>
      </c>
      <c r="H502">
        <v>0</v>
      </c>
      <c r="I502">
        <v>0</v>
      </c>
      <c r="J502">
        <v>0</v>
      </c>
      <c r="K502">
        <v>1</v>
      </c>
      <c r="L502" t="s">
        <v>42</v>
      </c>
      <c r="M502" t="s">
        <v>583</v>
      </c>
      <c r="N502" t="s">
        <v>17</v>
      </c>
      <c r="O502">
        <v>22052002</v>
      </c>
      <c r="P502">
        <v>2078</v>
      </c>
    </row>
    <row r="503" spans="1:16" x14ac:dyDescent="0.25">
      <c r="A503">
        <v>12</v>
      </c>
      <c r="B503">
        <v>2018</v>
      </c>
      <c r="C503">
        <v>22052002</v>
      </c>
      <c r="D503">
        <v>52518498</v>
      </c>
      <c r="E503" s="1">
        <v>0</v>
      </c>
      <c r="F503" s="1">
        <v>0</v>
      </c>
      <c r="G503" s="1">
        <v>-178300</v>
      </c>
      <c r="H503">
        <v>0</v>
      </c>
      <c r="I503">
        <v>0</v>
      </c>
      <c r="J503">
        <v>0</v>
      </c>
      <c r="K503">
        <v>1</v>
      </c>
      <c r="L503" t="s">
        <v>42</v>
      </c>
      <c r="M503" t="s">
        <v>16</v>
      </c>
      <c r="N503" t="s">
        <v>17</v>
      </c>
      <c r="O503">
        <v>22052002</v>
      </c>
      <c r="P503">
        <v>2078</v>
      </c>
    </row>
    <row r="504" spans="1:16" x14ac:dyDescent="0.25">
      <c r="A504">
        <v>12</v>
      </c>
      <c r="B504">
        <v>2018</v>
      </c>
      <c r="C504">
        <v>22052002</v>
      </c>
      <c r="D504">
        <v>9138014</v>
      </c>
      <c r="E504" s="1">
        <v>0</v>
      </c>
      <c r="F504" s="1">
        <v>0</v>
      </c>
      <c r="G504" s="1">
        <v>-1100000</v>
      </c>
      <c r="H504">
        <v>0</v>
      </c>
      <c r="I504">
        <v>0</v>
      </c>
      <c r="J504">
        <v>0</v>
      </c>
      <c r="K504">
        <v>1</v>
      </c>
      <c r="L504" t="s">
        <v>42</v>
      </c>
      <c r="M504" t="s">
        <v>596</v>
      </c>
      <c r="N504" t="s">
        <v>17</v>
      </c>
      <c r="O504">
        <v>22052002</v>
      </c>
      <c r="P504">
        <v>2078</v>
      </c>
    </row>
    <row r="505" spans="1:16" x14ac:dyDescent="0.25">
      <c r="A505">
        <v>12</v>
      </c>
      <c r="B505">
        <v>2018</v>
      </c>
      <c r="C505">
        <v>22052002</v>
      </c>
      <c r="D505">
        <v>9309752</v>
      </c>
      <c r="E505" s="1">
        <v>0</v>
      </c>
      <c r="F505" s="1">
        <v>0</v>
      </c>
      <c r="G505" s="1">
        <v>-5734328</v>
      </c>
      <c r="H505">
        <v>0</v>
      </c>
      <c r="I505">
        <v>0</v>
      </c>
      <c r="J505">
        <v>0</v>
      </c>
      <c r="K505">
        <v>1</v>
      </c>
      <c r="L505" t="s">
        <v>42</v>
      </c>
      <c r="M505" t="s">
        <v>597</v>
      </c>
      <c r="N505" t="s">
        <v>17</v>
      </c>
      <c r="O505">
        <v>22052002</v>
      </c>
      <c r="P505">
        <v>2078</v>
      </c>
    </row>
    <row r="506" spans="1:16" x14ac:dyDescent="0.25">
      <c r="A506">
        <v>12</v>
      </c>
      <c r="B506">
        <v>2018</v>
      </c>
      <c r="C506">
        <v>22052002</v>
      </c>
      <c r="D506">
        <v>33201571</v>
      </c>
      <c r="E506" s="1">
        <v>0</v>
      </c>
      <c r="F506" s="1">
        <v>0</v>
      </c>
      <c r="G506" s="1">
        <v>-3920832</v>
      </c>
      <c r="H506">
        <v>0</v>
      </c>
      <c r="I506">
        <v>0</v>
      </c>
      <c r="J506">
        <v>0</v>
      </c>
      <c r="K506">
        <v>1</v>
      </c>
      <c r="L506" t="s">
        <v>42</v>
      </c>
      <c r="M506" t="s">
        <v>598</v>
      </c>
      <c r="N506" t="s">
        <v>17</v>
      </c>
      <c r="O506">
        <v>22052002</v>
      </c>
      <c r="P506">
        <v>2078</v>
      </c>
    </row>
    <row r="507" spans="1:16" x14ac:dyDescent="0.25">
      <c r="A507">
        <v>12</v>
      </c>
      <c r="B507">
        <v>2018</v>
      </c>
      <c r="C507">
        <v>22052002</v>
      </c>
      <c r="D507">
        <v>42490806</v>
      </c>
      <c r="E507" s="1">
        <v>0</v>
      </c>
      <c r="F507" s="1">
        <v>0</v>
      </c>
      <c r="G507" s="1">
        <v>-146710</v>
      </c>
      <c r="H507">
        <v>0</v>
      </c>
      <c r="I507">
        <v>0</v>
      </c>
      <c r="J507">
        <v>0</v>
      </c>
      <c r="K507">
        <v>1</v>
      </c>
      <c r="L507" t="s">
        <v>42</v>
      </c>
      <c r="M507" t="s">
        <v>599</v>
      </c>
      <c r="N507" t="s">
        <v>17</v>
      </c>
      <c r="O507">
        <v>22052002</v>
      </c>
      <c r="P507">
        <v>2078</v>
      </c>
    </row>
    <row r="508" spans="1:16" x14ac:dyDescent="0.25">
      <c r="A508">
        <v>12</v>
      </c>
      <c r="B508">
        <v>2018</v>
      </c>
      <c r="C508">
        <v>22052002</v>
      </c>
      <c r="D508">
        <v>45780558</v>
      </c>
      <c r="E508" s="1">
        <v>0</v>
      </c>
      <c r="F508" s="1">
        <v>0</v>
      </c>
      <c r="G508" s="1">
        <v>-83625</v>
      </c>
      <c r="H508">
        <v>0</v>
      </c>
      <c r="I508">
        <v>0</v>
      </c>
      <c r="J508">
        <v>0</v>
      </c>
      <c r="K508">
        <v>1</v>
      </c>
      <c r="L508" t="s">
        <v>42</v>
      </c>
      <c r="M508" t="s">
        <v>600</v>
      </c>
      <c r="N508" t="s">
        <v>17</v>
      </c>
      <c r="O508">
        <v>22052002</v>
      </c>
      <c r="P508">
        <v>2078</v>
      </c>
    </row>
    <row r="509" spans="1:16" x14ac:dyDescent="0.25">
      <c r="A509">
        <v>12</v>
      </c>
      <c r="B509">
        <v>2018</v>
      </c>
      <c r="C509">
        <v>22052002</v>
      </c>
      <c r="D509">
        <v>72310392</v>
      </c>
      <c r="E509" s="1">
        <v>0</v>
      </c>
      <c r="F509" s="1">
        <v>0</v>
      </c>
      <c r="G509" s="1">
        <v>-1097685</v>
      </c>
      <c r="H509">
        <v>0</v>
      </c>
      <c r="I509">
        <v>0</v>
      </c>
      <c r="J509">
        <v>0</v>
      </c>
      <c r="K509">
        <v>1</v>
      </c>
      <c r="L509" t="s">
        <v>42</v>
      </c>
      <c r="M509" t="s">
        <v>601</v>
      </c>
      <c r="N509" t="s">
        <v>17</v>
      </c>
      <c r="O509">
        <v>22052002</v>
      </c>
      <c r="P509">
        <v>2078</v>
      </c>
    </row>
    <row r="510" spans="1:16" x14ac:dyDescent="0.25">
      <c r="A510">
        <v>12</v>
      </c>
      <c r="B510">
        <v>2018</v>
      </c>
      <c r="C510">
        <v>22052002</v>
      </c>
      <c r="D510">
        <v>84036510</v>
      </c>
      <c r="E510" s="1">
        <v>0</v>
      </c>
      <c r="F510" s="1">
        <v>0</v>
      </c>
      <c r="G510" s="1">
        <v>-1514791</v>
      </c>
      <c r="H510">
        <v>0</v>
      </c>
      <c r="I510">
        <v>0</v>
      </c>
      <c r="J510">
        <v>0</v>
      </c>
      <c r="K510">
        <v>1</v>
      </c>
      <c r="L510" t="s">
        <v>42</v>
      </c>
      <c r="M510" t="s">
        <v>602</v>
      </c>
      <c r="N510" t="s">
        <v>17</v>
      </c>
      <c r="O510">
        <v>22052002</v>
      </c>
      <c r="P510">
        <v>2078</v>
      </c>
    </row>
    <row r="511" spans="1:16" x14ac:dyDescent="0.25">
      <c r="A511">
        <v>12</v>
      </c>
      <c r="B511">
        <v>2018</v>
      </c>
      <c r="C511">
        <v>22052002</v>
      </c>
      <c r="D511">
        <v>800014918</v>
      </c>
      <c r="E511" s="1">
        <v>0</v>
      </c>
      <c r="F511" s="1">
        <v>430200</v>
      </c>
      <c r="G511" s="1">
        <v>-34895078</v>
      </c>
      <c r="H511">
        <v>0</v>
      </c>
      <c r="I511">
        <v>0</v>
      </c>
      <c r="J511">
        <v>0</v>
      </c>
      <c r="K511">
        <v>1</v>
      </c>
      <c r="L511" t="s">
        <v>42</v>
      </c>
      <c r="M511" t="s">
        <v>603</v>
      </c>
      <c r="N511" t="s">
        <v>17</v>
      </c>
      <c r="O511">
        <v>22052002</v>
      </c>
      <c r="P511">
        <v>2078</v>
      </c>
    </row>
    <row r="512" spans="1:16" x14ac:dyDescent="0.25">
      <c r="A512">
        <v>12</v>
      </c>
      <c r="B512">
        <v>2018</v>
      </c>
      <c r="C512">
        <v>22052002</v>
      </c>
      <c r="D512">
        <v>800074996</v>
      </c>
      <c r="E512" s="1">
        <v>0</v>
      </c>
      <c r="F512" s="1">
        <v>0</v>
      </c>
      <c r="G512" s="1">
        <v>-63979.9</v>
      </c>
      <c r="H512">
        <v>0</v>
      </c>
      <c r="I512">
        <v>0</v>
      </c>
      <c r="J512">
        <v>0</v>
      </c>
      <c r="K512">
        <v>1</v>
      </c>
      <c r="L512" t="s">
        <v>42</v>
      </c>
      <c r="M512" t="s">
        <v>604</v>
      </c>
      <c r="N512" t="s">
        <v>17</v>
      </c>
      <c r="O512">
        <v>22052002</v>
      </c>
      <c r="P512">
        <v>2078</v>
      </c>
    </row>
    <row r="513" spans="1:16" x14ac:dyDescent="0.25">
      <c r="A513">
        <v>12</v>
      </c>
      <c r="B513">
        <v>2018</v>
      </c>
      <c r="C513">
        <v>22052002</v>
      </c>
      <c r="D513">
        <v>800097650</v>
      </c>
      <c r="E513" s="1">
        <v>0</v>
      </c>
      <c r="F513" s="1">
        <v>0</v>
      </c>
      <c r="G513" s="1">
        <v>-11518043</v>
      </c>
      <c r="H513">
        <v>0</v>
      </c>
      <c r="I513">
        <v>0</v>
      </c>
      <c r="J513">
        <v>0</v>
      </c>
      <c r="K513">
        <v>1</v>
      </c>
      <c r="L513" t="s">
        <v>42</v>
      </c>
      <c r="M513" t="s">
        <v>605</v>
      </c>
      <c r="N513" t="s">
        <v>17</v>
      </c>
      <c r="O513">
        <v>22052002</v>
      </c>
      <c r="P513">
        <v>2078</v>
      </c>
    </row>
    <row r="514" spans="1:16" x14ac:dyDescent="0.25">
      <c r="A514">
        <v>12</v>
      </c>
      <c r="B514">
        <v>2018</v>
      </c>
      <c r="C514">
        <v>22052002</v>
      </c>
      <c r="D514">
        <v>800088788</v>
      </c>
      <c r="E514" s="1">
        <v>0</v>
      </c>
      <c r="F514" s="1">
        <v>0</v>
      </c>
      <c r="G514" s="1">
        <v>-355100</v>
      </c>
      <c r="H514">
        <v>0</v>
      </c>
      <c r="I514">
        <v>0</v>
      </c>
      <c r="J514">
        <v>0</v>
      </c>
      <c r="K514">
        <v>1</v>
      </c>
      <c r="L514" t="s">
        <v>42</v>
      </c>
      <c r="M514" t="s">
        <v>606</v>
      </c>
      <c r="N514" t="s">
        <v>17</v>
      </c>
      <c r="O514">
        <v>22052002</v>
      </c>
      <c r="P514">
        <v>2078</v>
      </c>
    </row>
    <row r="515" spans="1:16" x14ac:dyDescent="0.25">
      <c r="A515">
        <v>12</v>
      </c>
      <c r="B515">
        <v>2018</v>
      </c>
      <c r="C515">
        <v>22052002</v>
      </c>
      <c r="D515">
        <v>800149384</v>
      </c>
      <c r="E515" s="1">
        <v>0</v>
      </c>
      <c r="F515" s="1">
        <v>0</v>
      </c>
      <c r="G515" s="1">
        <v>-1072643</v>
      </c>
      <c r="H515">
        <v>0</v>
      </c>
      <c r="I515">
        <v>0</v>
      </c>
      <c r="J515">
        <v>0</v>
      </c>
      <c r="K515">
        <v>1</v>
      </c>
      <c r="L515" t="s">
        <v>42</v>
      </c>
      <c r="M515" t="s">
        <v>607</v>
      </c>
      <c r="N515" t="s">
        <v>17</v>
      </c>
      <c r="O515">
        <v>22052002</v>
      </c>
      <c r="P515">
        <v>2078</v>
      </c>
    </row>
    <row r="516" spans="1:16" x14ac:dyDescent="0.25">
      <c r="A516">
        <v>12</v>
      </c>
      <c r="B516">
        <v>2018</v>
      </c>
      <c r="C516">
        <v>22052002</v>
      </c>
      <c r="D516">
        <v>800197217</v>
      </c>
      <c r="E516" s="1">
        <v>0</v>
      </c>
      <c r="F516" s="1">
        <v>0</v>
      </c>
      <c r="G516" s="1">
        <v>-7048310</v>
      </c>
      <c r="H516">
        <v>0</v>
      </c>
      <c r="I516">
        <v>0</v>
      </c>
      <c r="J516">
        <v>0</v>
      </c>
      <c r="K516">
        <v>1</v>
      </c>
      <c r="L516" t="s">
        <v>42</v>
      </c>
      <c r="M516" t="s">
        <v>177</v>
      </c>
      <c r="N516" t="s">
        <v>17</v>
      </c>
      <c r="O516">
        <v>22052002</v>
      </c>
      <c r="P516">
        <v>2078</v>
      </c>
    </row>
    <row r="517" spans="1:16" x14ac:dyDescent="0.25">
      <c r="A517">
        <v>12</v>
      </c>
      <c r="B517">
        <v>2018</v>
      </c>
      <c r="C517">
        <v>22052002</v>
      </c>
      <c r="D517">
        <v>800193912</v>
      </c>
      <c r="E517" s="1">
        <v>0</v>
      </c>
      <c r="F517" s="1">
        <v>0</v>
      </c>
      <c r="G517" s="1">
        <v>-253584</v>
      </c>
      <c r="H517">
        <v>0</v>
      </c>
      <c r="I517">
        <v>0</v>
      </c>
      <c r="J517">
        <v>0</v>
      </c>
      <c r="K517">
        <v>1</v>
      </c>
      <c r="L517" t="s">
        <v>42</v>
      </c>
      <c r="M517" t="s">
        <v>608</v>
      </c>
      <c r="N517" t="s">
        <v>17</v>
      </c>
      <c r="O517">
        <v>22052002</v>
      </c>
      <c r="P517">
        <v>2078</v>
      </c>
    </row>
    <row r="518" spans="1:16" x14ac:dyDescent="0.25">
      <c r="A518">
        <v>12</v>
      </c>
      <c r="B518">
        <v>2018</v>
      </c>
      <c r="C518">
        <v>22052002</v>
      </c>
      <c r="D518">
        <v>800204153</v>
      </c>
      <c r="E518" s="1">
        <v>8605050</v>
      </c>
      <c r="F518" s="1">
        <v>64175935.030000001</v>
      </c>
      <c r="G518" s="1">
        <v>-77616400</v>
      </c>
      <c r="H518">
        <v>0</v>
      </c>
      <c r="I518">
        <v>0</v>
      </c>
      <c r="J518">
        <v>0</v>
      </c>
      <c r="K518">
        <v>1</v>
      </c>
      <c r="L518" t="s">
        <v>42</v>
      </c>
      <c r="M518" t="s">
        <v>609</v>
      </c>
      <c r="N518" t="s">
        <v>17</v>
      </c>
      <c r="O518">
        <v>22052002</v>
      </c>
      <c r="P518">
        <v>2078</v>
      </c>
    </row>
    <row r="519" spans="1:16" x14ac:dyDescent="0.25">
      <c r="A519">
        <v>12</v>
      </c>
      <c r="B519">
        <v>2018</v>
      </c>
      <c r="C519">
        <v>22052002</v>
      </c>
      <c r="D519">
        <v>800230659</v>
      </c>
      <c r="E519" s="1">
        <v>0</v>
      </c>
      <c r="F519" s="1">
        <v>0</v>
      </c>
      <c r="G519" s="1">
        <v>-30761814</v>
      </c>
      <c r="H519">
        <v>0</v>
      </c>
      <c r="I519">
        <v>0</v>
      </c>
      <c r="J519">
        <v>0</v>
      </c>
      <c r="K519">
        <v>1</v>
      </c>
      <c r="L519" t="s">
        <v>42</v>
      </c>
      <c r="M519" t="s">
        <v>610</v>
      </c>
      <c r="N519" t="s">
        <v>17</v>
      </c>
      <c r="O519">
        <v>22052002</v>
      </c>
      <c r="P519">
        <v>2078</v>
      </c>
    </row>
    <row r="520" spans="1:16" x14ac:dyDescent="0.25">
      <c r="A520">
        <v>12</v>
      </c>
      <c r="B520">
        <v>2018</v>
      </c>
      <c r="C520">
        <v>22052002</v>
      </c>
      <c r="D520">
        <v>800209971</v>
      </c>
      <c r="E520" s="1">
        <v>0</v>
      </c>
      <c r="F520" s="1">
        <v>0</v>
      </c>
      <c r="G520" s="1">
        <v>-1234368</v>
      </c>
      <c r="H520">
        <v>0</v>
      </c>
      <c r="I520">
        <v>0</v>
      </c>
      <c r="J520">
        <v>0</v>
      </c>
      <c r="K520">
        <v>1</v>
      </c>
      <c r="L520" t="s">
        <v>42</v>
      </c>
      <c r="M520" t="s">
        <v>611</v>
      </c>
      <c r="N520" t="s">
        <v>17</v>
      </c>
      <c r="O520">
        <v>22052002</v>
      </c>
      <c r="P520">
        <v>2078</v>
      </c>
    </row>
    <row r="521" spans="1:16" x14ac:dyDescent="0.25">
      <c r="A521">
        <v>12</v>
      </c>
      <c r="B521">
        <v>2018</v>
      </c>
      <c r="C521">
        <v>22052002</v>
      </c>
      <c r="D521">
        <v>800227877</v>
      </c>
      <c r="E521" s="1">
        <v>0</v>
      </c>
      <c r="F521" s="1">
        <v>0</v>
      </c>
      <c r="G521" s="1">
        <v>-113126</v>
      </c>
      <c r="H521">
        <v>0</v>
      </c>
      <c r="I521">
        <v>0</v>
      </c>
      <c r="J521">
        <v>0</v>
      </c>
      <c r="K521">
        <v>1</v>
      </c>
      <c r="L521" t="s">
        <v>42</v>
      </c>
      <c r="M521" t="s">
        <v>612</v>
      </c>
      <c r="N521" t="s">
        <v>17</v>
      </c>
      <c r="O521">
        <v>22052002</v>
      </c>
      <c r="P521">
        <v>2078</v>
      </c>
    </row>
    <row r="522" spans="1:16" x14ac:dyDescent="0.25">
      <c r="A522">
        <v>12</v>
      </c>
      <c r="B522">
        <v>2018</v>
      </c>
      <c r="C522">
        <v>22052002</v>
      </c>
      <c r="D522">
        <v>800229958</v>
      </c>
      <c r="E522" s="1">
        <v>0</v>
      </c>
      <c r="F522" s="1">
        <v>0</v>
      </c>
      <c r="G522" s="1">
        <v>-405001.31</v>
      </c>
      <c r="H522">
        <v>0</v>
      </c>
      <c r="I522">
        <v>0</v>
      </c>
      <c r="J522">
        <v>0</v>
      </c>
      <c r="K522">
        <v>1</v>
      </c>
      <c r="L522" t="s">
        <v>42</v>
      </c>
      <c r="M522" t="s">
        <v>613</v>
      </c>
      <c r="N522" t="s">
        <v>17</v>
      </c>
      <c r="O522">
        <v>22052002</v>
      </c>
      <c r="P522">
        <v>2078</v>
      </c>
    </row>
    <row r="523" spans="1:16" x14ac:dyDescent="0.25">
      <c r="A523">
        <v>12</v>
      </c>
      <c r="B523">
        <v>2018</v>
      </c>
      <c r="C523">
        <v>22052002</v>
      </c>
      <c r="D523">
        <v>802001607</v>
      </c>
      <c r="E523" s="1">
        <v>0</v>
      </c>
      <c r="F523" s="1">
        <v>0</v>
      </c>
      <c r="G523" s="1">
        <v>-4847844</v>
      </c>
      <c r="H523">
        <v>0</v>
      </c>
      <c r="I523">
        <v>0</v>
      </c>
      <c r="J523">
        <v>0</v>
      </c>
      <c r="K523">
        <v>1</v>
      </c>
      <c r="L523" t="s">
        <v>42</v>
      </c>
      <c r="M523" t="s">
        <v>614</v>
      </c>
      <c r="N523" t="s">
        <v>17</v>
      </c>
      <c r="O523">
        <v>22052002</v>
      </c>
      <c r="P523">
        <v>2078</v>
      </c>
    </row>
    <row r="524" spans="1:16" x14ac:dyDescent="0.25">
      <c r="A524">
        <v>12</v>
      </c>
      <c r="B524">
        <v>2018</v>
      </c>
      <c r="C524">
        <v>22052002</v>
      </c>
      <c r="D524">
        <v>800249139</v>
      </c>
      <c r="E524" s="1">
        <v>0</v>
      </c>
      <c r="F524" s="1">
        <v>0</v>
      </c>
      <c r="G524" s="1">
        <v>-384700</v>
      </c>
      <c r="H524">
        <v>0</v>
      </c>
      <c r="I524">
        <v>0</v>
      </c>
      <c r="J524">
        <v>0</v>
      </c>
      <c r="K524">
        <v>1</v>
      </c>
      <c r="L524" t="s">
        <v>42</v>
      </c>
      <c r="M524" t="s">
        <v>615</v>
      </c>
      <c r="N524" t="s">
        <v>17</v>
      </c>
      <c r="O524">
        <v>22052002</v>
      </c>
      <c r="P524">
        <v>2078</v>
      </c>
    </row>
    <row r="525" spans="1:16" x14ac:dyDescent="0.25">
      <c r="A525">
        <v>12</v>
      </c>
      <c r="B525">
        <v>2018</v>
      </c>
      <c r="C525">
        <v>22052002</v>
      </c>
      <c r="D525">
        <v>802006337</v>
      </c>
      <c r="E525" s="1">
        <v>0</v>
      </c>
      <c r="F525" s="1">
        <v>0</v>
      </c>
      <c r="G525" s="1">
        <v>-752.15</v>
      </c>
      <c r="H525">
        <v>0</v>
      </c>
      <c r="I525">
        <v>0</v>
      </c>
      <c r="J525">
        <v>0</v>
      </c>
      <c r="K525">
        <v>1</v>
      </c>
      <c r="L525" t="s">
        <v>42</v>
      </c>
      <c r="M525" t="s">
        <v>616</v>
      </c>
      <c r="N525" t="s">
        <v>17</v>
      </c>
      <c r="O525">
        <v>22052002</v>
      </c>
      <c r="P525">
        <v>2078</v>
      </c>
    </row>
    <row r="526" spans="1:16" x14ac:dyDescent="0.25">
      <c r="A526">
        <v>12</v>
      </c>
      <c r="B526">
        <v>2018</v>
      </c>
      <c r="C526">
        <v>22052002</v>
      </c>
      <c r="D526">
        <v>802006728</v>
      </c>
      <c r="E526" s="1">
        <v>0</v>
      </c>
      <c r="F526" s="1">
        <v>2426460.31</v>
      </c>
      <c r="G526" s="1">
        <v>-17973573.140000001</v>
      </c>
      <c r="H526">
        <v>0</v>
      </c>
      <c r="I526">
        <v>0</v>
      </c>
      <c r="J526">
        <v>0</v>
      </c>
      <c r="K526">
        <v>1</v>
      </c>
      <c r="L526" t="s">
        <v>42</v>
      </c>
      <c r="M526" t="s">
        <v>617</v>
      </c>
      <c r="N526" t="s">
        <v>17</v>
      </c>
      <c r="O526">
        <v>22052002</v>
      </c>
      <c r="P526">
        <v>2078</v>
      </c>
    </row>
    <row r="527" spans="1:16" x14ac:dyDescent="0.25">
      <c r="A527">
        <v>12</v>
      </c>
      <c r="B527">
        <v>2018</v>
      </c>
      <c r="C527">
        <v>22052002</v>
      </c>
      <c r="D527">
        <v>802015007</v>
      </c>
      <c r="E527" s="1">
        <v>0</v>
      </c>
      <c r="F527" s="1">
        <v>0</v>
      </c>
      <c r="G527" s="1">
        <v>-19826.080000000002</v>
      </c>
      <c r="H527">
        <v>0</v>
      </c>
      <c r="I527">
        <v>0</v>
      </c>
      <c r="J527">
        <v>0</v>
      </c>
      <c r="K527">
        <v>1</v>
      </c>
      <c r="L527" t="s">
        <v>42</v>
      </c>
      <c r="M527" t="s">
        <v>618</v>
      </c>
      <c r="N527" t="s">
        <v>17</v>
      </c>
      <c r="O527">
        <v>22052002</v>
      </c>
      <c r="P527">
        <v>2078</v>
      </c>
    </row>
    <row r="528" spans="1:16" x14ac:dyDescent="0.25">
      <c r="A528">
        <v>12</v>
      </c>
      <c r="B528">
        <v>2018</v>
      </c>
      <c r="C528">
        <v>22052002</v>
      </c>
      <c r="D528">
        <v>802016357</v>
      </c>
      <c r="E528" s="1">
        <v>0</v>
      </c>
      <c r="F528" s="1">
        <v>348542908.80000001</v>
      </c>
      <c r="G528" s="1">
        <v>-384669604</v>
      </c>
      <c r="H528">
        <v>0</v>
      </c>
      <c r="I528">
        <v>0</v>
      </c>
      <c r="J528">
        <v>0</v>
      </c>
      <c r="K528">
        <v>1</v>
      </c>
      <c r="L528" t="s">
        <v>42</v>
      </c>
      <c r="M528" t="s">
        <v>587</v>
      </c>
      <c r="N528" t="s">
        <v>17</v>
      </c>
      <c r="O528">
        <v>22052002</v>
      </c>
      <c r="P528">
        <v>2078</v>
      </c>
    </row>
    <row r="529" spans="1:16" x14ac:dyDescent="0.25">
      <c r="A529">
        <v>12</v>
      </c>
      <c r="B529">
        <v>2018</v>
      </c>
      <c r="C529">
        <v>22052002</v>
      </c>
      <c r="D529">
        <v>802004504</v>
      </c>
      <c r="E529" s="1">
        <v>0</v>
      </c>
      <c r="F529" s="1">
        <v>0</v>
      </c>
      <c r="G529" s="1">
        <v>-2689659</v>
      </c>
      <c r="H529">
        <v>0</v>
      </c>
      <c r="I529">
        <v>0</v>
      </c>
      <c r="J529">
        <v>0</v>
      </c>
      <c r="K529">
        <v>1</v>
      </c>
      <c r="L529" t="s">
        <v>42</v>
      </c>
      <c r="M529" t="s">
        <v>619</v>
      </c>
      <c r="N529" t="s">
        <v>17</v>
      </c>
      <c r="O529">
        <v>22052002</v>
      </c>
      <c r="P529">
        <v>2078</v>
      </c>
    </row>
    <row r="530" spans="1:16" x14ac:dyDescent="0.25">
      <c r="A530">
        <v>12</v>
      </c>
      <c r="B530">
        <v>2018</v>
      </c>
      <c r="C530">
        <v>22052002</v>
      </c>
      <c r="D530">
        <v>806006414</v>
      </c>
      <c r="E530" s="1">
        <v>0</v>
      </c>
      <c r="F530" s="1">
        <v>0</v>
      </c>
      <c r="G530" s="1">
        <v>-9346783.3800000008</v>
      </c>
      <c r="H530">
        <v>0</v>
      </c>
      <c r="I530">
        <v>0</v>
      </c>
      <c r="J530">
        <v>0</v>
      </c>
      <c r="K530">
        <v>1</v>
      </c>
      <c r="L530" t="s">
        <v>42</v>
      </c>
      <c r="M530" t="s">
        <v>21</v>
      </c>
      <c r="N530" t="s">
        <v>17</v>
      </c>
      <c r="O530">
        <v>22052002</v>
      </c>
      <c r="P530">
        <v>2078</v>
      </c>
    </row>
    <row r="531" spans="1:16" x14ac:dyDescent="0.25">
      <c r="A531">
        <v>12</v>
      </c>
      <c r="B531">
        <v>2018</v>
      </c>
      <c r="C531">
        <v>22052002</v>
      </c>
      <c r="D531">
        <v>806010305</v>
      </c>
      <c r="E531" s="1">
        <v>0</v>
      </c>
      <c r="F531" s="1">
        <v>0</v>
      </c>
      <c r="G531" s="1">
        <v>-6275823</v>
      </c>
      <c r="H531">
        <v>0</v>
      </c>
      <c r="I531">
        <v>0</v>
      </c>
      <c r="J531">
        <v>0</v>
      </c>
      <c r="K531">
        <v>1</v>
      </c>
      <c r="L531" t="s">
        <v>42</v>
      </c>
      <c r="M531" t="s">
        <v>620</v>
      </c>
      <c r="N531" t="s">
        <v>17</v>
      </c>
      <c r="O531">
        <v>22052002</v>
      </c>
      <c r="P531">
        <v>2078</v>
      </c>
    </row>
    <row r="532" spans="1:16" x14ac:dyDescent="0.25">
      <c r="A532">
        <v>12</v>
      </c>
      <c r="B532">
        <v>2018</v>
      </c>
      <c r="C532">
        <v>22052002</v>
      </c>
      <c r="D532">
        <v>806012545</v>
      </c>
      <c r="E532" s="1">
        <v>0</v>
      </c>
      <c r="F532" s="1">
        <v>0</v>
      </c>
      <c r="G532" s="1">
        <v>-196628</v>
      </c>
      <c r="H532">
        <v>0</v>
      </c>
      <c r="I532">
        <v>0</v>
      </c>
      <c r="J532">
        <v>0</v>
      </c>
      <c r="K532">
        <v>1</v>
      </c>
      <c r="L532" t="s">
        <v>42</v>
      </c>
      <c r="M532" t="s">
        <v>621</v>
      </c>
      <c r="N532" t="s">
        <v>17</v>
      </c>
      <c r="O532">
        <v>22052002</v>
      </c>
      <c r="P532">
        <v>2078</v>
      </c>
    </row>
    <row r="533" spans="1:16" x14ac:dyDescent="0.25">
      <c r="A533">
        <v>12</v>
      </c>
      <c r="B533">
        <v>2018</v>
      </c>
      <c r="C533">
        <v>22052002</v>
      </c>
      <c r="D533">
        <v>806012960</v>
      </c>
      <c r="E533" s="1">
        <v>0</v>
      </c>
      <c r="F533" s="1">
        <v>0</v>
      </c>
      <c r="G533" s="1">
        <v>-23662.6</v>
      </c>
      <c r="H533">
        <v>0</v>
      </c>
      <c r="I533">
        <v>0</v>
      </c>
      <c r="J533">
        <v>0</v>
      </c>
      <c r="K533">
        <v>1</v>
      </c>
      <c r="L533" t="s">
        <v>42</v>
      </c>
      <c r="M533" t="s">
        <v>622</v>
      </c>
      <c r="N533" t="s">
        <v>17</v>
      </c>
      <c r="O533">
        <v>22052002</v>
      </c>
      <c r="P533">
        <v>2078</v>
      </c>
    </row>
    <row r="534" spans="1:16" x14ac:dyDescent="0.25">
      <c r="A534">
        <v>12</v>
      </c>
      <c r="B534">
        <v>2018</v>
      </c>
      <c r="C534">
        <v>22052002</v>
      </c>
      <c r="D534">
        <v>808003500</v>
      </c>
      <c r="E534" s="1">
        <v>0</v>
      </c>
      <c r="F534" s="1">
        <v>0</v>
      </c>
      <c r="G534" s="1">
        <v>-31000</v>
      </c>
      <c r="H534">
        <v>0</v>
      </c>
      <c r="I534">
        <v>0</v>
      </c>
      <c r="J534">
        <v>0</v>
      </c>
      <c r="K534">
        <v>1</v>
      </c>
      <c r="L534" t="s">
        <v>42</v>
      </c>
      <c r="M534" t="s">
        <v>623</v>
      </c>
      <c r="N534" t="s">
        <v>17</v>
      </c>
      <c r="O534">
        <v>22052002</v>
      </c>
      <c r="P534">
        <v>2078</v>
      </c>
    </row>
    <row r="535" spans="1:16" x14ac:dyDescent="0.25">
      <c r="A535">
        <v>12</v>
      </c>
      <c r="B535">
        <v>2018</v>
      </c>
      <c r="C535">
        <v>22052002</v>
      </c>
      <c r="D535">
        <v>811004956</v>
      </c>
      <c r="E535" s="1">
        <v>0</v>
      </c>
      <c r="F535" s="1">
        <v>0</v>
      </c>
      <c r="G535" s="1">
        <v>-2598400</v>
      </c>
      <c r="H535">
        <v>0</v>
      </c>
      <c r="I535">
        <v>0</v>
      </c>
      <c r="J535">
        <v>0</v>
      </c>
      <c r="K535">
        <v>1</v>
      </c>
      <c r="L535" t="s">
        <v>42</v>
      </c>
      <c r="M535" t="s">
        <v>624</v>
      </c>
      <c r="N535" t="s">
        <v>17</v>
      </c>
      <c r="O535">
        <v>22052002</v>
      </c>
      <c r="P535">
        <v>2078</v>
      </c>
    </row>
    <row r="536" spans="1:16" x14ac:dyDescent="0.25">
      <c r="A536">
        <v>12</v>
      </c>
      <c r="B536">
        <v>2018</v>
      </c>
      <c r="C536">
        <v>22052002</v>
      </c>
      <c r="D536">
        <v>811042050</v>
      </c>
      <c r="E536" s="1">
        <v>0</v>
      </c>
      <c r="F536" s="1">
        <v>0</v>
      </c>
      <c r="G536" s="1">
        <v>-2515267</v>
      </c>
      <c r="H536">
        <v>0</v>
      </c>
      <c r="I536">
        <v>0</v>
      </c>
      <c r="J536">
        <v>0</v>
      </c>
      <c r="K536">
        <v>1</v>
      </c>
      <c r="L536" t="s">
        <v>42</v>
      </c>
      <c r="M536" t="s">
        <v>625</v>
      </c>
      <c r="N536" t="s">
        <v>17</v>
      </c>
      <c r="O536">
        <v>22052002</v>
      </c>
      <c r="P536">
        <v>2078</v>
      </c>
    </row>
    <row r="537" spans="1:16" x14ac:dyDescent="0.25">
      <c r="A537">
        <v>12</v>
      </c>
      <c r="B537">
        <v>2018</v>
      </c>
      <c r="C537">
        <v>22052002</v>
      </c>
      <c r="D537">
        <v>812001332</v>
      </c>
      <c r="E537" s="1">
        <v>0</v>
      </c>
      <c r="F537" s="1">
        <v>0</v>
      </c>
      <c r="G537" s="1">
        <v>-64000</v>
      </c>
      <c r="H537">
        <v>0</v>
      </c>
      <c r="I537">
        <v>0</v>
      </c>
      <c r="J537">
        <v>0</v>
      </c>
      <c r="K537">
        <v>1</v>
      </c>
      <c r="L537" t="s">
        <v>42</v>
      </c>
      <c r="M537" t="s">
        <v>626</v>
      </c>
      <c r="N537" t="s">
        <v>17</v>
      </c>
      <c r="O537">
        <v>22052002</v>
      </c>
      <c r="P537">
        <v>2078</v>
      </c>
    </row>
    <row r="538" spans="1:16" x14ac:dyDescent="0.25">
      <c r="A538">
        <v>12</v>
      </c>
      <c r="B538">
        <v>2018</v>
      </c>
      <c r="C538">
        <v>22052002</v>
      </c>
      <c r="D538">
        <v>819003863</v>
      </c>
      <c r="E538" s="1">
        <v>0</v>
      </c>
      <c r="F538" s="1">
        <v>0</v>
      </c>
      <c r="G538" s="1">
        <v>-48213460.799999997</v>
      </c>
      <c r="H538">
        <v>0</v>
      </c>
      <c r="I538">
        <v>0</v>
      </c>
      <c r="J538">
        <v>0</v>
      </c>
      <c r="K538">
        <v>1</v>
      </c>
      <c r="L538" t="s">
        <v>42</v>
      </c>
      <c r="M538" t="s">
        <v>627</v>
      </c>
      <c r="N538" t="s">
        <v>17</v>
      </c>
      <c r="O538">
        <v>22052002</v>
      </c>
      <c r="P538">
        <v>2078</v>
      </c>
    </row>
    <row r="539" spans="1:16" x14ac:dyDescent="0.25">
      <c r="A539">
        <v>12</v>
      </c>
      <c r="B539">
        <v>2018</v>
      </c>
      <c r="C539">
        <v>22052002</v>
      </c>
      <c r="D539">
        <v>822002459</v>
      </c>
      <c r="E539" s="1">
        <v>0</v>
      </c>
      <c r="F539" s="1">
        <v>72706088.489999995</v>
      </c>
      <c r="G539" s="1">
        <v>-90042669</v>
      </c>
      <c r="H539">
        <v>0</v>
      </c>
      <c r="I539">
        <v>0</v>
      </c>
      <c r="J539">
        <v>0</v>
      </c>
      <c r="K539">
        <v>1</v>
      </c>
      <c r="L539" t="s">
        <v>42</v>
      </c>
      <c r="M539" t="s">
        <v>628</v>
      </c>
      <c r="N539" t="s">
        <v>17</v>
      </c>
      <c r="O539">
        <v>22052002</v>
      </c>
      <c r="P539">
        <v>2078</v>
      </c>
    </row>
    <row r="540" spans="1:16" x14ac:dyDescent="0.25">
      <c r="A540">
        <v>12</v>
      </c>
      <c r="B540">
        <v>2018</v>
      </c>
      <c r="C540">
        <v>22052002</v>
      </c>
      <c r="D540">
        <v>822006595</v>
      </c>
      <c r="E540" s="1">
        <v>2359872</v>
      </c>
      <c r="F540" s="1">
        <v>4612103.0599999996</v>
      </c>
      <c r="G540" s="1">
        <v>-29921515</v>
      </c>
      <c r="H540">
        <v>0</v>
      </c>
      <c r="I540">
        <v>0</v>
      </c>
      <c r="J540">
        <v>0</v>
      </c>
      <c r="K540">
        <v>1</v>
      </c>
      <c r="L540" t="s">
        <v>42</v>
      </c>
      <c r="M540" t="s">
        <v>183</v>
      </c>
      <c r="N540" t="s">
        <v>17</v>
      </c>
      <c r="O540">
        <v>22052002</v>
      </c>
      <c r="P540">
        <v>2078</v>
      </c>
    </row>
    <row r="541" spans="1:16" x14ac:dyDescent="0.25">
      <c r="A541">
        <v>12</v>
      </c>
      <c r="B541">
        <v>2018</v>
      </c>
      <c r="C541">
        <v>22052002</v>
      </c>
      <c r="D541">
        <v>823001604</v>
      </c>
      <c r="E541" s="1">
        <v>0</v>
      </c>
      <c r="F541" s="1">
        <v>0</v>
      </c>
      <c r="G541" s="1">
        <v>-3728205.6</v>
      </c>
      <c r="H541">
        <v>0</v>
      </c>
      <c r="I541">
        <v>0</v>
      </c>
      <c r="J541">
        <v>0</v>
      </c>
      <c r="K541">
        <v>1</v>
      </c>
      <c r="L541" t="s">
        <v>42</v>
      </c>
      <c r="M541" t="s">
        <v>629</v>
      </c>
      <c r="N541" t="s">
        <v>17</v>
      </c>
      <c r="O541">
        <v>22052002</v>
      </c>
      <c r="P541">
        <v>2078</v>
      </c>
    </row>
    <row r="542" spans="1:16" x14ac:dyDescent="0.25">
      <c r="A542">
        <v>12</v>
      </c>
      <c r="B542">
        <v>2018</v>
      </c>
      <c r="C542">
        <v>22052002</v>
      </c>
      <c r="D542">
        <v>822006051</v>
      </c>
      <c r="E542" s="1">
        <v>585819</v>
      </c>
      <c r="F542" s="1">
        <v>0</v>
      </c>
      <c r="G542" s="1">
        <v>-3112588</v>
      </c>
      <c r="H542">
        <v>0</v>
      </c>
      <c r="I542">
        <v>0</v>
      </c>
      <c r="J542">
        <v>0</v>
      </c>
      <c r="K542">
        <v>1</v>
      </c>
      <c r="L542" t="s">
        <v>42</v>
      </c>
      <c r="M542" t="s">
        <v>630</v>
      </c>
      <c r="N542" t="s">
        <v>17</v>
      </c>
      <c r="O542">
        <v>22052002</v>
      </c>
      <c r="P542">
        <v>2078</v>
      </c>
    </row>
    <row r="543" spans="1:16" x14ac:dyDescent="0.25">
      <c r="A543">
        <v>12</v>
      </c>
      <c r="B543">
        <v>2018</v>
      </c>
      <c r="C543">
        <v>22052002</v>
      </c>
      <c r="D543">
        <v>823002227</v>
      </c>
      <c r="E543" s="1">
        <v>0</v>
      </c>
      <c r="F543" s="1">
        <v>20616267.98</v>
      </c>
      <c r="G543" s="1">
        <v>-47477426.950000003</v>
      </c>
      <c r="H543">
        <v>0</v>
      </c>
      <c r="I543">
        <v>0</v>
      </c>
      <c r="J543">
        <v>0</v>
      </c>
      <c r="K543">
        <v>1</v>
      </c>
      <c r="L543" t="s">
        <v>42</v>
      </c>
      <c r="M543" t="s">
        <v>589</v>
      </c>
      <c r="N543" t="s">
        <v>17</v>
      </c>
      <c r="O543">
        <v>22052002</v>
      </c>
      <c r="P543">
        <v>2078</v>
      </c>
    </row>
    <row r="544" spans="1:16" x14ac:dyDescent="0.25">
      <c r="A544">
        <v>12</v>
      </c>
      <c r="B544">
        <v>2018</v>
      </c>
      <c r="C544">
        <v>22052002</v>
      </c>
      <c r="D544">
        <v>823002991</v>
      </c>
      <c r="E544" s="1">
        <v>0</v>
      </c>
      <c r="F544" s="1">
        <v>0</v>
      </c>
      <c r="G544" s="1">
        <v>-33716996.75</v>
      </c>
      <c r="H544">
        <v>0</v>
      </c>
      <c r="I544">
        <v>0</v>
      </c>
      <c r="J544">
        <v>0</v>
      </c>
      <c r="K544">
        <v>1</v>
      </c>
      <c r="L544" t="s">
        <v>42</v>
      </c>
      <c r="M544" t="s">
        <v>631</v>
      </c>
      <c r="N544" t="s">
        <v>17</v>
      </c>
      <c r="O544">
        <v>22052002</v>
      </c>
      <c r="P544">
        <v>2078</v>
      </c>
    </row>
    <row r="545" spans="1:16" x14ac:dyDescent="0.25">
      <c r="A545">
        <v>12</v>
      </c>
      <c r="B545">
        <v>2018</v>
      </c>
      <c r="C545">
        <v>22052002</v>
      </c>
      <c r="D545">
        <v>824000204</v>
      </c>
      <c r="E545" s="1">
        <v>0</v>
      </c>
      <c r="F545" s="1">
        <v>0</v>
      </c>
      <c r="G545" s="1">
        <v>-5634962</v>
      </c>
      <c r="H545">
        <v>0</v>
      </c>
      <c r="I545">
        <v>0</v>
      </c>
      <c r="J545">
        <v>0</v>
      </c>
      <c r="K545">
        <v>1</v>
      </c>
      <c r="L545" t="s">
        <v>42</v>
      </c>
      <c r="M545" t="s">
        <v>632</v>
      </c>
      <c r="N545" t="s">
        <v>17</v>
      </c>
      <c r="O545">
        <v>22052002</v>
      </c>
      <c r="P545">
        <v>2078</v>
      </c>
    </row>
    <row r="546" spans="1:16" x14ac:dyDescent="0.25">
      <c r="A546">
        <v>12</v>
      </c>
      <c r="B546">
        <v>2018</v>
      </c>
      <c r="C546">
        <v>22052002</v>
      </c>
      <c r="D546">
        <v>824000450</v>
      </c>
      <c r="E546" s="1">
        <v>0</v>
      </c>
      <c r="F546" s="1">
        <v>0</v>
      </c>
      <c r="G546" s="1">
        <v>-10532625</v>
      </c>
      <c r="H546">
        <v>0</v>
      </c>
      <c r="I546">
        <v>0</v>
      </c>
      <c r="J546">
        <v>0</v>
      </c>
      <c r="K546">
        <v>1</v>
      </c>
      <c r="L546" t="s">
        <v>42</v>
      </c>
      <c r="M546" t="s">
        <v>184</v>
      </c>
      <c r="N546" t="s">
        <v>17</v>
      </c>
      <c r="O546">
        <v>22052002</v>
      </c>
      <c r="P546">
        <v>2078</v>
      </c>
    </row>
    <row r="547" spans="1:16" x14ac:dyDescent="0.25">
      <c r="A547">
        <v>12</v>
      </c>
      <c r="B547">
        <v>2018</v>
      </c>
      <c r="C547">
        <v>22052002</v>
      </c>
      <c r="D547">
        <v>823002149</v>
      </c>
      <c r="E547" s="1">
        <v>0</v>
      </c>
      <c r="F547" s="1">
        <v>1454134</v>
      </c>
      <c r="G547" s="1">
        <v>-1454134</v>
      </c>
      <c r="H547">
        <v>0</v>
      </c>
      <c r="I547">
        <v>0</v>
      </c>
      <c r="J547">
        <v>0</v>
      </c>
      <c r="K547">
        <v>1</v>
      </c>
      <c r="L547" t="s">
        <v>42</v>
      </c>
      <c r="M547" t="s">
        <v>633</v>
      </c>
      <c r="N547" t="s">
        <v>17</v>
      </c>
      <c r="O547">
        <v>22052002</v>
      </c>
      <c r="P547">
        <v>2078</v>
      </c>
    </row>
    <row r="548" spans="1:16" x14ac:dyDescent="0.25">
      <c r="A548">
        <v>12</v>
      </c>
      <c r="B548">
        <v>2018</v>
      </c>
      <c r="C548">
        <v>22052002</v>
      </c>
      <c r="D548">
        <v>824000586</v>
      </c>
      <c r="E548" s="1">
        <v>0</v>
      </c>
      <c r="F548" s="1">
        <v>0</v>
      </c>
      <c r="G548" s="1">
        <v>-1732874</v>
      </c>
      <c r="H548">
        <v>0</v>
      </c>
      <c r="I548">
        <v>0</v>
      </c>
      <c r="J548">
        <v>0</v>
      </c>
      <c r="K548">
        <v>1</v>
      </c>
      <c r="L548" t="s">
        <v>42</v>
      </c>
      <c r="M548" t="s">
        <v>634</v>
      </c>
      <c r="N548" t="s">
        <v>17</v>
      </c>
      <c r="O548">
        <v>22052002</v>
      </c>
      <c r="P548">
        <v>2078</v>
      </c>
    </row>
    <row r="549" spans="1:16" x14ac:dyDescent="0.25">
      <c r="A549">
        <v>12</v>
      </c>
      <c r="B549">
        <v>2018</v>
      </c>
      <c r="C549">
        <v>22052002</v>
      </c>
      <c r="D549">
        <v>824001041</v>
      </c>
      <c r="E549" s="1">
        <v>344841653</v>
      </c>
      <c r="F549" s="1">
        <v>2813515279.79</v>
      </c>
      <c r="G549" s="1">
        <v>-2582531518.7800002</v>
      </c>
      <c r="H549">
        <v>0</v>
      </c>
      <c r="I549">
        <v>0</v>
      </c>
      <c r="J549">
        <v>0</v>
      </c>
      <c r="K549">
        <v>1</v>
      </c>
      <c r="L549" t="s">
        <v>42</v>
      </c>
      <c r="M549" t="s">
        <v>635</v>
      </c>
      <c r="N549" t="s">
        <v>17</v>
      </c>
      <c r="O549">
        <v>22052002</v>
      </c>
      <c r="P549">
        <v>2078</v>
      </c>
    </row>
    <row r="550" spans="1:16" x14ac:dyDescent="0.25">
      <c r="A550">
        <v>12</v>
      </c>
      <c r="B550">
        <v>2018</v>
      </c>
      <c r="C550">
        <v>22052002</v>
      </c>
      <c r="D550">
        <v>824004396</v>
      </c>
      <c r="E550" s="1">
        <v>0</v>
      </c>
      <c r="F550" s="1">
        <v>0</v>
      </c>
      <c r="G550" s="1">
        <v>-97137</v>
      </c>
      <c r="H550">
        <v>0</v>
      </c>
      <c r="I550">
        <v>0</v>
      </c>
      <c r="J550">
        <v>0</v>
      </c>
      <c r="K550">
        <v>1</v>
      </c>
      <c r="L550" t="s">
        <v>42</v>
      </c>
      <c r="M550" t="s">
        <v>636</v>
      </c>
      <c r="N550" t="s">
        <v>17</v>
      </c>
      <c r="O550">
        <v>22052002</v>
      </c>
      <c r="P550">
        <v>2078</v>
      </c>
    </row>
    <row r="551" spans="1:16" x14ac:dyDescent="0.25">
      <c r="A551">
        <v>12</v>
      </c>
      <c r="B551">
        <v>2018</v>
      </c>
      <c r="C551">
        <v>22052002</v>
      </c>
      <c r="D551">
        <v>824004688</v>
      </c>
      <c r="E551" s="1">
        <v>0</v>
      </c>
      <c r="F551" s="1">
        <v>0</v>
      </c>
      <c r="G551" s="1">
        <v>-3873211</v>
      </c>
      <c r="H551">
        <v>0</v>
      </c>
      <c r="I551">
        <v>0</v>
      </c>
      <c r="J551">
        <v>0</v>
      </c>
      <c r="K551">
        <v>1</v>
      </c>
      <c r="L551" t="s">
        <v>42</v>
      </c>
      <c r="M551" t="s">
        <v>637</v>
      </c>
      <c r="N551" t="s">
        <v>17</v>
      </c>
      <c r="O551">
        <v>22052002</v>
      </c>
      <c r="P551">
        <v>2078</v>
      </c>
    </row>
    <row r="552" spans="1:16" x14ac:dyDescent="0.25">
      <c r="A552">
        <v>12</v>
      </c>
      <c r="B552">
        <v>2018</v>
      </c>
      <c r="C552">
        <v>22052002</v>
      </c>
      <c r="D552">
        <v>825001348</v>
      </c>
      <c r="E552" s="1">
        <v>0</v>
      </c>
      <c r="F552" s="1">
        <v>0</v>
      </c>
      <c r="G552" s="1">
        <v>-24073897.960000001</v>
      </c>
      <c r="H552">
        <v>0</v>
      </c>
      <c r="I552">
        <v>0</v>
      </c>
      <c r="J552">
        <v>0</v>
      </c>
      <c r="K552">
        <v>1</v>
      </c>
      <c r="L552" t="s">
        <v>42</v>
      </c>
      <c r="M552" t="s">
        <v>638</v>
      </c>
      <c r="N552" t="s">
        <v>17</v>
      </c>
      <c r="O552">
        <v>22052002</v>
      </c>
      <c r="P552">
        <v>2078</v>
      </c>
    </row>
    <row r="553" spans="1:16" x14ac:dyDescent="0.25">
      <c r="A553">
        <v>12</v>
      </c>
      <c r="B553">
        <v>2018</v>
      </c>
      <c r="C553">
        <v>22052002</v>
      </c>
      <c r="D553">
        <v>830010966</v>
      </c>
      <c r="E553" s="1">
        <v>0</v>
      </c>
      <c r="F553" s="1">
        <v>0</v>
      </c>
      <c r="G553" s="1">
        <v>-2429615</v>
      </c>
      <c r="H553">
        <v>0</v>
      </c>
      <c r="I553">
        <v>0</v>
      </c>
      <c r="J553">
        <v>0</v>
      </c>
      <c r="K553">
        <v>1</v>
      </c>
      <c r="L553" t="s">
        <v>42</v>
      </c>
      <c r="M553" t="s">
        <v>639</v>
      </c>
      <c r="N553" t="s">
        <v>17</v>
      </c>
      <c r="O553">
        <v>22052002</v>
      </c>
      <c r="P553">
        <v>2078</v>
      </c>
    </row>
    <row r="554" spans="1:16" x14ac:dyDescent="0.25">
      <c r="A554">
        <v>12</v>
      </c>
      <c r="B554">
        <v>2018</v>
      </c>
      <c r="C554">
        <v>22052002</v>
      </c>
      <c r="D554">
        <v>830077444</v>
      </c>
      <c r="E554" s="1">
        <v>0</v>
      </c>
      <c r="F554" s="1">
        <v>0</v>
      </c>
      <c r="G554" s="1">
        <v>-491680</v>
      </c>
      <c r="H554">
        <v>0</v>
      </c>
      <c r="I554">
        <v>0</v>
      </c>
      <c r="J554">
        <v>0</v>
      </c>
      <c r="K554">
        <v>1</v>
      </c>
      <c r="L554" t="s">
        <v>42</v>
      </c>
      <c r="M554" t="s">
        <v>640</v>
      </c>
      <c r="N554" t="s">
        <v>17</v>
      </c>
      <c r="O554">
        <v>22052002</v>
      </c>
      <c r="P554">
        <v>2078</v>
      </c>
    </row>
    <row r="555" spans="1:16" x14ac:dyDescent="0.25">
      <c r="A555">
        <v>12</v>
      </c>
      <c r="B555">
        <v>2018</v>
      </c>
      <c r="C555">
        <v>22052002</v>
      </c>
      <c r="D555">
        <v>890001098</v>
      </c>
      <c r="E555" s="1">
        <v>0</v>
      </c>
      <c r="F555" s="1">
        <v>0</v>
      </c>
      <c r="G555" s="1">
        <v>-192000</v>
      </c>
      <c r="H555">
        <v>0</v>
      </c>
      <c r="I555">
        <v>0</v>
      </c>
      <c r="J555">
        <v>0</v>
      </c>
      <c r="K555">
        <v>1</v>
      </c>
      <c r="L555" t="s">
        <v>42</v>
      </c>
      <c r="M555" t="s">
        <v>641</v>
      </c>
      <c r="N555" t="s">
        <v>17</v>
      </c>
      <c r="O555">
        <v>22052002</v>
      </c>
      <c r="P555">
        <v>2078</v>
      </c>
    </row>
    <row r="556" spans="1:16" x14ac:dyDescent="0.25">
      <c r="A556">
        <v>12</v>
      </c>
      <c r="B556">
        <v>2018</v>
      </c>
      <c r="C556">
        <v>22052002</v>
      </c>
      <c r="D556">
        <v>890100279</v>
      </c>
      <c r="E556" s="1">
        <v>0</v>
      </c>
      <c r="F556" s="1">
        <v>88708578.769999996</v>
      </c>
      <c r="G556" s="1">
        <v>-115603744</v>
      </c>
      <c r="H556">
        <v>0</v>
      </c>
      <c r="I556">
        <v>0</v>
      </c>
      <c r="J556">
        <v>0</v>
      </c>
      <c r="K556">
        <v>1</v>
      </c>
      <c r="L556" t="s">
        <v>42</v>
      </c>
      <c r="M556" t="s">
        <v>188</v>
      </c>
      <c r="N556" t="s">
        <v>17</v>
      </c>
      <c r="O556">
        <v>22052002</v>
      </c>
      <c r="P556">
        <v>2078</v>
      </c>
    </row>
    <row r="557" spans="1:16" x14ac:dyDescent="0.25">
      <c r="A557">
        <v>12</v>
      </c>
      <c r="B557">
        <v>2018</v>
      </c>
      <c r="C557">
        <v>22052002</v>
      </c>
      <c r="D557">
        <v>890000600</v>
      </c>
      <c r="E557" s="1">
        <v>0</v>
      </c>
      <c r="F557" s="1">
        <v>0</v>
      </c>
      <c r="G557" s="1">
        <v>-1690216</v>
      </c>
      <c r="H557">
        <v>0</v>
      </c>
      <c r="I557">
        <v>0</v>
      </c>
      <c r="J557">
        <v>0</v>
      </c>
      <c r="K557">
        <v>1</v>
      </c>
      <c r="L557" t="s">
        <v>42</v>
      </c>
      <c r="M557" t="s">
        <v>642</v>
      </c>
      <c r="N557" t="s">
        <v>17</v>
      </c>
      <c r="O557">
        <v>22052002</v>
      </c>
      <c r="P557">
        <v>2078</v>
      </c>
    </row>
    <row r="558" spans="1:16" x14ac:dyDescent="0.25">
      <c r="A558">
        <v>12</v>
      </c>
      <c r="B558">
        <v>2018</v>
      </c>
      <c r="C558">
        <v>22052002</v>
      </c>
      <c r="D558">
        <v>890112801</v>
      </c>
      <c r="E558" s="1">
        <v>0</v>
      </c>
      <c r="F558" s="1">
        <v>5498806</v>
      </c>
      <c r="G558" s="1">
        <v>-29070401</v>
      </c>
      <c r="H558">
        <v>0</v>
      </c>
      <c r="I558">
        <v>0</v>
      </c>
      <c r="J558">
        <v>0</v>
      </c>
      <c r="K558">
        <v>1</v>
      </c>
      <c r="L558" t="s">
        <v>42</v>
      </c>
      <c r="M558" t="s">
        <v>643</v>
      </c>
      <c r="N558" t="s">
        <v>17</v>
      </c>
      <c r="O558">
        <v>22052002</v>
      </c>
      <c r="P558">
        <v>2078</v>
      </c>
    </row>
    <row r="559" spans="1:16" x14ac:dyDescent="0.25">
      <c r="A559">
        <v>12</v>
      </c>
      <c r="B559">
        <v>2018</v>
      </c>
      <c r="C559">
        <v>22052002</v>
      </c>
      <c r="D559">
        <v>890200500</v>
      </c>
      <c r="E559" s="1">
        <v>0</v>
      </c>
      <c r="F559" s="1">
        <v>7147338.6600000001</v>
      </c>
      <c r="G559" s="1">
        <v>-8299796</v>
      </c>
      <c r="H559">
        <v>0</v>
      </c>
      <c r="I559">
        <v>0</v>
      </c>
      <c r="J559">
        <v>0</v>
      </c>
      <c r="K559">
        <v>1</v>
      </c>
      <c r="L559" t="s">
        <v>42</v>
      </c>
      <c r="M559" t="s">
        <v>644</v>
      </c>
      <c r="N559" t="s">
        <v>17</v>
      </c>
      <c r="O559">
        <v>22052002</v>
      </c>
      <c r="P559">
        <v>2078</v>
      </c>
    </row>
    <row r="560" spans="1:16" x14ac:dyDescent="0.25">
      <c r="A560">
        <v>12</v>
      </c>
      <c r="B560">
        <v>2018</v>
      </c>
      <c r="C560">
        <v>22052002</v>
      </c>
      <c r="D560">
        <v>890202024</v>
      </c>
      <c r="E560" s="1">
        <v>478000</v>
      </c>
      <c r="F560" s="1">
        <v>2447444.9500000002</v>
      </c>
      <c r="G560" s="1">
        <v>-5794397</v>
      </c>
      <c r="H560">
        <v>0</v>
      </c>
      <c r="I560">
        <v>0</v>
      </c>
      <c r="J560">
        <v>0</v>
      </c>
      <c r="K560">
        <v>1</v>
      </c>
      <c r="L560" t="s">
        <v>42</v>
      </c>
      <c r="M560" t="s">
        <v>645</v>
      </c>
      <c r="N560" t="s">
        <v>17</v>
      </c>
      <c r="O560">
        <v>22052002</v>
      </c>
      <c r="P560">
        <v>2078</v>
      </c>
    </row>
    <row r="561" spans="1:16" x14ac:dyDescent="0.25">
      <c r="A561">
        <v>12</v>
      </c>
      <c r="B561">
        <v>2018</v>
      </c>
      <c r="C561">
        <v>22052002</v>
      </c>
      <c r="D561">
        <v>890204895</v>
      </c>
      <c r="E561" s="1">
        <v>0</v>
      </c>
      <c r="F561" s="1">
        <v>0</v>
      </c>
      <c r="G561" s="1">
        <v>-5045497</v>
      </c>
      <c r="H561">
        <v>0</v>
      </c>
      <c r="I561">
        <v>0</v>
      </c>
      <c r="J561">
        <v>0</v>
      </c>
      <c r="K561">
        <v>1</v>
      </c>
      <c r="L561" t="s">
        <v>42</v>
      </c>
      <c r="M561" t="s">
        <v>646</v>
      </c>
      <c r="N561" t="s">
        <v>17</v>
      </c>
      <c r="O561">
        <v>22052002</v>
      </c>
      <c r="P561">
        <v>2078</v>
      </c>
    </row>
    <row r="562" spans="1:16" x14ac:dyDescent="0.25">
      <c r="A562">
        <v>12</v>
      </c>
      <c r="B562">
        <v>2018</v>
      </c>
      <c r="C562">
        <v>22052002</v>
      </c>
      <c r="D562">
        <v>890205361</v>
      </c>
      <c r="E562" s="1">
        <v>0</v>
      </c>
      <c r="F562" s="1">
        <v>0</v>
      </c>
      <c r="G562" s="1">
        <v>-19438741</v>
      </c>
      <c r="H562">
        <v>0</v>
      </c>
      <c r="I562">
        <v>0</v>
      </c>
      <c r="J562">
        <v>0</v>
      </c>
      <c r="K562">
        <v>1</v>
      </c>
      <c r="L562" t="s">
        <v>42</v>
      </c>
      <c r="M562" t="s">
        <v>647</v>
      </c>
      <c r="N562" t="s">
        <v>17</v>
      </c>
      <c r="O562">
        <v>22052002</v>
      </c>
      <c r="P562">
        <v>2078</v>
      </c>
    </row>
    <row r="563" spans="1:16" x14ac:dyDescent="0.25">
      <c r="A563">
        <v>12</v>
      </c>
      <c r="B563">
        <v>2018</v>
      </c>
      <c r="C563">
        <v>22052002</v>
      </c>
      <c r="D563">
        <v>890680025</v>
      </c>
      <c r="E563" s="1">
        <v>0</v>
      </c>
      <c r="F563" s="1">
        <v>1552870.44</v>
      </c>
      <c r="G563" s="1">
        <v>-12457548</v>
      </c>
      <c r="H563">
        <v>0</v>
      </c>
      <c r="I563">
        <v>0</v>
      </c>
      <c r="J563">
        <v>0</v>
      </c>
      <c r="K563">
        <v>1</v>
      </c>
      <c r="L563" t="s">
        <v>42</v>
      </c>
      <c r="M563" t="s">
        <v>648</v>
      </c>
      <c r="N563" t="s">
        <v>17</v>
      </c>
      <c r="O563">
        <v>22052002</v>
      </c>
      <c r="P563">
        <v>2078</v>
      </c>
    </row>
    <row r="564" spans="1:16" x14ac:dyDescent="0.25">
      <c r="A564">
        <v>12</v>
      </c>
      <c r="B564">
        <v>2018</v>
      </c>
      <c r="C564">
        <v>22052002</v>
      </c>
      <c r="D564">
        <v>890680033</v>
      </c>
      <c r="E564" s="1">
        <v>0</v>
      </c>
      <c r="F564" s="1">
        <v>0</v>
      </c>
      <c r="G564" s="1">
        <v>-174359</v>
      </c>
      <c r="H564">
        <v>0</v>
      </c>
      <c r="I564">
        <v>0</v>
      </c>
      <c r="J564">
        <v>0</v>
      </c>
      <c r="K564">
        <v>1</v>
      </c>
      <c r="L564" t="s">
        <v>42</v>
      </c>
      <c r="M564" t="s">
        <v>649</v>
      </c>
      <c r="N564" t="s">
        <v>17</v>
      </c>
      <c r="O564">
        <v>22052002</v>
      </c>
      <c r="P564">
        <v>2078</v>
      </c>
    </row>
    <row r="565" spans="1:16" x14ac:dyDescent="0.25">
      <c r="A565">
        <v>12</v>
      </c>
      <c r="B565">
        <v>2018</v>
      </c>
      <c r="C565">
        <v>22052002</v>
      </c>
      <c r="D565">
        <v>890700901</v>
      </c>
      <c r="E565" s="1">
        <v>0</v>
      </c>
      <c r="F565" s="1">
        <v>0</v>
      </c>
      <c r="G565" s="1">
        <v>-44000</v>
      </c>
      <c r="H565">
        <v>0</v>
      </c>
      <c r="I565">
        <v>0</v>
      </c>
      <c r="J565">
        <v>0</v>
      </c>
      <c r="K565">
        <v>1</v>
      </c>
      <c r="L565" t="s">
        <v>42</v>
      </c>
      <c r="M565" t="s">
        <v>650</v>
      </c>
      <c r="N565" t="s">
        <v>17</v>
      </c>
      <c r="O565">
        <v>22052002</v>
      </c>
      <c r="P565">
        <v>2078</v>
      </c>
    </row>
    <row r="566" spans="1:16" x14ac:dyDescent="0.25">
      <c r="A566">
        <v>12</v>
      </c>
      <c r="B566">
        <v>2018</v>
      </c>
      <c r="C566">
        <v>22052002</v>
      </c>
      <c r="D566">
        <v>890906347</v>
      </c>
      <c r="E566" s="1">
        <v>0</v>
      </c>
      <c r="F566" s="1">
        <v>69688</v>
      </c>
      <c r="G566" s="1">
        <v>-69688</v>
      </c>
      <c r="H566">
        <v>0</v>
      </c>
      <c r="I566">
        <v>0</v>
      </c>
      <c r="J566">
        <v>0</v>
      </c>
      <c r="K566">
        <v>1</v>
      </c>
      <c r="L566" t="s">
        <v>42</v>
      </c>
      <c r="M566" t="s">
        <v>651</v>
      </c>
      <c r="N566" t="s">
        <v>17</v>
      </c>
      <c r="O566">
        <v>22052002</v>
      </c>
      <c r="P566">
        <v>2078</v>
      </c>
    </row>
    <row r="567" spans="1:16" x14ac:dyDescent="0.25">
      <c r="A567">
        <v>12</v>
      </c>
      <c r="B567">
        <v>2018</v>
      </c>
      <c r="C567">
        <v>22052002</v>
      </c>
      <c r="D567">
        <v>890939936</v>
      </c>
      <c r="E567" s="1">
        <v>0</v>
      </c>
      <c r="F567" s="1">
        <v>0</v>
      </c>
      <c r="G567" s="1">
        <v>-320000</v>
      </c>
      <c r="H567">
        <v>0</v>
      </c>
      <c r="I567">
        <v>0</v>
      </c>
      <c r="J567">
        <v>0</v>
      </c>
      <c r="K567">
        <v>1</v>
      </c>
      <c r="L567" t="s">
        <v>42</v>
      </c>
      <c r="M567" t="s">
        <v>652</v>
      </c>
      <c r="N567" t="s">
        <v>17</v>
      </c>
      <c r="O567">
        <v>22052002</v>
      </c>
      <c r="P567">
        <v>2078</v>
      </c>
    </row>
    <row r="568" spans="1:16" x14ac:dyDescent="0.25">
      <c r="A568">
        <v>12</v>
      </c>
      <c r="B568">
        <v>2018</v>
      </c>
      <c r="C568">
        <v>22052002</v>
      </c>
      <c r="D568">
        <v>890985660</v>
      </c>
      <c r="E568" s="1">
        <v>0</v>
      </c>
      <c r="F568" s="1">
        <v>0</v>
      </c>
      <c r="G568" s="1">
        <v>-1595600</v>
      </c>
      <c r="H568">
        <v>0</v>
      </c>
      <c r="I568">
        <v>0</v>
      </c>
      <c r="J568">
        <v>0</v>
      </c>
      <c r="K568">
        <v>1</v>
      </c>
      <c r="L568" t="s">
        <v>42</v>
      </c>
      <c r="M568" t="s">
        <v>653</v>
      </c>
      <c r="N568" t="s">
        <v>17</v>
      </c>
      <c r="O568">
        <v>22052002</v>
      </c>
      <c r="P568">
        <v>2078</v>
      </c>
    </row>
    <row r="569" spans="1:16" x14ac:dyDescent="0.25">
      <c r="A569">
        <v>12</v>
      </c>
      <c r="B569">
        <v>2018</v>
      </c>
      <c r="C569">
        <v>22052002</v>
      </c>
      <c r="D569">
        <v>891580002</v>
      </c>
      <c r="E569" s="1">
        <v>0</v>
      </c>
      <c r="F569" s="1">
        <v>0</v>
      </c>
      <c r="G569" s="1">
        <v>-12572747</v>
      </c>
      <c r="H569">
        <v>0</v>
      </c>
      <c r="I569">
        <v>0</v>
      </c>
      <c r="J569">
        <v>0</v>
      </c>
      <c r="K569">
        <v>1</v>
      </c>
      <c r="L569" t="s">
        <v>42</v>
      </c>
      <c r="M569" t="s">
        <v>654</v>
      </c>
      <c r="N569" t="s">
        <v>17</v>
      </c>
      <c r="O569">
        <v>22052002</v>
      </c>
      <c r="P569">
        <v>2078</v>
      </c>
    </row>
    <row r="570" spans="1:16" x14ac:dyDescent="0.25">
      <c r="A570">
        <v>12</v>
      </c>
      <c r="B570">
        <v>2018</v>
      </c>
      <c r="C570">
        <v>22052002</v>
      </c>
      <c r="D570">
        <v>891200240</v>
      </c>
      <c r="E570" s="1">
        <v>0</v>
      </c>
      <c r="F570" s="1">
        <v>47725207.520000003</v>
      </c>
      <c r="G570" s="1">
        <v>-55668345</v>
      </c>
      <c r="H570">
        <v>0</v>
      </c>
      <c r="I570">
        <v>0</v>
      </c>
      <c r="J570">
        <v>0</v>
      </c>
      <c r="K570">
        <v>1</v>
      </c>
      <c r="L570" t="s">
        <v>42</v>
      </c>
      <c r="M570" t="s">
        <v>655</v>
      </c>
      <c r="N570" t="s">
        <v>17</v>
      </c>
      <c r="O570">
        <v>22052002</v>
      </c>
      <c r="P570">
        <v>2078</v>
      </c>
    </row>
    <row r="571" spans="1:16" x14ac:dyDescent="0.25">
      <c r="A571">
        <v>12</v>
      </c>
      <c r="B571">
        <v>2018</v>
      </c>
      <c r="C571">
        <v>22052002</v>
      </c>
      <c r="D571">
        <v>891411663</v>
      </c>
      <c r="E571" s="1">
        <v>0</v>
      </c>
      <c r="F571" s="1">
        <v>0</v>
      </c>
      <c r="G571" s="1">
        <v>-397671</v>
      </c>
      <c r="H571">
        <v>0</v>
      </c>
      <c r="I571">
        <v>0</v>
      </c>
      <c r="J571">
        <v>0</v>
      </c>
      <c r="K571">
        <v>1</v>
      </c>
      <c r="L571" t="s">
        <v>42</v>
      </c>
      <c r="M571" t="s">
        <v>656</v>
      </c>
      <c r="N571" t="s">
        <v>17</v>
      </c>
      <c r="O571">
        <v>22052002</v>
      </c>
      <c r="P571">
        <v>2078</v>
      </c>
    </row>
    <row r="572" spans="1:16" x14ac:dyDescent="0.25">
      <c r="A572">
        <v>12</v>
      </c>
      <c r="B572">
        <v>2018</v>
      </c>
      <c r="C572">
        <v>22052002</v>
      </c>
      <c r="D572">
        <v>891480000</v>
      </c>
      <c r="E572" s="1">
        <v>0</v>
      </c>
      <c r="F572" s="1">
        <v>10497658.029999999</v>
      </c>
      <c r="G572" s="1">
        <v>-11141411</v>
      </c>
      <c r="H572">
        <v>0</v>
      </c>
      <c r="I572">
        <v>0</v>
      </c>
      <c r="J572">
        <v>0</v>
      </c>
      <c r="K572">
        <v>1</v>
      </c>
      <c r="L572" t="s">
        <v>42</v>
      </c>
      <c r="M572" t="s">
        <v>657</v>
      </c>
      <c r="N572" t="s">
        <v>17</v>
      </c>
      <c r="O572">
        <v>22052002</v>
      </c>
      <c r="P572">
        <v>2078</v>
      </c>
    </row>
    <row r="573" spans="1:16" x14ac:dyDescent="0.25">
      <c r="A573">
        <v>12</v>
      </c>
      <c r="B573">
        <v>2018</v>
      </c>
      <c r="C573">
        <v>22052002</v>
      </c>
      <c r="D573">
        <v>891800395</v>
      </c>
      <c r="E573" s="1">
        <v>0</v>
      </c>
      <c r="F573" s="1">
        <v>0</v>
      </c>
      <c r="G573" s="1">
        <v>-907315</v>
      </c>
      <c r="H573">
        <v>0</v>
      </c>
      <c r="I573">
        <v>0</v>
      </c>
      <c r="J573">
        <v>0</v>
      </c>
      <c r="K573">
        <v>1</v>
      </c>
      <c r="L573" t="s">
        <v>42</v>
      </c>
      <c r="M573" t="s">
        <v>658</v>
      </c>
      <c r="N573" t="s">
        <v>17</v>
      </c>
      <c r="O573">
        <v>22052002</v>
      </c>
      <c r="P573">
        <v>2078</v>
      </c>
    </row>
    <row r="574" spans="1:16" x14ac:dyDescent="0.25">
      <c r="A574">
        <v>12</v>
      </c>
      <c r="B574">
        <v>2018</v>
      </c>
      <c r="C574">
        <v>22052002</v>
      </c>
      <c r="D574">
        <v>891855847</v>
      </c>
      <c r="E574" s="1">
        <v>0</v>
      </c>
      <c r="F574" s="1">
        <v>0</v>
      </c>
      <c r="G574" s="1">
        <v>-5198771</v>
      </c>
      <c r="H574">
        <v>0</v>
      </c>
      <c r="I574">
        <v>0</v>
      </c>
      <c r="J574">
        <v>0</v>
      </c>
      <c r="K574">
        <v>1</v>
      </c>
      <c r="L574" t="s">
        <v>42</v>
      </c>
      <c r="M574" t="s">
        <v>659</v>
      </c>
      <c r="N574" t="s">
        <v>17</v>
      </c>
      <c r="O574">
        <v>22052002</v>
      </c>
      <c r="P574">
        <v>2078</v>
      </c>
    </row>
    <row r="575" spans="1:16" x14ac:dyDescent="0.25">
      <c r="A575">
        <v>12</v>
      </c>
      <c r="B575">
        <v>2018</v>
      </c>
      <c r="C575">
        <v>22052002</v>
      </c>
      <c r="D575">
        <v>892280033</v>
      </c>
      <c r="E575" s="1">
        <v>526385</v>
      </c>
      <c r="F575" s="1">
        <v>158216123.74000001</v>
      </c>
      <c r="G575" s="1">
        <v>-179386926.40000001</v>
      </c>
      <c r="H575">
        <v>0</v>
      </c>
      <c r="I575">
        <v>0</v>
      </c>
      <c r="J575">
        <v>0</v>
      </c>
      <c r="K575">
        <v>1</v>
      </c>
      <c r="L575" t="s">
        <v>42</v>
      </c>
      <c r="M575" t="s">
        <v>660</v>
      </c>
      <c r="N575" t="s">
        <v>17</v>
      </c>
      <c r="O575">
        <v>22052002</v>
      </c>
      <c r="P575">
        <v>2078</v>
      </c>
    </row>
    <row r="576" spans="1:16" x14ac:dyDescent="0.25">
      <c r="A576">
        <v>12</v>
      </c>
      <c r="B576">
        <v>2018</v>
      </c>
      <c r="C576">
        <v>22052002</v>
      </c>
      <c r="D576">
        <v>899999026</v>
      </c>
      <c r="E576" s="1">
        <v>0</v>
      </c>
      <c r="F576" s="1">
        <v>0</v>
      </c>
      <c r="G576" s="1">
        <v>-619765.30000000005</v>
      </c>
      <c r="H576">
        <v>0</v>
      </c>
      <c r="I576">
        <v>0</v>
      </c>
      <c r="J576">
        <v>0</v>
      </c>
      <c r="K576">
        <v>1</v>
      </c>
      <c r="L576" t="s">
        <v>42</v>
      </c>
      <c r="M576" t="s">
        <v>661</v>
      </c>
      <c r="N576" t="s">
        <v>17</v>
      </c>
      <c r="O576">
        <v>22052002</v>
      </c>
      <c r="P576">
        <v>2078</v>
      </c>
    </row>
    <row r="577" spans="1:16" x14ac:dyDescent="0.25">
      <c r="A577">
        <v>12</v>
      </c>
      <c r="B577">
        <v>2018</v>
      </c>
      <c r="C577">
        <v>22052002</v>
      </c>
      <c r="D577">
        <v>899999156</v>
      </c>
      <c r="E577" s="1">
        <v>0</v>
      </c>
      <c r="F577" s="1">
        <v>0</v>
      </c>
      <c r="G577" s="1">
        <v>-504700</v>
      </c>
      <c r="H577">
        <v>0</v>
      </c>
      <c r="I577">
        <v>0</v>
      </c>
      <c r="J577">
        <v>0</v>
      </c>
      <c r="K577">
        <v>1</v>
      </c>
      <c r="L577" t="s">
        <v>42</v>
      </c>
      <c r="M577" t="s">
        <v>662</v>
      </c>
      <c r="N577" t="s">
        <v>17</v>
      </c>
      <c r="O577">
        <v>22052002</v>
      </c>
      <c r="P577">
        <v>2078</v>
      </c>
    </row>
    <row r="578" spans="1:16" x14ac:dyDescent="0.25">
      <c r="A578">
        <v>12</v>
      </c>
      <c r="B578">
        <v>2018</v>
      </c>
      <c r="C578">
        <v>22052002</v>
      </c>
      <c r="D578">
        <v>900008025</v>
      </c>
      <c r="E578" s="1">
        <v>0</v>
      </c>
      <c r="F578" s="1">
        <v>0</v>
      </c>
      <c r="G578" s="1">
        <v>-652500</v>
      </c>
      <c r="H578">
        <v>0</v>
      </c>
      <c r="I578">
        <v>0</v>
      </c>
      <c r="J578">
        <v>0</v>
      </c>
      <c r="K578">
        <v>1</v>
      </c>
      <c r="L578" t="s">
        <v>42</v>
      </c>
      <c r="M578" t="s">
        <v>663</v>
      </c>
      <c r="N578" t="s">
        <v>17</v>
      </c>
      <c r="O578">
        <v>22052002</v>
      </c>
      <c r="P578">
        <v>2078</v>
      </c>
    </row>
    <row r="579" spans="1:16" x14ac:dyDescent="0.25">
      <c r="A579">
        <v>12</v>
      </c>
      <c r="B579">
        <v>2018</v>
      </c>
      <c r="C579">
        <v>22052002</v>
      </c>
      <c r="D579">
        <v>900019291</v>
      </c>
      <c r="E579" s="1">
        <v>0</v>
      </c>
      <c r="F579" s="1">
        <v>0</v>
      </c>
      <c r="G579" s="1">
        <v>-8954581.9800000004</v>
      </c>
      <c r="H579">
        <v>0</v>
      </c>
      <c r="I579">
        <v>0</v>
      </c>
      <c r="J579">
        <v>0</v>
      </c>
      <c r="K579">
        <v>1</v>
      </c>
      <c r="L579" t="s">
        <v>42</v>
      </c>
      <c r="M579" t="s">
        <v>664</v>
      </c>
      <c r="N579" t="s">
        <v>17</v>
      </c>
      <c r="O579">
        <v>22052002</v>
      </c>
      <c r="P579">
        <v>2078</v>
      </c>
    </row>
    <row r="580" spans="1:16" x14ac:dyDescent="0.25">
      <c r="A580">
        <v>12</v>
      </c>
      <c r="B580">
        <v>2018</v>
      </c>
      <c r="C580">
        <v>22052002</v>
      </c>
      <c r="D580">
        <v>900023199</v>
      </c>
      <c r="E580" s="1">
        <v>0</v>
      </c>
      <c r="F580" s="1">
        <v>0</v>
      </c>
      <c r="G580" s="1">
        <v>-1225957</v>
      </c>
      <c r="H580">
        <v>0</v>
      </c>
      <c r="I580">
        <v>0</v>
      </c>
      <c r="J580">
        <v>0</v>
      </c>
      <c r="K580">
        <v>1</v>
      </c>
      <c r="L580" t="s">
        <v>42</v>
      </c>
      <c r="M580" t="s">
        <v>665</v>
      </c>
      <c r="N580" t="s">
        <v>17</v>
      </c>
      <c r="O580">
        <v>22052002</v>
      </c>
      <c r="P580">
        <v>2078</v>
      </c>
    </row>
    <row r="581" spans="1:16" x14ac:dyDescent="0.25">
      <c r="A581">
        <v>12</v>
      </c>
      <c r="B581">
        <v>2018</v>
      </c>
      <c r="C581">
        <v>22052002</v>
      </c>
      <c r="D581">
        <v>900030814</v>
      </c>
      <c r="E581" s="1">
        <v>0</v>
      </c>
      <c r="F581" s="1">
        <v>0</v>
      </c>
      <c r="G581" s="1">
        <v>-5386500</v>
      </c>
      <c r="H581">
        <v>0</v>
      </c>
      <c r="I581">
        <v>0</v>
      </c>
      <c r="J581">
        <v>0</v>
      </c>
      <c r="K581">
        <v>1</v>
      </c>
      <c r="L581" t="s">
        <v>42</v>
      </c>
      <c r="M581" t="s">
        <v>666</v>
      </c>
      <c r="N581" t="s">
        <v>17</v>
      </c>
      <c r="O581">
        <v>22052002</v>
      </c>
      <c r="P581">
        <v>2078</v>
      </c>
    </row>
    <row r="582" spans="1:16" x14ac:dyDescent="0.25">
      <c r="A582">
        <v>12</v>
      </c>
      <c r="B582">
        <v>2018</v>
      </c>
      <c r="C582">
        <v>22052002</v>
      </c>
      <c r="D582">
        <v>900044929</v>
      </c>
      <c r="E582" s="1">
        <v>0</v>
      </c>
      <c r="F582" s="1">
        <v>0</v>
      </c>
      <c r="G582" s="1">
        <v>-9272972</v>
      </c>
      <c r="H582">
        <v>0</v>
      </c>
      <c r="I582">
        <v>0</v>
      </c>
      <c r="J582">
        <v>0</v>
      </c>
      <c r="K582">
        <v>1</v>
      </c>
      <c r="L582" t="s">
        <v>42</v>
      </c>
      <c r="M582" t="s">
        <v>667</v>
      </c>
      <c r="N582" t="s">
        <v>17</v>
      </c>
      <c r="O582">
        <v>22052002</v>
      </c>
      <c r="P582">
        <v>2078</v>
      </c>
    </row>
    <row r="583" spans="1:16" x14ac:dyDescent="0.25">
      <c r="A583">
        <v>12</v>
      </c>
      <c r="B583">
        <v>2018</v>
      </c>
      <c r="C583">
        <v>22052002</v>
      </c>
      <c r="D583">
        <v>900073857</v>
      </c>
      <c r="E583" s="1">
        <v>0</v>
      </c>
      <c r="F583" s="1">
        <v>0</v>
      </c>
      <c r="G583" s="1">
        <v>-33828202</v>
      </c>
      <c r="H583">
        <v>0</v>
      </c>
      <c r="I583">
        <v>0</v>
      </c>
      <c r="J583">
        <v>0</v>
      </c>
      <c r="K583">
        <v>1</v>
      </c>
      <c r="L583" t="s">
        <v>42</v>
      </c>
      <c r="M583" t="s">
        <v>468</v>
      </c>
      <c r="N583" t="s">
        <v>17</v>
      </c>
      <c r="O583">
        <v>22052002</v>
      </c>
      <c r="P583">
        <v>2078</v>
      </c>
    </row>
    <row r="584" spans="1:16" x14ac:dyDescent="0.25">
      <c r="A584">
        <v>12</v>
      </c>
      <c r="B584">
        <v>2018</v>
      </c>
      <c r="C584">
        <v>22052002</v>
      </c>
      <c r="D584">
        <v>900067136</v>
      </c>
      <c r="E584" s="1">
        <v>0</v>
      </c>
      <c r="F584" s="1">
        <v>0</v>
      </c>
      <c r="G584" s="1">
        <v>-3252900</v>
      </c>
      <c r="H584">
        <v>0</v>
      </c>
      <c r="I584">
        <v>0</v>
      </c>
      <c r="J584">
        <v>0</v>
      </c>
      <c r="K584">
        <v>1</v>
      </c>
      <c r="L584" t="s">
        <v>42</v>
      </c>
      <c r="M584" t="s">
        <v>668</v>
      </c>
      <c r="N584" t="s">
        <v>17</v>
      </c>
      <c r="O584">
        <v>22052002</v>
      </c>
      <c r="P584">
        <v>2078</v>
      </c>
    </row>
    <row r="585" spans="1:16" x14ac:dyDescent="0.25">
      <c r="A585">
        <v>12</v>
      </c>
      <c r="B585">
        <v>2018</v>
      </c>
      <c r="C585">
        <v>22052002</v>
      </c>
      <c r="D585">
        <v>900078907</v>
      </c>
      <c r="E585" s="1">
        <v>0</v>
      </c>
      <c r="F585" s="1">
        <v>0</v>
      </c>
      <c r="G585" s="1">
        <v>-1488150</v>
      </c>
      <c r="H585">
        <v>0</v>
      </c>
      <c r="I585">
        <v>0</v>
      </c>
      <c r="J585">
        <v>0</v>
      </c>
      <c r="K585">
        <v>1</v>
      </c>
      <c r="L585" t="s">
        <v>42</v>
      </c>
      <c r="M585" t="s">
        <v>669</v>
      </c>
      <c r="N585" t="s">
        <v>17</v>
      </c>
      <c r="O585">
        <v>22052002</v>
      </c>
      <c r="P585">
        <v>2078</v>
      </c>
    </row>
    <row r="586" spans="1:16" x14ac:dyDescent="0.25">
      <c r="A586">
        <v>12</v>
      </c>
      <c r="B586">
        <v>2018</v>
      </c>
      <c r="C586">
        <v>22052002</v>
      </c>
      <c r="D586">
        <v>900082202</v>
      </c>
      <c r="E586" s="1">
        <v>0</v>
      </c>
      <c r="F586" s="1">
        <v>0</v>
      </c>
      <c r="G586" s="1">
        <v>-134657</v>
      </c>
      <c r="H586">
        <v>0</v>
      </c>
      <c r="I586">
        <v>0</v>
      </c>
      <c r="J586">
        <v>0</v>
      </c>
      <c r="K586">
        <v>1</v>
      </c>
      <c r="L586" t="s">
        <v>42</v>
      </c>
      <c r="M586" t="s">
        <v>670</v>
      </c>
      <c r="N586" t="s">
        <v>17</v>
      </c>
      <c r="O586">
        <v>22052002</v>
      </c>
      <c r="P586">
        <v>2078</v>
      </c>
    </row>
    <row r="587" spans="1:16" x14ac:dyDescent="0.25">
      <c r="A587">
        <v>12</v>
      </c>
      <c r="B587">
        <v>2018</v>
      </c>
      <c r="C587">
        <v>22052002</v>
      </c>
      <c r="D587">
        <v>900119472</v>
      </c>
      <c r="E587" s="1">
        <v>0</v>
      </c>
      <c r="F587" s="1">
        <v>0</v>
      </c>
      <c r="G587" s="1">
        <v>-10727765</v>
      </c>
      <c r="H587">
        <v>0</v>
      </c>
      <c r="I587">
        <v>0</v>
      </c>
      <c r="J587">
        <v>0</v>
      </c>
      <c r="K587">
        <v>1</v>
      </c>
      <c r="L587" t="s">
        <v>42</v>
      </c>
      <c r="M587" t="s">
        <v>193</v>
      </c>
      <c r="N587" t="s">
        <v>17</v>
      </c>
      <c r="O587">
        <v>22052002</v>
      </c>
      <c r="P587">
        <v>2078</v>
      </c>
    </row>
    <row r="588" spans="1:16" x14ac:dyDescent="0.25">
      <c r="A588">
        <v>12</v>
      </c>
      <c r="B588">
        <v>2018</v>
      </c>
      <c r="C588">
        <v>22052002</v>
      </c>
      <c r="D588">
        <v>900130176</v>
      </c>
      <c r="E588" s="1">
        <v>0</v>
      </c>
      <c r="F588" s="1">
        <v>0</v>
      </c>
      <c r="G588" s="1">
        <v>-10885197</v>
      </c>
      <c r="H588">
        <v>0</v>
      </c>
      <c r="I588">
        <v>0</v>
      </c>
      <c r="J588">
        <v>0</v>
      </c>
      <c r="K588">
        <v>1</v>
      </c>
      <c r="L588" t="s">
        <v>42</v>
      </c>
      <c r="M588" t="s">
        <v>671</v>
      </c>
      <c r="N588" t="s">
        <v>17</v>
      </c>
      <c r="O588">
        <v>22052002</v>
      </c>
      <c r="P588">
        <v>2078</v>
      </c>
    </row>
    <row r="589" spans="1:16" x14ac:dyDescent="0.25">
      <c r="A589">
        <v>12</v>
      </c>
      <c r="B589">
        <v>2018</v>
      </c>
      <c r="C589">
        <v>22052002</v>
      </c>
      <c r="D589">
        <v>900136752</v>
      </c>
      <c r="E589" s="1">
        <v>0</v>
      </c>
      <c r="F589" s="1">
        <v>36989752.210000001</v>
      </c>
      <c r="G589" s="1">
        <v>-66087015</v>
      </c>
      <c r="H589">
        <v>0</v>
      </c>
      <c r="I589">
        <v>0</v>
      </c>
      <c r="J589">
        <v>0</v>
      </c>
      <c r="K589">
        <v>1</v>
      </c>
      <c r="L589" t="s">
        <v>42</v>
      </c>
      <c r="M589" t="s">
        <v>672</v>
      </c>
      <c r="N589" t="s">
        <v>17</v>
      </c>
      <c r="O589">
        <v>22052002</v>
      </c>
      <c r="P589">
        <v>2078</v>
      </c>
    </row>
    <row r="590" spans="1:16" x14ac:dyDescent="0.25">
      <c r="A590">
        <v>12</v>
      </c>
      <c r="B590">
        <v>2018</v>
      </c>
      <c r="C590">
        <v>22052002</v>
      </c>
      <c r="D590">
        <v>900145581</v>
      </c>
      <c r="E590" s="1">
        <v>0</v>
      </c>
      <c r="F590" s="1">
        <v>0</v>
      </c>
      <c r="G590" s="1">
        <v>-352600</v>
      </c>
      <c r="H590">
        <v>0</v>
      </c>
      <c r="I590">
        <v>0</v>
      </c>
      <c r="J590">
        <v>0</v>
      </c>
      <c r="K590">
        <v>1</v>
      </c>
      <c r="L590" t="s">
        <v>42</v>
      </c>
      <c r="M590" t="s">
        <v>673</v>
      </c>
      <c r="N590" t="s">
        <v>17</v>
      </c>
      <c r="O590">
        <v>22052002</v>
      </c>
      <c r="P590">
        <v>2078</v>
      </c>
    </row>
    <row r="591" spans="1:16" x14ac:dyDescent="0.25">
      <c r="A591">
        <v>12</v>
      </c>
      <c r="B591">
        <v>2018</v>
      </c>
      <c r="C591">
        <v>22052002</v>
      </c>
      <c r="D591">
        <v>900192459</v>
      </c>
      <c r="E591" s="1">
        <v>0</v>
      </c>
      <c r="F591" s="1">
        <v>0</v>
      </c>
      <c r="G591" s="1">
        <v>-68765.61</v>
      </c>
      <c r="H591">
        <v>0</v>
      </c>
      <c r="I591">
        <v>0</v>
      </c>
      <c r="J591">
        <v>0</v>
      </c>
      <c r="K591">
        <v>1</v>
      </c>
      <c r="L591" t="s">
        <v>42</v>
      </c>
      <c r="M591" t="s">
        <v>674</v>
      </c>
      <c r="N591" t="s">
        <v>17</v>
      </c>
      <c r="O591">
        <v>22052002</v>
      </c>
      <c r="P591">
        <v>2078</v>
      </c>
    </row>
    <row r="592" spans="1:16" x14ac:dyDescent="0.25">
      <c r="A592">
        <v>12</v>
      </c>
      <c r="B592">
        <v>2018</v>
      </c>
      <c r="C592">
        <v>22052002</v>
      </c>
      <c r="D592">
        <v>900210981</v>
      </c>
      <c r="E592" s="1">
        <v>0</v>
      </c>
      <c r="F592" s="1">
        <v>0</v>
      </c>
      <c r="G592" s="1">
        <v>-961914</v>
      </c>
      <c r="H592">
        <v>0</v>
      </c>
      <c r="I592">
        <v>0</v>
      </c>
      <c r="J592">
        <v>0</v>
      </c>
      <c r="K592">
        <v>1</v>
      </c>
      <c r="L592" t="s">
        <v>42</v>
      </c>
      <c r="M592" t="s">
        <v>675</v>
      </c>
      <c r="N592" t="s">
        <v>17</v>
      </c>
      <c r="O592">
        <v>22052002</v>
      </c>
      <c r="P592">
        <v>2078</v>
      </c>
    </row>
    <row r="593" spans="1:16" x14ac:dyDescent="0.25">
      <c r="A593">
        <v>12</v>
      </c>
      <c r="B593">
        <v>2018</v>
      </c>
      <c r="C593">
        <v>22052002</v>
      </c>
      <c r="D593">
        <v>900249014</v>
      </c>
      <c r="E593" s="1">
        <v>0</v>
      </c>
      <c r="F593" s="1">
        <v>0</v>
      </c>
      <c r="G593" s="1">
        <v>-1152264</v>
      </c>
      <c r="H593">
        <v>0</v>
      </c>
      <c r="I593">
        <v>0</v>
      </c>
      <c r="J593">
        <v>0</v>
      </c>
      <c r="K593">
        <v>1</v>
      </c>
      <c r="L593" t="s">
        <v>42</v>
      </c>
      <c r="M593" t="s">
        <v>676</v>
      </c>
      <c r="N593" t="s">
        <v>17</v>
      </c>
      <c r="O593">
        <v>22052002</v>
      </c>
      <c r="P593">
        <v>2078</v>
      </c>
    </row>
    <row r="594" spans="1:16" x14ac:dyDescent="0.25">
      <c r="A594">
        <v>12</v>
      </c>
      <c r="B594">
        <v>2018</v>
      </c>
      <c r="C594">
        <v>22052002</v>
      </c>
      <c r="D594">
        <v>900263064</v>
      </c>
      <c r="E594" s="1">
        <v>0</v>
      </c>
      <c r="F594" s="1">
        <v>0</v>
      </c>
      <c r="G594" s="1">
        <v>-9586043</v>
      </c>
      <c r="H594">
        <v>0</v>
      </c>
      <c r="I594">
        <v>0</v>
      </c>
      <c r="J594">
        <v>0</v>
      </c>
      <c r="K594">
        <v>1</v>
      </c>
      <c r="L594" t="s">
        <v>42</v>
      </c>
      <c r="M594" t="s">
        <v>677</v>
      </c>
      <c r="N594" t="s">
        <v>17</v>
      </c>
      <c r="O594">
        <v>22052002</v>
      </c>
      <c r="P594">
        <v>2078</v>
      </c>
    </row>
    <row r="595" spans="1:16" x14ac:dyDescent="0.25">
      <c r="A595">
        <v>12</v>
      </c>
      <c r="B595">
        <v>2018</v>
      </c>
      <c r="C595">
        <v>22052002</v>
      </c>
      <c r="D595">
        <v>900270453</v>
      </c>
      <c r="E595" s="1">
        <v>0</v>
      </c>
      <c r="F595" s="1">
        <v>28046723.699999999</v>
      </c>
      <c r="G595" s="1">
        <v>-38873096</v>
      </c>
      <c r="H595">
        <v>0</v>
      </c>
      <c r="I595">
        <v>0</v>
      </c>
      <c r="J595">
        <v>0</v>
      </c>
      <c r="K595">
        <v>1</v>
      </c>
      <c r="L595" t="s">
        <v>42</v>
      </c>
      <c r="M595" t="s">
        <v>341</v>
      </c>
      <c r="N595" t="s">
        <v>17</v>
      </c>
      <c r="O595">
        <v>22052002</v>
      </c>
      <c r="P595">
        <v>2078</v>
      </c>
    </row>
    <row r="596" spans="1:16" x14ac:dyDescent="0.25">
      <c r="A596">
        <v>12</v>
      </c>
      <c r="B596">
        <v>2018</v>
      </c>
      <c r="C596">
        <v>22052002</v>
      </c>
      <c r="D596">
        <v>900372261</v>
      </c>
      <c r="E596" s="1">
        <v>0</v>
      </c>
      <c r="F596" s="1">
        <v>0</v>
      </c>
      <c r="G596" s="1">
        <v>-19941</v>
      </c>
      <c r="H596">
        <v>0</v>
      </c>
      <c r="I596">
        <v>0</v>
      </c>
      <c r="J596">
        <v>0</v>
      </c>
      <c r="K596">
        <v>1</v>
      </c>
      <c r="L596" t="s">
        <v>42</v>
      </c>
      <c r="M596" t="s">
        <v>678</v>
      </c>
      <c r="N596" t="s">
        <v>17</v>
      </c>
      <c r="O596">
        <v>22052002</v>
      </c>
      <c r="P596">
        <v>2078</v>
      </c>
    </row>
    <row r="597" spans="1:16" x14ac:dyDescent="0.25">
      <c r="A597">
        <v>12</v>
      </c>
      <c r="B597">
        <v>2018</v>
      </c>
      <c r="C597">
        <v>22052002</v>
      </c>
      <c r="D597">
        <v>900311715</v>
      </c>
      <c r="E597" s="1">
        <v>0</v>
      </c>
      <c r="F597" s="1">
        <v>0</v>
      </c>
      <c r="G597" s="1">
        <v>-50000</v>
      </c>
      <c r="H597">
        <v>0</v>
      </c>
      <c r="I597">
        <v>0</v>
      </c>
      <c r="J597">
        <v>0</v>
      </c>
      <c r="K597">
        <v>1</v>
      </c>
      <c r="L597" t="s">
        <v>42</v>
      </c>
      <c r="M597" t="s">
        <v>679</v>
      </c>
      <c r="N597" t="s">
        <v>17</v>
      </c>
      <c r="O597">
        <v>22052002</v>
      </c>
      <c r="P597">
        <v>2078</v>
      </c>
    </row>
    <row r="598" spans="1:16" x14ac:dyDescent="0.25">
      <c r="A598">
        <v>12</v>
      </c>
      <c r="B598">
        <v>2018</v>
      </c>
      <c r="C598">
        <v>22052002</v>
      </c>
      <c r="D598">
        <v>900323217</v>
      </c>
      <c r="E598" s="1">
        <v>0</v>
      </c>
      <c r="F598" s="1">
        <v>0</v>
      </c>
      <c r="G598" s="1">
        <v>-1396710</v>
      </c>
      <c r="H598">
        <v>0</v>
      </c>
      <c r="I598">
        <v>0</v>
      </c>
      <c r="J598">
        <v>0</v>
      </c>
      <c r="K598">
        <v>1</v>
      </c>
      <c r="L598" t="s">
        <v>42</v>
      </c>
      <c r="M598" t="s">
        <v>680</v>
      </c>
      <c r="N598" t="s">
        <v>17</v>
      </c>
      <c r="O598">
        <v>22052002</v>
      </c>
      <c r="P598">
        <v>2078</v>
      </c>
    </row>
    <row r="599" spans="1:16" x14ac:dyDescent="0.25">
      <c r="A599">
        <v>12</v>
      </c>
      <c r="B599">
        <v>2018</v>
      </c>
      <c r="C599">
        <v>22052002</v>
      </c>
      <c r="D599">
        <v>900364092</v>
      </c>
      <c r="E599" s="1">
        <v>0</v>
      </c>
      <c r="F599" s="1">
        <v>0</v>
      </c>
      <c r="G599" s="1">
        <v>-2026282.5</v>
      </c>
      <c r="H599">
        <v>0</v>
      </c>
      <c r="I599">
        <v>0</v>
      </c>
      <c r="J599">
        <v>0</v>
      </c>
      <c r="K599">
        <v>1</v>
      </c>
      <c r="L599" t="s">
        <v>42</v>
      </c>
      <c r="M599" t="s">
        <v>681</v>
      </c>
      <c r="N599" t="s">
        <v>17</v>
      </c>
      <c r="O599">
        <v>22052002</v>
      </c>
      <c r="P599">
        <v>2078</v>
      </c>
    </row>
    <row r="600" spans="1:16" x14ac:dyDescent="0.25">
      <c r="A600">
        <v>12</v>
      </c>
      <c r="B600">
        <v>2018</v>
      </c>
      <c r="C600">
        <v>22052002</v>
      </c>
      <c r="D600">
        <v>900429130</v>
      </c>
      <c r="E600" s="1">
        <v>3359375</v>
      </c>
      <c r="F600" s="1">
        <v>0</v>
      </c>
      <c r="G600" s="1">
        <v>-1005992.8</v>
      </c>
      <c r="H600">
        <v>0</v>
      </c>
      <c r="I600">
        <v>0</v>
      </c>
      <c r="J600">
        <v>0</v>
      </c>
      <c r="K600">
        <v>1</v>
      </c>
      <c r="L600" t="s">
        <v>42</v>
      </c>
      <c r="M600" t="s">
        <v>682</v>
      </c>
      <c r="N600" t="s">
        <v>17</v>
      </c>
      <c r="O600">
        <v>22052002</v>
      </c>
      <c r="P600">
        <v>2078</v>
      </c>
    </row>
    <row r="601" spans="1:16" x14ac:dyDescent="0.25">
      <c r="A601">
        <v>12</v>
      </c>
      <c r="B601">
        <v>2018</v>
      </c>
      <c r="C601">
        <v>22052002</v>
      </c>
      <c r="D601">
        <v>900437964</v>
      </c>
      <c r="E601" s="1">
        <v>0</v>
      </c>
      <c r="F601" s="1">
        <v>36964205.240000002</v>
      </c>
      <c r="G601" s="1">
        <v>-58376839</v>
      </c>
      <c r="H601">
        <v>0</v>
      </c>
      <c r="I601">
        <v>0</v>
      </c>
      <c r="J601">
        <v>0</v>
      </c>
      <c r="K601">
        <v>1</v>
      </c>
      <c r="L601" t="s">
        <v>42</v>
      </c>
      <c r="M601" t="s">
        <v>683</v>
      </c>
      <c r="N601" t="s">
        <v>17</v>
      </c>
      <c r="O601">
        <v>22052002</v>
      </c>
      <c r="P601">
        <v>2078</v>
      </c>
    </row>
    <row r="602" spans="1:16" x14ac:dyDescent="0.25">
      <c r="A602">
        <v>12</v>
      </c>
      <c r="B602">
        <v>2018</v>
      </c>
      <c r="C602">
        <v>22052002</v>
      </c>
      <c r="D602">
        <v>900451827</v>
      </c>
      <c r="E602" s="1">
        <v>0</v>
      </c>
      <c r="F602" s="1">
        <v>0</v>
      </c>
      <c r="G602" s="1">
        <v>-3748389</v>
      </c>
      <c r="H602">
        <v>0</v>
      </c>
      <c r="I602">
        <v>0</v>
      </c>
      <c r="J602">
        <v>0</v>
      </c>
      <c r="K602">
        <v>1</v>
      </c>
      <c r="L602" t="s">
        <v>42</v>
      </c>
      <c r="M602" t="s">
        <v>684</v>
      </c>
      <c r="N602" t="s">
        <v>17</v>
      </c>
      <c r="O602">
        <v>22052002</v>
      </c>
      <c r="P602">
        <v>2078</v>
      </c>
    </row>
    <row r="603" spans="1:16" x14ac:dyDescent="0.25">
      <c r="A603">
        <v>12</v>
      </c>
      <c r="B603">
        <v>2018</v>
      </c>
      <c r="C603">
        <v>22052002</v>
      </c>
      <c r="D603">
        <v>900498069</v>
      </c>
      <c r="E603" s="1">
        <v>59837180</v>
      </c>
      <c r="F603" s="1">
        <v>383907869.29000002</v>
      </c>
      <c r="G603" s="1">
        <v>-368388619.19999999</v>
      </c>
      <c r="H603">
        <v>0</v>
      </c>
      <c r="I603">
        <v>0</v>
      </c>
      <c r="J603">
        <v>0</v>
      </c>
      <c r="K603">
        <v>1</v>
      </c>
      <c r="L603" t="s">
        <v>42</v>
      </c>
      <c r="M603" t="s">
        <v>196</v>
      </c>
      <c r="N603" t="s">
        <v>17</v>
      </c>
      <c r="O603">
        <v>22052002</v>
      </c>
      <c r="P603">
        <v>2078</v>
      </c>
    </row>
    <row r="604" spans="1:16" x14ac:dyDescent="0.25">
      <c r="A604">
        <v>12</v>
      </c>
      <c r="B604">
        <v>2018</v>
      </c>
      <c r="C604">
        <v>22052002</v>
      </c>
      <c r="D604">
        <v>900498609</v>
      </c>
      <c r="E604" s="1">
        <v>0</v>
      </c>
      <c r="F604" s="1">
        <v>0</v>
      </c>
      <c r="G604" s="1">
        <v>-13607424</v>
      </c>
      <c r="H604">
        <v>0</v>
      </c>
      <c r="I604">
        <v>0</v>
      </c>
      <c r="J604">
        <v>0</v>
      </c>
      <c r="K604">
        <v>1</v>
      </c>
      <c r="L604" t="s">
        <v>42</v>
      </c>
      <c r="M604" t="s">
        <v>685</v>
      </c>
      <c r="N604" t="s">
        <v>17</v>
      </c>
      <c r="O604">
        <v>22052002</v>
      </c>
      <c r="P604">
        <v>2078</v>
      </c>
    </row>
    <row r="605" spans="1:16" x14ac:dyDescent="0.25">
      <c r="A605">
        <v>12</v>
      </c>
      <c r="B605">
        <v>2018</v>
      </c>
      <c r="C605">
        <v>22052002</v>
      </c>
      <c r="D605">
        <v>900554086</v>
      </c>
      <c r="E605" s="1">
        <v>0</v>
      </c>
      <c r="F605" s="1">
        <v>4124466.77</v>
      </c>
      <c r="G605" s="1">
        <v>-16475047</v>
      </c>
      <c r="H605">
        <v>0</v>
      </c>
      <c r="I605">
        <v>0</v>
      </c>
      <c r="J605">
        <v>0</v>
      </c>
      <c r="K605">
        <v>1</v>
      </c>
      <c r="L605" t="s">
        <v>42</v>
      </c>
      <c r="M605" t="s">
        <v>686</v>
      </c>
      <c r="N605" t="s">
        <v>17</v>
      </c>
      <c r="O605">
        <v>22052002</v>
      </c>
      <c r="P605">
        <v>2078</v>
      </c>
    </row>
    <row r="606" spans="1:16" x14ac:dyDescent="0.25">
      <c r="A606">
        <v>12</v>
      </c>
      <c r="B606">
        <v>2018</v>
      </c>
      <c r="C606">
        <v>22052002</v>
      </c>
      <c r="D606">
        <v>900601052</v>
      </c>
      <c r="E606" s="1">
        <v>0</v>
      </c>
      <c r="F606" s="1">
        <v>185820319.06999999</v>
      </c>
      <c r="G606" s="1">
        <v>-200638843</v>
      </c>
      <c r="H606">
        <v>0</v>
      </c>
      <c r="I606">
        <v>0</v>
      </c>
      <c r="J606">
        <v>0</v>
      </c>
      <c r="K606">
        <v>1</v>
      </c>
      <c r="L606" t="s">
        <v>42</v>
      </c>
      <c r="M606" t="s">
        <v>197</v>
      </c>
      <c r="N606" t="s">
        <v>17</v>
      </c>
      <c r="O606">
        <v>22052002</v>
      </c>
      <c r="P606">
        <v>2078</v>
      </c>
    </row>
    <row r="607" spans="1:16" x14ac:dyDescent="0.25">
      <c r="A607">
        <v>12</v>
      </c>
      <c r="B607">
        <v>2018</v>
      </c>
      <c r="C607">
        <v>22052002</v>
      </c>
      <c r="D607">
        <v>900665934</v>
      </c>
      <c r="E607" s="1">
        <v>0</v>
      </c>
      <c r="F607" s="1">
        <v>451577192.80000001</v>
      </c>
      <c r="G607" s="1">
        <v>-511715987</v>
      </c>
      <c r="H607">
        <v>0</v>
      </c>
      <c r="I607">
        <v>0</v>
      </c>
      <c r="J607">
        <v>0</v>
      </c>
      <c r="K607">
        <v>1</v>
      </c>
      <c r="L607" t="s">
        <v>42</v>
      </c>
      <c r="M607" t="s">
        <v>473</v>
      </c>
      <c r="N607" t="s">
        <v>17</v>
      </c>
      <c r="O607">
        <v>22052002</v>
      </c>
      <c r="P607">
        <v>2078</v>
      </c>
    </row>
    <row r="608" spans="1:16" x14ac:dyDescent="0.25">
      <c r="A608">
        <v>12</v>
      </c>
      <c r="B608">
        <v>2018</v>
      </c>
      <c r="C608">
        <v>22052002</v>
      </c>
      <c r="D608">
        <v>900703066</v>
      </c>
      <c r="E608" s="1">
        <v>0</v>
      </c>
      <c r="F608" s="1">
        <v>0</v>
      </c>
      <c r="G608" s="1">
        <v>-1123827</v>
      </c>
      <c r="H608">
        <v>0</v>
      </c>
      <c r="I608">
        <v>0</v>
      </c>
      <c r="J608">
        <v>0</v>
      </c>
      <c r="K608">
        <v>1</v>
      </c>
      <c r="L608" t="s">
        <v>42</v>
      </c>
      <c r="M608" t="s">
        <v>687</v>
      </c>
      <c r="N608" t="s">
        <v>17</v>
      </c>
      <c r="O608">
        <v>22052002</v>
      </c>
      <c r="P608">
        <v>2078</v>
      </c>
    </row>
    <row r="609" spans="1:16" x14ac:dyDescent="0.25">
      <c r="A609">
        <v>12</v>
      </c>
      <c r="B609">
        <v>2018</v>
      </c>
      <c r="C609">
        <v>22052002</v>
      </c>
      <c r="D609">
        <v>900709216</v>
      </c>
      <c r="E609" s="1">
        <v>0</v>
      </c>
      <c r="F609" s="1">
        <v>0</v>
      </c>
      <c r="G609" s="1">
        <v>-11813400</v>
      </c>
      <c r="H609">
        <v>0</v>
      </c>
      <c r="I609">
        <v>0</v>
      </c>
      <c r="J609">
        <v>0</v>
      </c>
      <c r="K609">
        <v>1</v>
      </c>
      <c r="L609" t="s">
        <v>42</v>
      </c>
      <c r="M609" t="s">
        <v>688</v>
      </c>
      <c r="N609" t="s">
        <v>17</v>
      </c>
      <c r="O609">
        <v>22052002</v>
      </c>
      <c r="P609">
        <v>2078</v>
      </c>
    </row>
    <row r="610" spans="1:16" x14ac:dyDescent="0.25">
      <c r="A610">
        <v>12</v>
      </c>
      <c r="B610">
        <v>2018</v>
      </c>
      <c r="C610">
        <v>22052002</v>
      </c>
      <c r="D610">
        <v>900744456</v>
      </c>
      <c r="E610" s="1">
        <v>476545</v>
      </c>
      <c r="F610" s="1">
        <v>0</v>
      </c>
      <c r="G610" s="1">
        <v>-7216683.4000000004</v>
      </c>
      <c r="H610">
        <v>0</v>
      </c>
      <c r="I610">
        <v>0</v>
      </c>
      <c r="J610">
        <v>0</v>
      </c>
      <c r="K610">
        <v>1</v>
      </c>
      <c r="L610" t="s">
        <v>42</v>
      </c>
      <c r="M610" t="s">
        <v>689</v>
      </c>
      <c r="N610" t="s">
        <v>17</v>
      </c>
      <c r="O610">
        <v>22052002</v>
      </c>
      <c r="P610">
        <v>2078</v>
      </c>
    </row>
    <row r="611" spans="1:16" x14ac:dyDescent="0.25">
      <c r="A611">
        <v>12</v>
      </c>
      <c r="B611">
        <v>2018</v>
      </c>
      <c r="C611">
        <v>22052002</v>
      </c>
      <c r="D611">
        <v>900761401</v>
      </c>
      <c r="E611" s="1">
        <v>8130049</v>
      </c>
      <c r="F611" s="1">
        <v>0</v>
      </c>
      <c r="G611" s="1">
        <v>8130049</v>
      </c>
      <c r="H611">
        <v>0</v>
      </c>
      <c r="I611">
        <v>0</v>
      </c>
      <c r="J611">
        <v>0</v>
      </c>
      <c r="K611">
        <v>1</v>
      </c>
      <c r="L611" t="s">
        <v>42</v>
      </c>
      <c r="M611" t="s">
        <v>690</v>
      </c>
      <c r="N611" t="s">
        <v>17</v>
      </c>
      <c r="O611">
        <v>22052002</v>
      </c>
      <c r="P611">
        <v>2078</v>
      </c>
    </row>
    <row r="612" spans="1:16" x14ac:dyDescent="0.25">
      <c r="A612">
        <v>12</v>
      </c>
      <c r="B612">
        <v>2018</v>
      </c>
      <c r="C612">
        <v>22052002</v>
      </c>
      <c r="D612">
        <v>900853448</v>
      </c>
      <c r="E612" s="1">
        <v>0</v>
      </c>
      <c r="F612" s="1">
        <v>0</v>
      </c>
      <c r="G612" s="1">
        <v>-6900</v>
      </c>
      <c r="H612">
        <v>0</v>
      </c>
      <c r="I612">
        <v>0</v>
      </c>
      <c r="J612">
        <v>0</v>
      </c>
      <c r="K612">
        <v>1</v>
      </c>
      <c r="L612" t="s">
        <v>42</v>
      </c>
      <c r="M612" t="s">
        <v>691</v>
      </c>
      <c r="N612" t="s">
        <v>17</v>
      </c>
      <c r="O612">
        <v>22052002</v>
      </c>
      <c r="P612">
        <v>2078</v>
      </c>
    </row>
    <row r="613" spans="1:16" x14ac:dyDescent="0.25">
      <c r="A613">
        <v>12</v>
      </c>
      <c r="B613">
        <v>2018</v>
      </c>
      <c r="C613">
        <v>22052002</v>
      </c>
      <c r="D613">
        <v>900780041</v>
      </c>
      <c r="E613" s="1">
        <v>0</v>
      </c>
      <c r="F613" s="1">
        <v>3069660.8</v>
      </c>
      <c r="G613" s="1">
        <v>-3156200</v>
      </c>
      <c r="H613">
        <v>0</v>
      </c>
      <c r="I613">
        <v>0</v>
      </c>
      <c r="J613">
        <v>0</v>
      </c>
      <c r="K613">
        <v>1</v>
      </c>
      <c r="L613" t="s">
        <v>42</v>
      </c>
      <c r="M613" t="s">
        <v>692</v>
      </c>
      <c r="N613" t="s">
        <v>17</v>
      </c>
      <c r="O613">
        <v>22052002</v>
      </c>
      <c r="P613">
        <v>2078</v>
      </c>
    </row>
    <row r="614" spans="1:16" x14ac:dyDescent="0.25">
      <c r="A614">
        <v>12</v>
      </c>
      <c r="B614">
        <v>2018</v>
      </c>
      <c r="C614">
        <v>22052002</v>
      </c>
      <c r="D614">
        <v>900862842</v>
      </c>
      <c r="E614" s="1">
        <v>0</v>
      </c>
      <c r="F614" s="1">
        <v>0</v>
      </c>
      <c r="G614" s="1">
        <v>-310926</v>
      </c>
      <c r="H614">
        <v>0</v>
      </c>
      <c r="I614">
        <v>0</v>
      </c>
      <c r="J614">
        <v>0</v>
      </c>
      <c r="K614">
        <v>1</v>
      </c>
      <c r="L614" t="s">
        <v>42</v>
      </c>
      <c r="M614" t="s">
        <v>693</v>
      </c>
      <c r="N614" t="s">
        <v>17</v>
      </c>
      <c r="O614">
        <v>22052002</v>
      </c>
      <c r="P614">
        <v>2078</v>
      </c>
    </row>
    <row r="615" spans="1:16" x14ac:dyDescent="0.25">
      <c r="A615">
        <v>12</v>
      </c>
      <c r="B615">
        <v>2018</v>
      </c>
      <c r="C615">
        <v>22052002</v>
      </c>
      <c r="D615">
        <v>900959051</v>
      </c>
      <c r="E615" s="1">
        <v>0</v>
      </c>
      <c r="F615" s="1">
        <v>12204374</v>
      </c>
      <c r="G615" s="1">
        <v>-24897238</v>
      </c>
      <c r="H615">
        <v>0</v>
      </c>
      <c r="I615">
        <v>0</v>
      </c>
      <c r="J615">
        <v>0</v>
      </c>
      <c r="K615">
        <v>1</v>
      </c>
      <c r="L615" t="s">
        <v>42</v>
      </c>
      <c r="M615" t="s">
        <v>199</v>
      </c>
      <c r="N615" t="s">
        <v>17</v>
      </c>
      <c r="O615">
        <v>22052002</v>
      </c>
      <c r="P615">
        <v>2078</v>
      </c>
    </row>
    <row r="616" spans="1:16" x14ac:dyDescent="0.25">
      <c r="A616">
        <v>12</v>
      </c>
      <c r="B616">
        <v>2018</v>
      </c>
      <c r="C616">
        <v>22052002</v>
      </c>
      <c r="D616">
        <v>901009287</v>
      </c>
      <c r="E616" s="1">
        <v>0</v>
      </c>
      <c r="F616" s="1">
        <v>0</v>
      </c>
      <c r="G616" s="1">
        <v>-6327946</v>
      </c>
      <c r="H616">
        <v>0</v>
      </c>
      <c r="I616">
        <v>0</v>
      </c>
      <c r="J616">
        <v>0</v>
      </c>
      <c r="K616">
        <v>1</v>
      </c>
      <c r="L616" t="s">
        <v>42</v>
      </c>
      <c r="M616" t="s">
        <v>41</v>
      </c>
      <c r="N616" t="s">
        <v>17</v>
      </c>
      <c r="O616">
        <v>22052002</v>
      </c>
      <c r="P616">
        <v>2078</v>
      </c>
    </row>
    <row r="617" spans="1:16" x14ac:dyDescent="0.25">
      <c r="A617">
        <v>12</v>
      </c>
      <c r="B617">
        <v>2018</v>
      </c>
      <c r="C617">
        <v>22052002</v>
      </c>
      <c r="D617">
        <v>900990842</v>
      </c>
      <c r="E617" s="1">
        <v>0</v>
      </c>
      <c r="F617" s="1">
        <v>3239082</v>
      </c>
      <c r="G617" s="1">
        <v>-3239082</v>
      </c>
      <c r="H617">
        <v>0</v>
      </c>
      <c r="I617">
        <v>0</v>
      </c>
      <c r="J617">
        <v>0</v>
      </c>
      <c r="K617">
        <v>1</v>
      </c>
      <c r="L617" t="s">
        <v>42</v>
      </c>
      <c r="M617" t="s">
        <v>694</v>
      </c>
      <c r="N617" t="s">
        <v>17</v>
      </c>
      <c r="O617">
        <v>22052002</v>
      </c>
      <c r="P617">
        <v>2078</v>
      </c>
    </row>
    <row r="618" spans="1:16" x14ac:dyDescent="0.25">
      <c r="A618">
        <v>12</v>
      </c>
      <c r="B618">
        <v>2018</v>
      </c>
      <c r="C618">
        <v>22052002</v>
      </c>
      <c r="D618">
        <v>33202353</v>
      </c>
      <c r="E618" s="1">
        <v>0</v>
      </c>
      <c r="F618" s="1">
        <v>0</v>
      </c>
      <c r="G618" s="1">
        <v>-3425000</v>
      </c>
      <c r="H618">
        <v>0</v>
      </c>
      <c r="I618">
        <v>0</v>
      </c>
      <c r="J618">
        <v>0</v>
      </c>
      <c r="K618">
        <v>1</v>
      </c>
      <c r="L618" t="s">
        <v>42</v>
      </c>
      <c r="M618" t="s">
        <v>703</v>
      </c>
      <c r="N618" t="s">
        <v>17</v>
      </c>
      <c r="O618">
        <v>22052002</v>
      </c>
      <c r="P618">
        <v>2078</v>
      </c>
    </row>
    <row r="619" spans="1:16" x14ac:dyDescent="0.25">
      <c r="A619">
        <v>12</v>
      </c>
      <c r="B619">
        <v>2018</v>
      </c>
      <c r="C619">
        <v>22052002</v>
      </c>
      <c r="D619">
        <v>40392892</v>
      </c>
      <c r="E619" s="1">
        <v>0</v>
      </c>
      <c r="F619" s="1">
        <v>0</v>
      </c>
      <c r="G619" s="1">
        <v>-16577200</v>
      </c>
      <c r="H619">
        <v>0</v>
      </c>
      <c r="I619">
        <v>0</v>
      </c>
      <c r="J619">
        <v>0</v>
      </c>
      <c r="K619">
        <v>1</v>
      </c>
      <c r="L619" t="s">
        <v>42</v>
      </c>
      <c r="M619" t="s">
        <v>704</v>
      </c>
      <c r="N619" t="s">
        <v>17</v>
      </c>
      <c r="O619">
        <v>22052002</v>
      </c>
      <c r="P619">
        <v>2078</v>
      </c>
    </row>
    <row r="620" spans="1:16" x14ac:dyDescent="0.25">
      <c r="A620">
        <v>12</v>
      </c>
      <c r="B620">
        <v>2018</v>
      </c>
      <c r="C620">
        <v>22052002</v>
      </c>
      <c r="D620">
        <v>73092707</v>
      </c>
      <c r="E620" s="1">
        <v>0</v>
      </c>
      <c r="F620" s="1">
        <v>0</v>
      </c>
      <c r="G620" s="1">
        <v>-17009410</v>
      </c>
      <c r="H620">
        <v>0</v>
      </c>
      <c r="I620">
        <v>0</v>
      </c>
      <c r="J620">
        <v>0</v>
      </c>
      <c r="K620">
        <v>1</v>
      </c>
      <c r="L620" t="s">
        <v>42</v>
      </c>
      <c r="M620" t="s">
        <v>705</v>
      </c>
      <c r="N620" t="s">
        <v>17</v>
      </c>
      <c r="O620">
        <v>22052002</v>
      </c>
      <c r="P620">
        <v>2078</v>
      </c>
    </row>
    <row r="621" spans="1:16" x14ac:dyDescent="0.25">
      <c r="A621">
        <v>12</v>
      </c>
      <c r="B621">
        <v>2018</v>
      </c>
      <c r="C621">
        <v>22052002</v>
      </c>
      <c r="D621">
        <v>800067514</v>
      </c>
      <c r="E621" s="1">
        <v>21929206</v>
      </c>
      <c r="F621" s="1">
        <v>20540601.600000001</v>
      </c>
      <c r="G621" s="1">
        <v>-13245586</v>
      </c>
      <c r="H621">
        <v>0</v>
      </c>
      <c r="I621">
        <v>0</v>
      </c>
      <c r="J621">
        <v>0</v>
      </c>
      <c r="K621">
        <v>1</v>
      </c>
      <c r="L621" t="s">
        <v>42</v>
      </c>
      <c r="M621" t="s">
        <v>585</v>
      </c>
      <c r="N621" t="s">
        <v>17</v>
      </c>
      <c r="O621">
        <v>22052002</v>
      </c>
      <c r="P621">
        <v>2078</v>
      </c>
    </row>
    <row r="622" spans="1:16" x14ac:dyDescent="0.25">
      <c r="A622">
        <v>12</v>
      </c>
      <c r="B622">
        <v>2018</v>
      </c>
      <c r="C622">
        <v>22052002</v>
      </c>
      <c r="D622">
        <v>800094898</v>
      </c>
      <c r="E622" s="1">
        <v>0</v>
      </c>
      <c r="F622" s="1">
        <v>0</v>
      </c>
      <c r="G622" s="1">
        <v>-42100</v>
      </c>
      <c r="H622">
        <v>0</v>
      </c>
      <c r="I622">
        <v>0</v>
      </c>
      <c r="J622">
        <v>0</v>
      </c>
      <c r="K622">
        <v>1</v>
      </c>
      <c r="L622" t="s">
        <v>42</v>
      </c>
      <c r="M622" t="s">
        <v>706</v>
      </c>
      <c r="N622" t="s">
        <v>17</v>
      </c>
      <c r="O622">
        <v>22052002</v>
      </c>
      <c r="P622">
        <v>2078</v>
      </c>
    </row>
    <row r="623" spans="1:16" x14ac:dyDescent="0.25">
      <c r="A623">
        <v>12</v>
      </c>
      <c r="B623">
        <v>2018</v>
      </c>
      <c r="C623">
        <v>22052002</v>
      </c>
      <c r="D623">
        <v>800138011</v>
      </c>
      <c r="E623" s="1">
        <v>0</v>
      </c>
      <c r="F623" s="1">
        <v>0</v>
      </c>
      <c r="G623" s="1">
        <v>-2354537</v>
      </c>
      <c r="H623">
        <v>0</v>
      </c>
      <c r="I623">
        <v>0</v>
      </c>
      <c r="J623">
        <v>0</v>
      </c>
      <c r="K623">
        <v>1</v>
      </c>
      <c r="L623" t="s">
        <v>42</v>
      </c>
      <c r="M623" t="s">
        <v>642</v>
      </c>
      <c r="N623" t="s">
        <v>17</v>
      </c>
      <c r="O623">
        <v>22052002</v>
      </c>
      <c r="P623">
        <v>2078</v>
      </c>
    </row>
    <row r="624" spans="1:16" x14ac:dyDescent="0.25">
      <c r="A624">
        <v>12</v>
      </c>
      <c r="B624">
        <v>2018</v>
      </c>
      <c r="C624">
        <v>22052002</v>
      </c>
      <c r="D624">
        <v>800149453</v>
      </c>
      <c r="E624" s="1">
        <v>0</v>
      </c>
      <c r="F624" s="1">
        <v>0</v>
      </c>
      <c r="G624" s="1">
        <v>-2814750</v>
      </c>
      <c r="H624">
        <v>0</v>
      </c>
      <c r="I624">
        <v>0</v>
      </c>
      <c r="J624">
        <v>0</v>
      </c>
      <c r="K624">
        <v>1</v>
      </c>
      <c r="L624" t="s">
        <v>42</v>
      </c>
      <c r="M624" t="s">
        <v>707</v>
      </c>
      <c r="N624" t="s">
        <v>17</v>
      </c>
      <c r="O624">
        <v>22052002</v>
      </c>
      <c r="P624">
        <v>2078</v>
      </c>
    </row>
    <row r="625" spans="1:16" x14ac:dyDescent="0.25">
      <c r="A625">
        <v>12</v>
      </c>
      <c r="B625">
        <v>2018</v>
      </c>
      <c r="C625">
        <v>22052002</v>
      </c>
      <c r="D625">
        <v>800162035</v>
      </c>
      <c r="E625" s="1">
        <v>0</v>
      </c>
      <c r="F625" s="1">
        <v>0</v>
      </c>
      <c r="G625" s="1">
        <v>-8466798.4800000004</v>
      </c>
      <c r="H625">
        <v>0</v>
      </c>
      <c r="I625">
        <v>0</v>
      </c>
      <c r="J625">
        <v>0</v>
      </c>
      <c r="K625">
        <v>1</v>
      </c>
      <c r="L625" t="s">
        <v>42</v>
      </c>
      <c r="M625" t="s">
        <v>322</v>
      </c>
      <c r="N625" t="s">
        <v>17</v>
      </c>
      <c r="O625">
        <v>22052002</v>
      </c>
      <c r="P625">
        <v>2078</v>
      </c>
    </row>
    <row r="626" spans="1:16" x14ac:dyDescent="0.25">
      <c r="A626">
        <v>12</v>
      </c>
      <c r="B626">
        <v>2018</v>
      </c>
      <c r="C626">
        <v>22052002</v>
      </c>
      <c r="D626">
        <v>800174123</v>
      </c>
      <c r="E626" s="1">
        <v>0</v>
      </c>
      <c r="F626" s="1">
        <v>11274615.59</v>
      </c>
      <c r="G626" s="1">
        <v>-30196531.5</v>
      </c>
      <c r="H626">
        <v>0</v>
      </c>
      <c r="I626">
        <v>0</v>
      </c>
      <c r="J626">
        <v>0</v>
      </c>
      <c r="K626">
        <v>1</v>
      </c>
      <c r="L626" t="s">
        <v>42</v>
      </c>
      <c r="M626" t="s">
        <v>586</v>
      </c>
      <c r="N626" t="s">
        <v>17</v>
      </c>
      <c r="O626">
        <v>22052002</v>
      </c>
      <c r="P626">
        <v>2078</v>
      </c>
    </row>
    <row r="627" spans="1:16" x14ac:dyDescent="0.25">
      <c r="A627">
        <v>12</v>
      </c>
      <c r="B627">
        <v>2018</v>
      </c>
      <c r="C627">
        <v>22052002</v>
      </c>
      <c r="D627">
        <v>800210375</v>
      </c>
      <c r="E627" s="1">
        <v>0</v>
      </c>
      <c r="F627" s="1">
        <v>0</v>
      </c>
      <c r="G627" s="1">
        <v>-5341276</v>
      </c>
      <c r="H627">
        <v>0</v>
      </c>
      <c r="I627">
        <v>0</v>
      </c>
      <c r="J627">
        <v>0</v>
      </c>
      <c r="K627">
        <v>1</v>
      </c>
      <c r="L627" t="s">
        <v>42</v>
      </c>
      <c r="M627" t="s">
        <v>708</v>
      </c>
      <c r="N627" t="s">
        <v>17</v>
      </c>
      <c r="O627">
        <v>22052002</v>
      </c>
      <c r="P627">
        <v>2078</v>
      </c>
    </row>
    <row r="628" spans="1:16" x14ac:dyDescent="0.25">
      <c r="A628">
        <v>12</v>
      </c>
      <c r="B628">
        <v>2018</v>
      </c>
      <c r="C628">
        <v>22052002</v>
      </c>
      <c r="D628">
        <v>800239977</v>
      </c>
      <c r="E628" s="1">
        <v>0</v>
      </c>
      <c r="F628" s="1">
        <v>0</v>
      </c>
      <c r="G628" s="1">
        <v>-4012613</v>
      </c>
      <c r="H628">
        <v>0</v>
      </c>
      <c r="I628">
        <v>0</v>
      </c>
      <c r="J628">
        <v>0</v>
      </c>
      <c r="K628">
        <v>1</v>
      </c>
      <c r="L628" t="s">
        <v>42</v>
      </c>
      <c r="M628" t="s">
        <v>709</v>
      </c>
      <c r="N628" t="s">
        <v>17</v>
      </c>
      <c r="O628">
        <v>22052002</v>
      </c>
      <c r="P628">
        <v>2078</v>
      </c>
    </row>
    <row r="629" spans="1:16" x14ac:dyDescent="0.25">
      <c r="A629">
        <v>12</v>
      </c>
      <c r="B629">
        <v>2018</v>
      </c>
      <c r="C629">
        <v>22052002</v>
      </c>
      <c r="D629">
        <v>800253167</v>
      </c>
      <c r="E629" s="1">
        <v>0</v>
      </c>
      <c r="F629" s="1">
        <v>687098567.79999995</v>
      </c>
      <c r="G629" s="1">
        <v>-774510715.35000002</v>
      </c>
      <c r="H629">
        <v>0</v>
      </c>
      <c r="I629">
        <v>0</v>
      </c>
      <c r="J629">
        <v>0</v>
      </c>
      <c r="K629">
        <v>1</v>
      </c>
      <c r="L629" t="s">
        <v>42</v>
      </c>
      <c r="M629" t="s">
        <v>710</v>
      </c>
      <c r="N629" t="s">
        <v>17</v>
      </c>
      <c r="O629">
        <v>22052002</v>
      </c>
      <c r="P629">
        <v>2078</v>
      </c>
    </row>
    <row r="630" spans="1:16" x14ac:dyDescent="0.25">
      <c r="A630">
        <v>12</v>
      </c>
      <c r="B630">
        <v>2018</v>
      </c>
      <c r="C630">
        <v>22052002</v>
      </c>
      <c r="D630">
        <v>800231235</v>
      </c>
      <c r="E630" s="1">
        <v>0</v>
      </c>
      <c r="F630" s="1">
        <v>574496</v>
      </c>
      <c r="G630" s="1">
        <v>-574496</v>
      </c>
      <c r="H630">
        <v>0</v>
      </c>
      <c r="I630">
        <v>0</v>
      </c>
      <c r="J630">
        <v>0</v>
      </c>
      <c r="K630">
        <v>1</v>
      </c>
      <c r="L630" t="s">
        <v>42</v>
      </c>
      <c r="M630" t="s">
        <v>711</v>
      </c>
      <c r="N630" t="s">
        <v>17</v>
      </c>
      <c r="O630">
        <v>22052002</v>
      </c>
      <c r="P630">
        <v>2078</v>
      </c>
    </row>
    <row r="631" spans="1:16" x14ac:dyDescent="0.25">
      <c r="A631">
        <v>12</v>
      </c>
      <c r="B631">
        <v>2018</v>
      </c>
      <c r="C631">
        <v>22052002</v>
      </c>
      <c r="D631">
        <v>800234339</v>
      </c>
      <c r="E631" s="1">
        <v>0</v>
      </c>
      <c r="F631" s="1">
        <v>0</v>
      </c>
      <c r="G631" s="1">
        <v>-14200</v>
      </c>
      <c r="H631">
        <v>0</v>
      </c>
      <c r="I631">
        <v>0</v>
      </c>
      <c r="J631">
        <v>0</v>
      </c>
      <c r="K631">
        <v>1</v>
      </c>
      <c r="L631" t="s">
        <v>42</v>
      </c>
      <c r="M631" t="s">
        <v>712</v>
      </c>
      <c r="N631" t="s">
        <v>17</v>
      </c>
      <c r="O631">
        <v>22052002</v>
      </c>
      <c r="P631">
        <v>2078</v>
      </c>
    </row>
    <row r="632" spans="1:16" x14ac:dyDescent="0.25">
      <c r="A632">
        <v>12</v>
      </c>
      <c r="B632">
        <v>2018</v>
      </c>
      <c r="C632">
        <v>22052002</v>
      </c>
      <c r="D632">
        <v>802000955</v>
      </c>
      <c r="E632" s="1">
        <v>0</v>
      </c>
      <c r="F632" s="1">
        <v>0</v>
      </c>
      <c r="G632" s="1">
        <v>-2539593.65</v>
      </c>
      <c r="H632">
        <v>0</v>
      </c>
      <c r="I632">
        <v>0</v>
      </c>
      <c r="J632">
        <v>0</v>
      </c>
      <c r="K632">
        <v>1</v>
      </c>
      <c r="L632" t="s">
        <v>42</v>
      </c>
      <c r="M632" t="s">
        <v>713</v>
      </c>
      <c r="N632" t="s">
        <v>17</v>
      </c>
      <c r="O632">
        <v>22052002</v>
      </c>
      <c r="P632">
        <v>2078</v>
      </c>
    </row>
    <row r="633" spans="1:16" x14ac:dyDescent="0.25">
      <c r="A633">
        <v>12</v>
      </c>
      <c r="B633">
        <v>2018</v>
      </c>
      <c r="C633">
        <v>22052002</v>
      </c>
      <c r="D633">
        <v>802007798</v>
      </c>
      <c r="E633" s="1">
        <v>0</v>
      </c>
      <c r="F633" s="1">
        <v>0</v>
      </c>
      <c r="G633" s="1">
        <v>-5781947.25</v>
      </c>
      <c r="H633">
        <v>0</v>
      </c>
      <c r="I633">
        <v>0</v>
      </c>
      <c r="J633">
        <v>0</v>
      </c>
      <c r="K633">
        <v>1</v>
      </c>
      <c r="L633" t="s">
        <v>42</v>
      </c>
      <c r="M633" t="s">
        <v>714</v>
      </c>
      <c r="N633" t="s">
        <v>17</v>
      </c>
      <c r="O633">
        <v>22052002</v>
      </c>
      <c r="P633">
        <v>2078</v>
      </c>
    </row>
    <row r="634" spans="1:16" x14ac:dyDescent="0.25">
      <c r="A634">
        <v>12</v>
      </c>
      <c r="B634">
        <v>2018</v>
      </c>
      <c r="C634">
        <v>22052002</v>
      </c>
      <c r="D634">
        <v>802008496</v>
      </c>
      <c r="E634" s="1">
        <v>0</v>
      </c>
      <c r="F634" s="1">
        <v>0</v>
      </c>
      <c r="G634" s="1">
        <v>-7715560</v>
      </c>
      <c r="H634">
        <v>0</v>
      </c>
      <c r="I634">
        <v>0</v>
      </c>
      <c r="J634">
        <v>0</v>
      </c>
      <c r="K634">
        <v>1</v>
      </c>
      <c r="L634" t="s">
        <v>42</v>
      </c>
      <c r="M634" t="s">
        <v>715</v>
      </c>
      <c r="N634" t="s">
        <v>17</v>
      </c>
      <c r="O634">
        <v>22052002</v>
      </c>
      <c r="P634">
        <v>2078</v>
      </c>
    </row>
    <row r="635" spans="1:16" x14ac:dyDescent="0.25">
      <c r="A635">
        <v>12</v>
      </c>
      <c r="B635">
        <v>2018</v>
      </c>
      <c r="C635">
        <v>22052002</v>
      </c>
      <c r="D635">
        <v>802009806</v>
      </c>
      <c r="E635" s="1">
        <v>0</v>
      </c>
      <c r="F635" s="1">
        <v>0</v>
      </c>
      <c r="G635" s="1">
        <v>-4308342</v>
      </c>
      <c r="H635">
        <v>0</v>
      </c>
      <c r="I635">
        <v>0</v>
      </c>
      <c r="J635">
        <v>0</v>
      </c>
      <c r="K635">
        <v>1</v>
      </c>
      <c r="L635" t="s">
        <v>42</v>
      </c>
      <c r="M635" t="s">
        <v>716</v>
      </c>
      <c r="N635" t="s">
        <v>17</v>
      </c>
      <c r="O635">
        <v>22052002</v>
      </c>
      <c r="P635">
        <v>2078</v>
      </c>
    </row>
    <row r="636" spans="1:16" x14ac:dyDescent="0.25">
      <c r="A636">
        <v>12</v>
      </c>
      <c r="B636">
        <v>2018</v>
      </c>
      <c r="C636">
        <v>22052002</v>
      </c>
      <c r="D636">
        <v>802007056</v>
      </c>
      <c r="E636" s="1">
        <v>0</v>
      </c>
      <c r="F636" s="1">
        <v>0</v>
      </c>
      <c r="G636" s="1">
        <v>-7981444</v>
      </c>
      <c r="H636">
        <v>0</v>
      </c>
      <c r="I636">
        <v>0</v>
      </c>
      <c r="J636">
        <v>0</v>
      </c>
      <c r="K636">
        <v>1</v>
      </c>
      <c r="L636" t="s">
        <v>42</v>
      </c>
      <c r="M636" t="s">
        <v>717</v>
      </c>
      <c r="N636" t="s">
        <v>17</v>
      </c>
      <c r="O636">
        <v>22052002</v>
      </c>
      <c r="P636">
        <v>2078</v>
      </c>
    </row>
    <row r="637" spans="1:16" x14ac:dyDescent="0.25">
      <c r="A637">
        <v>12</v>
      </c>
      <c r="B637">
        <v>2018</v>
      </c>
      <c r="C637">
        <v>22052002</v>
      </c>
      <c r="D637">
        <v>802009049</v>
      </c>
      <c r="E637" s="1">
        <v>0</v>
      </c>
      <c r="F637" s="1">
        <v>0</v>
      </c>
      <c r="G637" s="1">
        <v>-133859</v>
      </c>
      <c r="H637">
        <v>0</v>
      </c>
      <c r="I637">
        <v>0</v>
      </c>
      <c r="J637">
        <v>0</v>
      </c>
      <c r="K637">
        <v>1</v>
      </c>
      <c r="L637" t="s">
        <v>42</v>
      </c>
      <c r="M637" t="s">
        <v>718</v>
      </c>
      <c r="N637" t="s">
        <v>17</v>
      </c>
      <c r="O637">
        <v>22052002</v>
      </c>
      <c r="P637">
        <v>2078</v>
      </c>
    </row>
    <row r="638" spans="1:16" x14ac:dyDescent="0.25">
      <c r="A638">
        <v>12</v>
      </c>
      <c r="B638">
        <v>2018</v>
      </c>
      <c r="C638">
        <v>22052002</v>
      </c>
      <c r="D638">
        <v>802010728</v>
      </c>
      <c r="E638" s="1">
        <v>0</v>
      </c>
      <c r="F638" s="1">
        <v>18815000</v>
      </c>
      <c r="G638" s="1">
        <v>-24100000</v>
      </c>
      <c r="H638">
        <v>0</v>
      </c>
      <c r="I638">
        <v>0</v>
      </c>
      <c r="J638">
        <v>0</v>
      </c>
      <c r="K638">
        <v>1</v>
      </c>
      <c r="L638" t="s">
        <v>42</v>
      </c>
      <c r="M638" t="s">
        <v>719</v>
      </c>
      <c r="N638" t="s">
        <v>17</v>
      </c>
      <c r="O638">
        <v>22052002</v>
      </c>
      <c r="P638">
        <v>2078</v>
      </c>
    </row>
    <row r="639" spans="1:16" x14ac:dyDescent="0.25">
      <c r="A639">
        <v>12</v>
      </c>
      <c r="B639">
        <v>2018</v>
      </c>
      <c r="C639">
        <v>22052002</v>
      </c>
      <c r="D639">
        <v>802012445</v>
      </c>
      <c r="E639" s="1">
        <v>0</v>
      </c>
      <c r="F639" s="1">
        <v>0</v>
      </c>
      <c r="G639" s="1">
        <v>-19420694</v>
      </c>
      <c r="H639">
        <v>0</v>
      </c>
      <c r="I639">
        <v>0</v>
      </c>
      <c r="J639">
        <v>0</v>
      </c>
      <c r="K639">
        <v>1</v>
      </c>
      <c r="L639" t="s">
        <v>42</v>
      </c>
      <c r="M639" t="s">
        <v>720</v>
      </c>
      <c r="N639" t="s">
        <v>17</v>
      </c>
      <c r="O639">
        <v>22052002</v>
      </c>
      <c r="P639">
        <v>2078</v>
      </c>
    </row>
    <row r="640" spans="1:16" x14ac:dyDescent="0.25">
      <c r="A640">
        <v>12</v>
      </c>
      <c r="B640">
        <v>2018</v>
      </c>
      <c r="C640">
        <v>22052002</v>
      </c>
      <c r="D640">
        <v>802020128</v>
      </c>
      <c r="E640" s="1">
        <v>0</v>
      </c>
      <c r="F640" s="1">
        <v>0</v>
      </c>
      <c r="G640" s="1">
        <v>-22031264</v>
      </c>
      <c r="H640">
        <v>0</v>
      </c>
      <c r="I640">
        <v>0</v>
      </c>
      <c r="J640">
        <v>0</v>
      </c>
      <c r="K640">
        <v>1</v>
      </c>
      <c r="L640" t="s">
        <v>42</v>
      </c>
      <c r="M640" t="s">
        <v>721</v>
      </c>
      <c r="N640" t="s">
        <v>17</v>
      </c>
      <c r="O640">
        <v>22052002</v>
      </c>
      <c r="P640">
        <v>2078</v>
      </c>
    </row>
    <row r="641" spans="1:16" x14ac:dyDescent="0.25">
      <c r="A641">
        <v>12</v>
      </c>
      <c r="B641">
        <v>2018</v>
      </c>
      <c r="C641">
        <v>22052002</v>
      </c>
      <c r="D641">
        <v>802017925</v>
      </c>
      <c r="E641" s="1">
        <v>0</v>
      </c>
      <c r="F641" s="1">
        <v>25774484.18</v>
      </c>
      <c r="G641" s="1">
        <v>-38819120.5</v>
      </c>
      <c r="H641">
        <v>0</v>
      </c>
      <c r="I641">
        <v>0</v>
      </c>
      <c r="J641">
        <v>0</v>
      </c>
      <c r="K641">
        <v>1</v>
      </c>
      <c r="L641" t="s">
        <v>42</v>
      </c>
      <c r="M641" t="s">
        <v>722</v>
      </c>
      <c r="N641" t="s">
        <v>17</v>
      </c>
      <c r="O641">
        <v>22052002</v>
      </c>
      <c r="P641">
        <v>2078</v>
      </c>
    </row>
    <row r="642" spans="1:16" x14ac:dyDescent="0.25">
      <c r="A642">
        <v>12</v>
      </c>
      <c r="B642">
        <v>2018</v>
      </c>
      <c r="C642">
        <v>22052002</v>
      </c>
      <c r="D642">
        <v>802022775</v>
      </c>
      <c r="E642" s="1">
        <v>0</v>
      </c>
      <c r="F642" s="1">
        <v>0</v>
      </c>
      <c r="G642" s="1">
        <v>-7514404</v>
      </c>
      <c r="H642">
        <v>0</v>
      </c>
      <c r="I642">
        <v>0</v>
      </c>
      <c r="J642">
        <v>0</v>
      </c>
      <c r="K642">
        <v>1</v>
      </c>
      <c r="L642" t="s">
        <v>42</v>
      </c>
      <c r="M642" t="s">
        <v>723</v>
      </c>
      <c r="N642" t="s">
        <v>17</v>
      </c>
      <c r="O642">
        <v>22052002</v>
      </c>
      <c r="P642">
        <v>2078</v>
      </c>
    </row>
    <row r="643" spans="1:16" x14ac:dyDescent="0.25">
      <c r="A643">
        <v>12</v>
      </c>
      <c r="B643">
        <v>2018</v>
      </c>
      <c r="C643">
        <v>22052002</v>
      </c>
      <c r="D643">
        <v>805027337</v>
      </c>
      <c r="E643" s="1">
        <v>0</v>
      </c>
      <c r="F643" s="1">
        <v>0</v>
      </c>
      <c r="G643" s="1">
        <v>-1279318</v>
      </c>
      <c r="H643">
        <v>0</v>
      </c>
      <c r="I643">
        <v>0</v>
      </c>
      <c r="J643">
        <v>0</v>
      </c>
      <c r="K643">
        <v>1</v>
      </c>
      <c r="L643" t="s">
        <v>42</v>
      </c>
      <c r="M643" t="s">
        <v>724</v>
      </c>
      <c r="N643" t="s">
        <v>17</v>
      </c>
      <c r="O643">
        <v>22052002</v>
      </c>
      <c r="P643">
        <v>2078</v>
      </c>
    </row>
    <row r="644" spans="1:16" x14ac:dyDescent="0.25">
      <c r="A644">
        <v>12</v>
      </c>
      <c r="B644">
        <v>2018</v>
      </c>
      <c r="C644">
        <v>22052002</v>
      </c>
      <c r="D644">
        <v>806004756</v>
      </c>
      <c r="E644" s="1">
        <v>0</v>
      </c>
      <c r="F644" s="1">
        <v>0</v>
      </c>
      <c r="G644" s="1">
        <v>-2478760</v>
      </c>
      <c r="H644">
        <v>0</v>
      </c>
      <c r="I644">
        <v>0</v>
      </c>
      <c r="J644">
        <v>0</v>
      </c>
      <c r="K644">
        <v>1</v>
      </c>
      <c r="L644" t="s">
        <v>42</v>
      </c>
      <c r="M644" t="s">
        <v>725</v>
      </c>
      <c r="N644" t="s">
        <v>17</v>
      </c>
      <c r="O644">
        <v>22052002</v>
      </c>
      <c r="P644">
        <v>2078</v>
      </c>
    </row>
    <row r="645" spans="1:16" x14ac:dyDescent="0.25">
      <c r="A645">
        <v>12</v>
      </c>
      <c r="B645">
        <v>2018</v>
      </c>
      <c r="C645">
        <v>22052002</v>
      </c>
      <c r="D645">
        <v>806007567</v>
      </c>
      <c r="E645" s="1">
        <v>0</v>
      </c>
      <c r="F645" s="1">
        <v>0</v>
      </c>
      <c r="G645" s="1">
        <v>-5177671.07</v>
      </c>
      <c r="H645">
        <v>0</v>
      </c>
      <c r="I645">
        <v>0</v>
      </c>
      <c r="J645">
        <v>0</v>
      </c>
      <c r="K645">
        <v>1</v>
      </c>
      <c r="L645" t="s">
        <v>42</v>
      </c>
      <c r="M645" t="s">
        <v>726</v>
      </c>
      <c r="N645" t="s">
        <v>17</v>
      </c>
      <c r="O645">
        <v>22052002</v>
      </c>
      <c r="P645">
        <v>2078</v>
      </c>
    </row>
    <row r="646" spans="1:16" x14ac:dyDescent="0.25">
      <c r="A646">
        <v>12</v>
      </c>
      <c r="B646">
        <v>2018</v>
      </c>
      <c r="C646">
        <v>22052002</v>
      </c>
      <c r="D646">
        <v>806007650</v>
      </c>
      <c r="E646" s="1">
        <v>731046</v>
      </c>
      <c r="F646" s="1">
        <v>0</v>
      </c>
      <c r="G646" s="1">
        <v>731046</v>
      </c>
      <c r="H646">
        <v>0</v>
      </c>
      <c r="I646">
        <v>0</v>
      </c>
      <c r="J646">
        <v>0</v>
      </c>
      <c r="K646">
        <v>1</v>
      </c>
      <c r="L646" t="s">
        <v>42</v>
      </c>
      <c r="M646" t="s">
        <v>727</v>
      </c>
      <c r="N646" t="s">
        <v>17</v>
      </c>
      <c r="O646">
        <v>22052002</v>
      </c>
      <c r="P646">
        <v>2078</v>
      </c>
    </row>
    <row r="647" spans="1:16" x14ac:dyDescent="0.25">
      <c r="A647">
        <v>12</v>
      </c>
      <c r="B647">
        <v>2018</v>
      </c>
      <c r="C647">
        <v>22052002</v>
      </c>
      <c r="D647">
        <v>812001868</v>
      </c>
      <c r="E647" s="1">
        <v>0</v>
      </c>
      <c r="F647" s="1">
        <v>0</v>
      </c>
      <c r="G647" s="1">
        <v>-1444439</v>
      </c>
      <c r="H647">
        <v>0</v>
      </c>
      <c r="I647">
        <v>0</v>
      </c>
      <c r="J647">
        <v>0</v>
      </c>
      <c r="K647">
        <v>1</v>
      </c>
      <c r="L647" t="s">
        <v>42</v>
      </c>
      <c r="M647" t="s">
        <v>728</v>
      </c>
      <c r="N647" t="s">
        <v>17</v>
      </c>
      <c r="O647">
        <v>22052002</v>
      </c>
      <c r="P647">
        <v>2078</v>
      </c>
    </row>
    <row r="648" spans="1:16" x14ac:dyDescent="0.25">
      <c r="A648">
        <v>12</v>
      </c>
      <c r="B648">
        <v>2018</v>
      </c>
      <c r="C648">
        <v>22052002</v>
      </c>
      <c r="D648">
        <v>812003851</v>
      </c>
      <c r="E648" s="1">
        <v>20280926</v>
      </c>
      <c r="F648" s="1">
        <v>24689862.690000001</v>
      </c>
      <c r="G648" s="1">
        <v>-23117610.530000001</v>
      </c>
      <c r="H648">
        <v>0</v>
      </c>
      <c r="I648">
        <v>0</v>
      </c>
      <c r="J648">
        <v>0</v>
      </c>
      <c r="K648">
        <v>1</v>
      </c>
      <c r="L648" t="s">
        <v>42</v>
      </c>
      <c r="M648" t="s">
        <v>464</v>
      </c>
      <c r="N648" t="s">
        <v>17</v>
      </c>
      <c r="O648">
        <v>22052002</v>
      </c>
      <c r="P648">
        <v>2078</v>
      </c>
    </row>
    <row r="649" spans="1:16" x14ac:dyDescent="0.25">
      <c r="A649">
        <v>12</v>
      </c>
      <c r="B649">
        <v>2018</v>
      </c>
      <c r="C649">
        <v>22052002</v>
      </c>
      <c r="D649">
        <v>812000300</v>
      </c>
      <c r="E649" s="1">
        <v>0</v>
      </c>
      <c r="F649" s="1">
        <v>0</v>
      </c>
      <c r="G649" s="1">
        <v>-936872</v>
      </c>
      <c r="H649">
        <v>0</v>
      </c>
      <c r="I649">
        <v>0</v>
      </c>
      <c r="J649">
        <v>0</v>
      </c>
      <c r="K649">
        <v>1</v>
      </c>
      <c r="L649" t="s">
        <v>42</v>
      </c>
      <c r="M649" t="s">
        <v>181</v>
      </c>
      <c r="N649" t="s">
        <v>17</v>
      </c>
      <c r="O649">
        <v>22052002</v>
      </c>
      <c r="P649">
        <v>2078</v>
      </c>
    </row>
    <row r="650" spans="1:16" x14ac:dyDescent="0.25">
      <c r="A650">
        <v>12</v>
      </c>
      <c r="B650">
        <v>2018</v>
      </c>
      <c r="C650">
        <v>22052002</v>
      </c>
      <c r="D650">
        <v>812000344</v>
      </c>
      <c r="E650" s="1">
        <v>0</v>
      </c>
      <c r="F650" s="1">
        <v>0</v>
      </c>
      <c r="G650" s="1">
        <v>-3177324</v>
      </c>
      <c r="H650">
        <v>0</v>
      </c>
      <c r="I650">
        <v>0</v>
      </c>
      <c r="J650">
        <v>0</v>
      </c>
      <c r="K650">
        <v>1</v>
      </c>
      <c r="L650" t="s">
        <v>42</v>
      </c>
      <c r="M650" t="s">
        <v>729</v>
      </c>
      <c r="N650" t="s">
        <v>17</v>
      </c>
      <c r="O650">
        <v>22052002</v>
      </c>
      <c r="P650">
        <v>2078</v>
      </c>
    </row>
    <row r="651" spans="1:16" x14ac:dyDescent="0.25">
      <c r="A651">
        <v>12</v>
      </c>
      <c r="B651">
        <v>2018</v>
      </c>
      <c r="C651">
        <v>22052002</v>
      </c>
      <c r="D651">
        <v>812003382</v>
      </c>
      <c r="E651" s="1">
        <v>0</v>
      </c>
      <c r="F651" s="1">
        <v>1963642.11</v>
      </c>
      <c r="G651" s="1">
        <v>-2044400</v>
      </c>
      <c r="H651">
        <v>0</v>
      </c>
      <c r="I651">
        <v>0</v>
      </c>
      <c r="J651">
        <v>0</v>
      </c>
      <c r="K651">
        <v>1</v>
      </c>
      <c r="L651" t="s">
        <v>42</v>
      </c>
      <c r="M651" t="s">
        <v>730</v>
      </c>
      <c r="N651" t="s">
        <v>17</v>
      </c>
      <c r="O651">
        <v>22052002</v>
      </c>
      <c r="P651">
        <v>2078</v>
      </c>
    </row>
    <row r="652" spans="1:16" x14ac:dyDescent="0.25">
      <c r="A652">
        <v>12</v>
      </c>
      <c r="B652">
        <v>2018</v>
      </c>
      <c r="C652">
        <v>22052002</v>
      </c>
      <c r="D652">
        <v>812003455</v>
      </c>
      <c r="E652" s="1">
        <v>0</v>
      </c>
      <c r="F652" s="1">
        <v>0</v>
      </c>
      <c r="G652" s="1">
        <v>-262500</v>
      </c>
      <c r="H652">
        <v>0</v>
      </c>
      <c r="I652">
        <v>0</v>
      </c>
      <c r="J652">
        <v>0</v>
      </c>
      <c r="K652">
        <v>1</v>
      </c>
      <c r="L652" t="s">
        <v>42</v>
      </c>
      <c r="M652" t="s">
        <v>731</v>
      </c>
      <c r="N652" t="s">
        <v>17</v>
      </c>
      <c r="O652">
        <v>22052002</v>
      </c>
      <c r="P652">
        <v>2078</v>
      </c>
    </row>
    <row r="653" spans="1:16" x14ac:dyDescent="0.25">
      <c r="A653">
        <v>12</v>
      </c>
      <c r="B653">
        <v>2018</v>
      </c>
      <c r="C653">
        <v>22052002</v>
      </c>
      <c r="D653">
        <v>812004304</v>
      </c>
      <c r="E653" s="1">
        <v>0</v>
      </c>
      <c r="F653" s="1">
        <v>0</v>
      </c>
      <c r="G653" s="1">
        <v>-720000</v>
      </c>
      <c r="H653">
        <v>0</v>
      </c>
      <c r="I653">
        <v>0</v>
      </c>
      <c r="J653">
        <v>0</v>
      </c>
      <c r="K653">
        <v>1</v>
      </c>
      <c r="L653" t="s">
        <v>42</v>
      </c>
      <c r="M653" t="s">
        <v>732</v>
      </c>
      <c r="N653" t="s">
        <v>17</v>
      </c>
      <c r="O653">
        <v>22052002</v>
      </c>
      <c r="P653">
        <v>2078</v>
      </c>
    </row>
    <row r="654" spans="1:16" x14ac:dyDescent="0.25">
      <c r="A654">
        <v>12</v>
      </c>
      <c r="B654">
        <v>2018</v>
      </c>
      <c r="C654">
        <v>22052002</v>
      </c>
      <c r="D654">
        <v>823000624</v>
      </c>
      <c r="E654" s="1">
        <v>0</v>
      </c>
      <c r="F654" s="1">
        <v>0</v>
      </c>
      <c r="G654" s="1">
        <v>-1431520</v>
      </c>
      <c r="H654">
        <v>0</v>
      </c>
      <c r="I654">
        <v>0</v>
      </c>
      <c r="J654">
        <v>0</v>
      </c>
      <c r="K654">
        <v>1</v>
      </c>
      <c r="L654" t="s">
        <v>42</v>
      </c>
      <c r="M654" t="s">
        <v>24</v>
      </c>
      <c r="N654" t="s">
        <v>17</v>
      </c>
      <c r="O654">
        <v>22052002</v>
      </c>
      <c r="P654">
        <v>2078</v>
      </c>
    </row>
    <row r="655" spans="1:16" x14ac:dyDescent="0.25">
      <c r="A655">
        <v>12</v>
      </c>
      <c r="B655">
        <v>2018</v>
      </c>
      <c r="C655">
        <v>22052002</v>
      </c>
      <c r="D655">
        <v>819004070</v>
      </c>
      <c r="E655" s="1">
        <v>0</v>
      </c>
      <c r="F655" s="1">
        <v>0</v>
      </c>
      <c r="G655" s="1">
        <v>-40813801.539999999</v>
      </c>
      <c r="H655">
        <v>0</v>
      </c>
      <c r="I655">
        <v>0</v>
      </c>
      <c r="J655">
        <v>0</v>
      </c>
      <c r="K655">
        <v>1</v>
      </c>
      <c r="L655" t="s">
        <v>42</v>
      </c>
      <c r="M655" t="s">
        <v>733</v>
      </c>
      <c r="N655" t="s">
        <v>17</v>
      </c>
      <c r="O655">
        <v>22052002</v>
      </c>
      <c r="P655">
        <v>2078</v>
      </c>
    </row>
    <row r="656" spans="1:16" x14ac:dyDescent="0.25">
      <c r="A656">
        <v>12</v>
      </c>
      <c r="B656">
        <v>2018</v>
      </c>
      <c r="C656">
        <v>22052002</v>
      </c>
      <c r="D656">
        <v>819006507</v>
      </c>
      <c r="E656" s="1">
        <v>0</v>
      </c>
      <c r="F656" s="1">
        <v>0</v>
      </c>
      <c r="G656" s="1">
        <v>-127920</v>
      </c>
      <c r="H656">
        <v>0</v>
      </c>
      <c r="I656">
        <v>0</v>
      </c>
      <c r="J656">
        <v>0</v>
      </c>
      <c r="K656">
        <v>1</v>
      </c>
      <c r="L656" t="s">
        <v>42</v>
      </c>
      <c r="M656" t="s">
        <v>734</v>
      </c>
      <c r="N656" t="s">
        <v>17</v>
      </c>
      <c r="O656">
        <v>22052002</v>
      </c>
      <c r="P656">
        <v>2078</v>
      </c>
    </row>
    <row r="657" spans="1:16" x14ac:dyDescent="0.25">
      <c r="A657">
        <v>12</v>
      </c>
      <c r="B657">
        <v>2018</v>
      </c>
      <c r="C657">
        <v>22052002</v>
      </c>
      <c r="D657">
        <v>822000327</v>
      </c>
      <c r="E657" s="1">
        <v>0</v>
      </c>
      <c r="F657" s="1">
        <v>0</v>
      </c>
      <c r="G657" s="1">
        <v>-16244444</v>
      </c>
      <c r="H657">
        <v>0</v>
      </c>
      <c r="I657">
        <v>0</v>
      </c>
      <c r="J657">
        <v>0</v>
      </c>
      <c r="K657">
        <v>1</v>
      </c>
      <c r="L657" t="s">
        <v>42</v>
      </c>
      <c r="M657" t="s">
        <v>735</v>
      </c>
      <c r="N657" t="s">
        <v>17</v>
      </c>
      <c r="O657">
        <v>22052002</v>
      </c>
      <c r="P657">
        <v>2078</v>
      </c>
    </row>
    <row r="658" spans="1:16" x14ac:dyDescent="0.25">
      <c r="A658">
        <v>12</v>
      </c>
      <c r="B658">
        <v>2018</v>
      </c>
      <c r="C658">
        <v>22052002</v>
      </c>
      <c r="D658">
        <v>822007038</v>
      </c>
      <c r="E658" s="1">
        <v>0</v>
      </c>
      <c r="F658" s="1">
        <v>0</v>
      </c>
      <c r="G658" s="1">
        <v>-11807719</v>
      </c>
      <c r="H658">
        <v>0</v>
      </c>
      <c r="I658">
        <v>0</v>
      </c>
      <c r="J658">
        <v>0</v>
      </c>
      <c r="K658">
        <v>1</v>
      </c>
      <c r="L658" t="s">
        <v>42</v>
      </c>
      <c r="M658" t="s">
        <v>736</v>
      </c>
      <c r="N658" t="s">
        <v>17</v>
      </c>
      <c r="O658">
        <v>22052002</v>
      </c>
      <c r="P658">
        <v>2078</v>
      </c>
    </row>
    <row r="659" spans="1:16" x14ac:dyDescent="0.25">
      <c r="A659">
        <v>12</v>
      </c>
      <c r="B659">
        <v>2018</v>
      </c>
      <c r="C659">
        <v>22052002</v>
      </c>
      <c r="D659">
        <v>823003317</v>
      </c>
      <c r="E659" s="1">
        <v>199899.75</v>
      </c>
      <c r="F659" s="1">
        <v>0</v>
      </c>
      <c r="G659" s="1">
        <v>199899.75</v>
      </c>
      <c r="H659">
        <v>0</v>
      </c>
      <c r="I659">
        <v>0</v>
      </c>
      <c r="J659">
        <v>0</v>
      </c>
      <c r="K659">
        <v>1</v>
      </c>
      <c r="L659" t="s">
        <v>42</v>
      </c>
      <c r="M659" t="s">
        <v>737</v>
      </c>
      <c r="N659" t="s">
        <v>17</v>
      </c>
      <c r="O659">
        <v>22052002</v>
      </c>
      <c r="P659">
        <v>2078</v>
      </c>
    </row>
    <row r="660" spans="1:16" x14ac:dyDescent="0.25">
      <c r="A660">
        <v>12</v>
      </c>
      <c r="B660">
        <v>2018</v>
      </c>
      <c r="C660">
        <v>22052002</v>
      </c>
      <c r="D660">
        <v>823001901</v>
      </c>
      <c r="E660" s="1">
        <v>0</v>
      </c>
      <c r="F660" s="1">
        <v>0</v>
      </c>
      <c r="G660" s="1">
        <v>-305957</v>
      </c>
      <c r="H660">
        <v>0</v>
      </c>
      <c r="I660">
        <v>0</v>
      </c>
      <c r="J660">
        <v>0</v>
      </c>
      <c r="K660">
        <v>1</v>
      </c>
      <c r="L660" t="s">
        <v>42</v>
      </c>
      <c r="M660" t="s">
        <v>738</v>
      </c>
      <c r="N660" t="s">
        <v>17</v>
      </c>
      <c r="O660">
        <v>22052002</v>
      </c>
      <c r="P660">
        <v>2078</v>
      </c>
    </row>
    <row r="661" spans="1:16" x14ac:dyDescent="0.25">
      <c r="A661">
        <v>12</v>
      </c>
      <c r="B661">
        <v>2018</v>
      </c>
      <c r="C661">
        <v>22052002</v>
      </c>
      <c r="D661">
        <v>825000147</v>
      </c>
      <c r="E661" s="1">
        <v>0</v>
      </c>
      <c r="F661" s="1">
        <v>0</v>
      </c>
      <c r="G661" s="1">
        <v>-7767600</v>
      </c>
      <c r="H661">
        <v>0</v>
      </c>
      <c r="I661">
        <v>0</v>
      </c>
      <c r="J661">
        <v>0</v>
      </c>
      <c r="K661">
        <v>1</v>
      </c>
      <c r="L661" t="s">
        <v>42</v>
      </c>
      <c r="M661" t="s">
        <v>739</v>
      </c>
      <c r="N661" t="s">
        <v>17</v>
      </c>
      <c r="O661">
        <v>22052002</v>
      </c>
      <c r="P661">
        <v>2078</v>
      </c>
    </row>
    <row r="662" spans="1:16" x14ac:dyDescent="0.25">
      <c r="A662">
        <v>12</v>
      </c>
      <c r="B662">
        <v>2018</v>
      </c>
      <c r="C662">
        <v>22052002</v>
      </c>
      <c r="D662">
        <v>824005588</v>
      </c>
      <c r="E662" s="1">
        <v>0</v>
      </c>
      <c r="F662" s="1">
        <v>0</v>
      </c>
      <c r="G662" s="1">
        <v>-2322881</v>
      </c>
      <c r="H662">
        <v>0</v>
      </c>
      <c r="I662">
        <v>0</v>
      </c>
      <c r="J662">
        <v>0</v>
      </c>
      <c r="K662">
        <v>1</v>
      </c>
      <c r="L662" t="s">
        <v>42</v>
      </c>
      <c r="M662" t="s">
        <v>740</v>
      </c>
      <c r="N662" t="s">
        <v>17</v>
      </c>
      <c r="O662">
        <v>22052002</v>
      </c>
      <c r="P662">
        <v>2078</v>
      </c>
    </row>
    <row r="663" spans="1:16" x14ac:dyDescent="0.25">
      <c r="A663">
        <v>12</v>
      </c>
      <c r="B663">
        <v>2018</v>
      </c>
      <c r="C663">
        <v>22052002</v>
      </c>
      <c r="D663">
        <v>825003149</v>
      </c>
      <c r="E663" s="1">
        <v>0</v>
      </c>
      <c r="F663" s="1">
        <v>0</v>
      </c>
      <c r="G663" s="1">
        <v>-23532410</v>
      </c>
      <c r="H663">
        <v>0</v>
      </c>
      <c r="I663">
        <v>0</v>
      </c>
      <c r="J663">
        <v>0</v>
      </c>
      <c r="K663">
        <v>1</v>
      </c>
      <c r="L663" t="s">
        <v>42</v>
      </c>
      <c r="M663" t="s">
        <v>741</v>
      </c>
      <c r="N663" t="s">
        <v>17</v>
      </c>
      <c r="O663">
        <v>22052002</v>
      </c>
      <c r="P663">
        <v>2078</v>
      </c>
    </row>
    <row r="664" spans="1:16" x14ac:dyDescent="0.25">
      <c r="A664">
        <v>12</v>
      </c>
      <c r="B664">
        <v>2018</v>
      </c>
      <c r="C664">
        <v>22052002</v>
      </c>
      <c r="D664">
        <v>825003685</v>
      </c>
      <c r="E664" s="1">
        <v>1194658</v>
      </c>
      <c r="F664" s="1">
        <v>5883617.3700000001</v>
      </c>
      <c r="G664" s="1">
        <v>-23674425</v>
      </c>
      <c r="H664">
        <v>0</v>
      </c>
      <c r="I664">
        <v>0</v>
      </c>
      <c r="J664">
        <v>0</v>
      </c>
      <c r="K664">
        <v>1</v>
      </c>
      <c r="L664" t="s">
        <v>42</v>
      </c>
      <c r="M664" t="s">
        <v>742</v>
      </c>
      <c r="N664" t="s">
        <v>17</v>
      </c>
      <c r="O664">
        <v>22052002</v>
      </c>
      <c r="P664">
        <v>2078</v>
      </c>
    </row>
    <row r="665" spans="1:16" x14ac:dyDescent="0.25">
      <c r="A665">
        <v>12</v>
      </c>
      <c r="B665">
        <v>2018</v>
      </c>
      <c r="C665">
        <v>22052002</v>
      </c>
      <c r="D665">
        <v>830510991</v>
      </c>
      <c r="E665" s="1">
        <v>0</v>
      </c>
      <c r="F665" s="1">
        <v>109132228.58</v>
      </c>
      <c r="G665" s="1">
        <v>-122907818</v>
      </c>
      <c r="H665">
        <v>0</v>
      </c>
      <c r="I665">
        <v>0</v>
      </c>
      <c r="J665">
        <v>0</v>
      </c>
      <c r="K665">
        <v>1</v>
      </c>
      <c r="L665" t="s">
        <v>42</v>
      </c>
      <c r="M665" t="s">
        <v>743</v>
      </c>
      <c r="N665" t="s">
        <v>17</v>
      </c>
      <c r="O665">
        <v>22052002</v>
      </c>
      <c r="P665">
        <v>2078</v>
      </c>
    </row>
    <row r="666" spans="1:16" x14ac:dyDescent="0.25">
      <c r="A666">
        <v>12</v>
      </c>
      <c r="B666">
        <v>2018</v>
      </c>
      <c r="C666">
        <v>22052002</v>
      </c>
      <c r="D666">
        <v>830511549</v>
      </c>
      <c r="E666" s="1">
        <v>0</v>
      </c>
      <c r="F666" s="1">
        <v>0</v>
      </c>
      <c r="G666" s="1">
        <v>-9971918</v>
      </c>
      <c r="H666">
        <v>0</v>
      </c>
      <c r="I666">
        <v>0</v>
      </c>
      <c r="J666">
        <v>0</v>
      </c>
      <c r="K666">
        <v>1</v>
      </c>
      <c r="L666" t="s">
        <v>42</v>
      </c>
      <c r="M666" t="s">
        <v>744</v>
      </c>
      <c r="N666" t="s">
        <v>17</v>
      </c>
      <c r="O666">
        <v>22052002</v>
      </c>
      <c r="P666">
        <v>2078</v>
      </c>
    </row>
    <row r="667" spans="1:16" x14ac:dyDescent="0.25">
      <c r="A667">
        <v>12</v>
      </c>
      <c r="B667">
        <v>2018</v>
      </c>
      <c r="C667">
        <v>22052002</v>
      </c>
      <c r="D667">
        <v>839000356</v>
      </c>
      <c r="E667" s="1">
        <v>0</v>
      </c>
      <c r="F667" s="1">
        <v>323804070.38</v>
      </c>
      <c r="G667" s="1">
        <v>-400459645.60000002</v>
      </c>
      <c r="H667">
        <v>0</v>
      </c>
      <c r="I667">
        <v>0</v>
      </c>
      <c r="J667">
        <v>0</v>
      </c>
      <c r="K667">
        <v>1</v>
      </c>
      <c r="L667" t="s">
        <v>42</v>
      </c>
      <c r="M667" t="s">
        <v>187</v>
      </c>
      <c r="N667" t="s">
        <v>17</v>
      </c>
      <c r="O667">
        <v>22052002</v>
      </c>
      <c r="P667">
        <v>2078</v>
      </c>
    </row>
    <row r="668" spans="1:16" x14ac:dyDescent="0.25">
      <c r="A668">
        <v>12</v>
      </c>
      <c r="B668">
        <v>2018</v>
      </c>
      <c r="C668">
        <v>22052002</v>
      </c>
      <c r="D668">
        <v>839000916</v>
      </c>
      <c r="E668" s="1">
        <v>0</v>
      </c>
      <c r="F668" s="1">
        <v>0</v>
      </c>
      <c r="G668" s="1">
        <v>-25381</v>
      </c>
      <c r="H668">
        <v>0</v>
      </c>
      <c r="I668">
        <v>0</v>
      </c>
      <c r="J668">
        <v>0</v>
      </c>
      <c r="K668">
        <v>1</v>
      </c>
      <c r="L668" t="s">
        <v>42</v>
      </c>
      <c r="M668" t="s">
        <v>745</v>
      </c>
      <c r="N668" t="s">
        <v>17</v>
      </c>
      <c r="O668">
        <v>22052002</v>
      </c>
      <c r="P668">
        <v>2078</v>
      </c>
    </row>
    <row r="669" spans="1:16" x14ac:dyDescent="0.25">
      <c r="A669">
        <v>12</v>
      </c>
      <c r="B669">
        <v>2018</v>
      </c>
      <c r="C669">
        <v>22052002</v>
      </c>
      <c r="D669">
        <v>844001355</v>
      </c>
      <c r="E669" s="1">
        <v>0</v>
      </c>
      <c r="F669" s="1">
        <v>0</v>
      </c>
      <c r="G669" s="1">
        <v>-422705</v>
      </c>
      <c r="H669">
        <v>0</v>
      </c>
      <c r="I669">
        <v>0</v>
      </c>
      <c r="J669">
        <v>0</v>
      </c>
      <c r="K669">
        <v>1</v>
      </c>
      <c r="L669" t="s">
        <v>42</v>
      </c>
      <c r="M669" t="s">
        <v>746</v>
      </c>
      <c r="N669" t="s">
        <v>17</v>
      </c>
      <c r="O669">
        <v>22052002</v>
      </c>
      <c r="P669">
        <v>2078</v>
      </c>
    </row>
    <row r="670" spans="1:16" x14ac:dyDescent="0.25">
      <c r="A670">
        <v>12</v>
      </c>
      <c r="B670">
        <v>2018</v>
      </c>
      <c r="C670">
        <v>22052002</v>
      </c>
      <c r="D670">
        <v>860007336</v>
      </c>
      <c r="E670" s="1">
        <v>0</v>
      </c>
      <c r="F670" s="1">
        <v>0</v>
      </c>
      <c r="G670" s="1">
        <v>-13194506</v>
      </c>
      <c r="H670">
        <v>0</v>
      </c>
      <c r="I670">
        <v>0</v>
      </c>
      <c r="J670">
        <v>0</v>
      </c>
      <c r="K670">
        <v>1</v>
      </c>
      <c r="L670" t="s">
        <v>42</v>
      </c>
      <c r="M670" t="s">
        <v>747</v>
      </c>
      <c r="N670" t="s">
        <v>17</v>
      </c>
      <c r="O670">
        <v>22052002</v>
      </c>
      <c r="P670">
        <v>2078</v>
      </c>
    </row>
    <row r="671" spans="1:16" x14ac:dyDescent="0.25">
      <c r="A671">
        <v>12</v>
      </c>
      <c r="B671">
        <v>2018</v>
      </c>
      <c r="C671">
        <v>22052002</v>
      </c>
      <c r="D671">
        <v>860035992</v>
      </c>
      <c r="E671" s="1">
        <v>0</v>
      </c>
      <c r="F671" s="1">
        <v>0</v>
      </c>
      <c r="G671" s="1">
        <v>-35807230</v>
      </c>
      <c r="H671">
        <v>0</v>
      </c>
      <c r="I671">
        <v>0</v>
      </c>
      <c r="J671">
        <v>0</v>
      </c>
      <c r="K671">
        <v>1</v>
      </c>
      <c r="L671" t="s">
        <v>42</v>
      </c>
      <c r="M671" t="s">
        <v>330</v>
      </c>
      <c r="N671" t="s">
        <v>17</v>
      </c>
      <c r="O671">
        <v>22052002</v>
      </c>
      <c r="P671">
        <v>2078</v>
      </c>
    </row>
    <row r="672" spans="1:16" x14ac:dyDescent="0.25">
      <c r="A672">
        <v>12</v>
      </c>
      <c r="B672">
        <v>2018</v>
      </c>
      <c r="C672">
        <v>22052002</v>
      </c>
      <c r="D672">
        <v>832000029</v>
      </c>
      <c r="E672" s="1">
        <v>0</v>
      </c>
      <c r="F672" s="1">
        <v>0</v>
      </c>
      <c r="G672" s="1">
        <v>-159400</v>
      </c>
      <c r="H672">
        <v>0</v>
      </c>
      <c r="I672">
        <v>0</v>
      </c>
      <c r="J672">
        <v>0</v>
      </c>
      <c r="K672">
        <v>1</v>
      </c>
      <c r="L672" t="s">
        <v>42</v>
      </c>
      <c r="M672" t="s">
        <v>748</v>
      </c>
      <c r="N672" t="s">
        <v>17</v>
      </c>
      <c r="O672">
        <v>22052002</v>
      </c>
      <c r="P672">
        <v>2078</v>
      </c>
    </row>
    <row r="673" spans="1:16" x14ac:dyDescent="0.25">
      <c r="A673">
        <v>12</v>
      </c>
      <c r="B673">
        <v>2018</v>
      </c>
      <c r="C673">
        <v>22052002</v>
      </c>
      <c r="D673">
        <v>890000400</v>
      </c>
      <c r="E673" s="1">
        <v>0</v>
      </c>
      <c r="F673" s="1">
        <v>0</v>
      </c>
      <c r="G673" s="1">
        <v>-682600</v>
      </c>
      <c r="H673">
        <v>0</v>
      </c>
      <c r="I673">
        <v>0</v>
      </c>
      <c r="J673">
        <v>0</v>
      </c>
      <c r="K673">
        <v>1</v>
      </c>
      <c r="L673" t="s">
        <v>42</v>
      </c>
      <c r="M673" t="s">
        <v>749</v>
      </c>
      <c r="N673" t="s">
        <v>17</v>
      </c>
      <c r="O673">
        <v>22052002</v>
      </c>
      <c r="P673">
        <v>2078</v>
      </c>
    </row>
    <row r="674" spans="1:16" x14ac:dyDescent="0.25">
      <c r="A674">
        <v>12</v>
      </c>
      <c r="B674">
        <v>2018</v>
      </c>
      <c r="C674">
        <v>22052002</v>
      </c>
      <c r="D674">
        <v>890100271</v>
      </c>
      <c r="E674" s="1">
        <v>0</v>
      </c>
      <c r="F674" s="1">
        <v>0</v>
      </c>
      <c r="G674" s="1">
        <v>-374100</v>
      </c>
      <c r="H674">
        <v>0</v>
      </c>
      <c r="I674">
        <v>0</v>
      </c>
      <c r="J674">
        <v>0</v>
      </c>
      <c r="K674">
        <v>1</v>
      </c>
      <c r="L674" t="s">
        <v>42</v>
      </c>
      <c r="M674" t="s">
        <v>750</v>
      </c>
      <c r="N674" t="s">
        <v>17</v>
      </c>
      <c r="O674">
        <v>22052002</v>
      </c>
      <c r="P674">
        <v>2078</v>
      </c>
    </row>
    <row r="675" spans="1:16" x14ac:dyDescent="0.25">
      <c r="A675">
        <v>12</v>
      </c>
      <c r="B675">
        <v>2018</v>
      </c>
      <c r="C675">
        <v>22052002</v>
      </c>
      <c r="D675">
        <v>890108597</v>
      </c>
      <c r="E675" s="1">
        <v>4723619</v>
      </c>
      <c r="F675" s="1">
        <v>611958074.87</v>
      </c>
      <c r="G675" s="1">
        <v>-704129806.21000004</v>
      </c>
      <c r="H675">
        <v>0</v>
      </c>
      <c r="I675">
        <v>0</v>
      </c>
      <c r="J675">
        <v>0</v>
      </c>
      <c r="K675">
        <v>1</v>
      </c>
      <c r="L675" t="s">
        <v>42</v>
      </c>
      <c r="M675" t="s">
        <v>751</v>
      </c>
      <c r="N675" t="s">
        <v>17</v>
      </c>
      <c r="O675">
        <v>22052002</v>
      </c>
      <c r="P675">
        <v>2078</v>
      </c>
    </row>
    <row r="676" spans="1:16" x14ac:dyDescent="0.25">
      <c r="A676">
        <v>12</v>
      </c>
      <c r="B676">
        <v>2018</v>
      </c>
      <c r="C676">
        <v>22052002</v>
      </c>
      <c r="D676">
        <v>890480135</v>
      </c>
      <c r="E676" s="1">
        <v>0</v>
      </c>
      <c r="F676" s="1">
        <v>185524160.77000001</v>
      </c>
      <c r="G676" s="1">
        <v>-208680662</v>
      </c>
      <c r="H676">
        <v>0</v>
      </c>
      <c r="I676">
        <v>0</v>
      </c>
      <c r="J676">
        <v>0</v>
      </c>
      <c r="K676">
        <v>1</v>
      </c>
      <c r="L676" t="s">
        <v>42</v>
      </c>
      <c r="M676" t="s">
        <v>752</v>
      </c>
      <c r="N676" t="s">
        <v>17</v>
      </c>
      <c r="O676">
        <v>22052002</v>
      </c>
      <c r="P676">
        <v>2078</v>
      </c>
    </row>
    <row r="677" spans="1:16" x14ac:dyDescent="0.25">
      <c r="A677">
        <v>12</v>
      </c>
      <c r="B677">
        <v>2018</v>
      </c>
      <c r="C677">
        <v>22052002</v>
      </c>
      <c r="D677">
        <v>890701718</v>
      </c>
      <c r="E677" s="1">
        <v>0</v>
      </c>
      <c r="F677" s="1">
        <v>0</v>
      </c>
      <c r="G677" s="1">
        <v>-211490</v>
      </c>
      <c r="H677">
        <v>0</v>
      </c>
      <c r="I677">
        <v>0</v>
      </c>
      <c r="J677">
        <v>0</v>
      </c>
      <c r="K677">
        <v>1</v>
      </c>
      <c r="L677" t="s">
        <v>42</v>
      </c>
      <c r="M677" t="s">
        <v>753</v>
      </c>
      <c r="N677" t="s">
        <v>17</v>
      </c>
      <c r="O677">
        <v>22052002</v>
      </c>
      <c r="P677">
        <v>2078</v>
      </c>
    </row>
    <row r="678" spans="1:16" x14ac:dyDescent="0.25">
      <c r="A678">
        <v>12</v>
      </c>
      <c r="B678">
        <v>2018</v>
      </c>
      <c r="C678">
        <v>22052002</v>
      </c>
      <c r="D678">
        <v>890706833</v>
      </c>
      <c r="E678" s="1">
        <v>0</v>
      </c>
      <c r="F678" s="1">
        <v>0</v>
      </c>
      <c r="G678" s="1">
        <v>-15952215</v>
      </c>
      <c r="H678">
        <v>0</v>
      </c>
      <c r="I678">
        <v>0</v>
      </c>
      <c r="J678">
        <v>0</v>
      </c>
      <c r="K678">
        <v>1</v>
      </c>
      <c r="L678" t="s">
        <v>42</v>
      </c>
      <c r="M678" t="s">
        <v>754</v>
      </c>
      <c r="N678" t="s">
        <v>17</v>
      </c>
      <c r="O678">
        <v>22052002</v>
      </c>
      <c r="P678">
        <v>2078</v>
      </c>
    </row>
    <row r="679" spans="1:16" x14ac:dyDescent="0.25">
      <c r="A679">
        <v>12</v>
      </c>
      <c r="B679">
        <v>2018</v>
      </c>
      <c r="C679">
        <v>22052002</v>
      </c>
      <c r="D679">
        <v>891079999</v>
      </c>
      <c r="E679" s="1">
        <v>0</v>
      </c>
      <c r="F679" s="1">
        <v>164823931.71000001</v>
      </c>
      <c r="G679" s="1">
        <v>-175004716.84</v>
      </c>
      <c r="H679">
        <v>0</v>
      </c>
      <c r="I679">
        <v>0</v>
      </c>
      <c r="J679">
        <v>0</v>
      </c>
      <c r="K679">
        <v>1</v>
      </c>
      <c r="L679" t="s">
        <v>42</v>
      </c>
      <c r="M679" t="s">
        <v>755</v>
      </c>
      <c r="N679" t="s">
        <v>17</v>
      </c>
      <c r="O679">
        <v>22052002</v>
      </c>
      <c r="P679">
        <v>2078</v>
      </c>
    </row>
    <row r="680" spans="1:16" x14ac:dyDescent="0.25">
      <c r="A680">
        <v>12</v>
      </c>
      <c r="B680">
        <v>2018</v>
      </c>
      <c r="C680">
        <v>22052002</v>
      </c>
      <c r="D680">
        <v>891080015</v>
      </c>
      <c r="E680" s="1">
        <v>2822830</v>
      </c>
      <c r="F680" s="1">
        <v>12312233.59</v>
      </c>
      <c r="G680" s="1">
        <v>-13596037</v>
      </c>
      <c r="H680">
        <v>0</v>
      </c>
      <c r="I680">
        <v>0</v>
      </c>
      <c r="J680">
        <v>0</v>
      </c>
      <c r="K680">
        <v>1</v>
      </c>
      <c r="L680" t="s">
        <v>42</v>
      </c>
      <c r="M680" t="s">
        <v>332</v>
      </c>
      <c r="N680" t="s">
        <v>17</v>
      </c>
      <c r="O680">
        <v>22052002</v>
      </c>
      <c r="P680">
        <v>2078</v>
      </c>
    </row>
    <row r="681" spans="1:16" x14ac:dyDescent="0.25">
      <c r="A681">
        <v>12</v>
      </c>
      <c r="B681">
        <v>2018</v>
      </c>
      <c r="C681">
        <v>22052002</v>
      </c>
      <c r="D681">
        <v>890981137</v>
      </c>
      <c r="E681" s="1">
        <v>0</v>
      </c>
      <c r="F681" s="1">
        <v>0</v>
      </c>
      <c r="G681" s="1">
        <v>-4731226</v>
      </c>
      <c r="H681">
        <v>0</v>
      </c>
      <c r="I681">
        <v>0</v>
      </c>
      <c r="J681">
        <v>0</v>
      </c>
      <c r="K681">
        <v>1</v>
      </c>
      <c r="L681" t="s">
        <v>42</v>
      </c>
      <c r="M681" t="s">
        <v>756</v>
      </c>
      <c r="N681" t="s">
        <v>17</v>
      </c>
      <c r="O681">
        <v>22052002</v>
      </c>
      <c r="P681">
        <v>2078</v>
      </c>
    </row>
    <row r="682" spans="1:16" x14ac:dyDescent="0.25">
      <c r="A682">
        <v>12</v>
      </c>
      <c r="B682">
        <v>2018</v>
      </c>
      <c r="C682">
        <v>22052002</v>
      </c>
      <c r="D682">
        <v>891200528</v>
      </c>
      <c r="E682" s="1">
        <v>0</v>
      </c>
      <c r="F682" s="1">
        <v>0</v>
      </c>
      <c r="G682" s="1">
        <v>-20871266</v>
      </c>
      <c r="H682">
        <v>0</v>
      </c>
      <c r="I682">
        <v>0</v>
      </c>
      <c r="J682">
        <v>0</v>
      </c>
      <c r="K682">
        <v>1</v>
      </c>
      <c r="L682" t="s">
        <v>42</v>
      </c>
      <c r="M682" t="s">
        <v>757</v>
      </c>
      <c r="N682" t="s">
        <v>17</v>
      </c>
      <c r="O682">
        <v>22052002</v>
      </c>
      <c r="P682">
        <v>2078</v>
      </c>
    </row>
    <row r="683" spans="1:16" x14ac:dyDescent="0.25">
      <c r="A683">
        <v>12</v>
      </c>
      <c r="B683">
        <v>2018</v>
      </c>
      <c r="C683">
        <v>22052002</v>
      </c>
      <c r="D683">
        <v>892000458</v>
      </c>
      <c r="E683" s="1">
        <v>0</v>
      </c>
      <c r="F683" s="1">
        <v>0</v>
      </c>
      <c r="G683" s="1">
        <v>-4829095</v>
      </c>
      <c r="H683">
        <v>0</v>
      </c>
      <c r="I683">
        <v>0</v>
      </c>
      <c r="J683">
        <v>0</v>
      </c>
      <c r="K683">
        <v>1</v>
      </c>
      <c r="L683" t="s">
        <v>42</v>
      </c>
      <c r="M683" t="s">
        <v>758</v>
      </c>
      <c r="N683" t="s">
        <v>17</v>
      </c>
      <c r="O683">
        <v>22052002</v>
      </c>
      <c r="P683">
        <v>2078</v>
      </c>
    </row>
    <row r="684" spans="1:16" x14ac:dyDescent="0.25">
      <c r="A684">
        <v>12</v>
      </c>
      <c r="B684">
        <v>2018</v>
      </c>
      <c r="C684">
        <v>22052002</v>
      </c>
      <c r="D684">
        <v>892001990</v>
      </c>
      <c r="E684" s="1">
        <v>0</v>
      </c>
      <c r="F684" s="1">
        <v>0</v>
      </c>
      <c r="G684" s="1">
        <v>-3434444</v>
      </c>
      <c r="H684">
        <v>0</v>
      </c>
      <c r="I684">
        <v>0</v>
      </c>
      <c r="J684">
        <v>0</v>
      </c>
      <c r="K684">
        <v>1</v>
      </c>
      <c r="L684" t="s">
        <v>42</v>
      </c>
      <c r="M684" t="s">
        <v>759</v>
      </c>
      <c r="N684" t="s">
        <v>17</v>
      </c>
      <c r="O684">
        <v>22052002</v>
      </c>
      <c r="P684">
        <v>2078</v>
      </c>
    </row>
    <row r="685" spans="1:16" x14ac:dyDescent="0.25">
      <c r="A685">
        <v>12</v>
      </c>
      <c r="B685">
        <v>2018</v>
      </c>
      <c r="C685">
        <v>22052002</v>
      </c>
      <c r="D685">
        <v>892115009</v>
      </c>
      <c r="E685" s="1">
        <v>0</v>
      </c>
      <c r="F685" s="1">
        <v>12524957.449999999</v>
      </c>
      <c r="G685" s="1">
        <v>-28162746.43</v>
      </c>
      <c r="H685">
        <v>0</v>
      </c>
      <c r="I685">
        <v>0</v>
      </c>
      <c r="J685">
        <v>0</v>
      </c>
      <c r="K685">
        <v>1</v>
      </c>
      <c r="L685" t="s">
        <v>42</v>
      </c>
      <c r="M685" t="s">
        <v>590</v>
      </c>
      <c r="N685" t="s">
        <v>17</v>
      </c>
      <c r="O685">
        <v>22052002</v>
      </c>
      <c r="P685">
        <v>2078</v>
      </c>
    </row>
    <row r="686" spans="1:16" x14ac:dyDescent="0.25">
      <c r="A686">
        <v>12</v>
      </c>
      <c r="B686">
        <v>2018</v>
      </c>
      <c r="C686">
        <v>22052002</v>
      </c>
      <c r="D686">
        <v>892001588</v>
      </c>
      <c r="E686" s="1">
        <v>0</v>
      </c>
      <c r="F686" s="1">
        <v>0</v>
      </c>
      <c r="G686" s="1">
        <v>-28461551</v>
      </c>
      <c r="H686">
        <v>0</v>
      </c>
      <c r="I686">
        <v>0</v>
      </c>
      <c r="J686">
        <v>0</v>
      </c>
      <c r="K686">
        <v>1</v>
      </c>
      <c r="L686" t="s">
        <v>42</v>
      </c>
      <c r="M686" t="s">
        <v>760</v>
      </c>
      <c r="N686" t="s">
        <v>17</v>
      </c>
      <c r="O686">
        <v>22052002</v>
      </c>
      <c r="P686">
        <v>2078</v>
      </c>
    </row>
    <row r="687" spans="1:16" x14ac:dyDescent="0.25">
      <c r="A687">
        <v>12</v>
      </c>
      <c r="B687">
        <v>2018</v>
      </c>
      <c r="C687">
        <v>22052002</v>
      </c>
      <c r="D687">
        <v>892300175</v>
      </c>
      <c r="E687" s="1">
        <v>0</v>
      </c>
      <c r="F687" s="1">
        <v>89873978.040000007</v>
      </c>
      <c r="G687" s="1">
        <v>-112371723.34999999</v>
      </c>
      <c r="H687">
        <v>0</v>
      </c>
      <c r="I687">
        <v>0</v>
      </c>
      <c r="J687">
        <v>0</v>
      </c>
      <c r="K687">
        <v>1</v>
      </c>
      <c r="L687" t="s">
        <v>42</v>
      </c>
      <c r="M687" t="s">
        <v>28</v>
      </c>
      <c r="N687" t="s">
        <v>17</v>
      </c>
      <c r="O687">
        <v>22052002</v>
      </c>
      <c r="P687">
        <v>2078</v>
      </c>
    </row>
    <row r="688" spans="1:16" x14ac:dyDescent="0.25">
      <c r="A688">
        <v>12</v>
      </c>
      <c r="B688">
        <v>2018</v>
      </c>
      <c r="C688">
        <v>22052002</v>
      </c>
      <c r="D688">
        <v>892300179</v>
      </c>
      <c r="E688" s="1">
        <v>0</v>
      </c>
      <c r="F688" s="1">
        <v>0</v>
      </c>
      <c r="G688" s="1">
        <v>-4874520</v>
      </c>
      <c r="H688">
        <v>0</v>
      </c>
      <c r="I688">
        <v>0</v>
      </c>
      <c r="J688">
        <v>0</v>
      </c>
      <c r="K688">
        <v>1</v>
      </c>
      <c r="L688" t="s">
        <v>42</v>
      </c>
      <c r="M688" t="s">
        <v>29</v>
      </c>
      <c r="N688" t="s">
        <v>17</v>
      </c>
      <c r="O688">
        <v>22052002</v>
      </c>
      <c r="P688">
        <v>2078</v>
      </c>
    </row>
    <row r="689" spans="1:16" x14ac:dyDescent="0.25">
      <c r="A689">
        <v>12</v>
      </c>
      <c r="B689">
        <v>2018</v>
      </c>
      <c r="C689">
        <v>22052002</v>
      </c>
      <c r="D689">
        <v>892115437</v>
      </c>
      <c r="E689" s="1">
        <v>0</v>
      </c>
      <c r="F689" s="1">
        <v>0</v>
      </c>
      <c r="G689" s="1">
        <v>-780102</v>
      </c>
      <c r="H689">
        <v>0</v>
      </c>
      <c r="I689">
        <v>0</v>
      </c>
      <c r="J689">
        <v>0</v>
      </c>
      <c r="K689">
        <v>1</v>
      </c>
      <c r="L689" t="s">
        <v>42</v>
      </c>
      <c r="M689" t="s">
        <v>761</v>
      </c>
      <c r="N689" t="s">
        <v>17</v>
      </c>
      <c r="O689">
        <v>22052002</v>
      </c>
      <c r="P689">
        <v>2078</v>
      </c>
    </row>
    <row r="690" spans="1:16" x14ac:dyDescent="0.25">
      <c r="A690">
        <v>12</v>
      </c>
      <c r="B690">
        <v>2018</v>
      </c>
      <c r="C690">
        <v>22052002</v>
      </c>
      <c r="D690">
        <v>899999092</v>
      </c>
      <c r="E690" s="1">
        <v>0</v>
      </c>
      <c r="F690" s="1">
        <v>171596594.15000001</v>
      </c>
      <c r="G690" s="1">
        <v>-205971148</v>
      </c>
      <c r="H690">
        <v>0</v>
      </c>
      <c r="I690">
        <v>0</v>
      </c>
      <c r="J690">
        <v>0</v>
      </c>
      <c r="K690">
        <v>1</v>
      </c>
      <c r="L690" t="s">
        <v>42</v>
      </c>
      <c r="M690" t="s">
        <v>467</v>
      </c>
      <c r="N690" t="s">
        <v>17</v>
      </c>
      <c r="O690">
        <v>22052002</v>
      </c>
      <c r="P690">
        <v>2078</v>
      </c>
    </row>
    <row r="691" spans="1:16" x14ac:dyDescent="0.25">
      <c r="A691">
        <v>12</v>
      </c>
      <c r="B691">
        <v>2018</v>
      </c>
      <c r="C691">
        <v>22052002</v>
      </c>
      <c r="D691">
        <v>900006037</v>
      </c>
      <c r="E691" s="1">
        <v>0</v>
      </c>
      <c r="F691" s="1">
        <v>2005773.11</v>
      </c>
      <c r="G691" s="1">
        <v>-29580955</v>
      </c>
      <c r="H691">
        <v>0</v>
      </c>
      <c r="I691">
        <v>0</v>
      </c>
      <c r="J691">
        <v>0</v>
      </c>
      <c r="K691">
        <v>1</v>
      </c>
      <c r="L691" t="s">
        <v>42</v>
      </c>
      <c r="M691" t="s">
        <v>591</v>
      </c>
      <c r="N691" t="s">
        <v>17</v>
      </c>
      <c r="O691">
        <v>22052002</v>
      </c>
      <c r="P691">
        <v>2078</v>
      </c>
    </row>
    <row r="692" spans="1:16" x14ac:dyDescent="0.25">
      <c r="A692">
        <v>12</v>
      </c>
      <c r="B692">
        <v>2018</v>
      </c>
      <c r="C692">
        <v>22052002</v>
      </c>
      <c r="D692">
        <v>900016598</v>
      </c>
      <c r="E692" s="1">
        <v>0</v>
      </c>
      <c r="F692" s="1">
        <v>389075127.98000002</v>
      </c>
      <c r="G692" s="1">
        <v>-426170818</v>
      </c>
      <c r="H692">
        <v>0</v>
      </c>
      <c r="I692">
        <v>0</v>
      </c>
      <c r="J692">
        <v>0</v>
      </c>
      <c r="K692">
        <v>1</v>
      </c>
      <c r="L692" t="s">
        <v>42</v>
      </c>
      <c r="M692" t="s">
        <v>699</v>
      </c>
      <c r="N692" t="s">
        <v>17</v>
      </c>
      <c r="O692">
        <v>22052002</v>
      </c>
      <c r="P692">
        <v>2078</v>
      </c>
    </row>
    <row r="693" spans="1:16" x14ac:dyDescent="0.25">
      <c r="A693">
        <v>12</v>
      </c>
      <c r="B693">
        <v>2018</v>
      </c>
      <c r="C693">
        <v>22052002</v>
      </c>
      <c r="D693">
        <v>900004312</v>
      </c>
      <c r="E693" s="1">
        <v>0</v>
      </c>
      <c r="F693" s="1">
        <v>0</v>
      </c>
      <c r="G693" s="1">
        <v>-4584272.5</v>
      </c>
      <c r="H693">
        <v>0</v>
      </c>
      <c r="I693">
        <v>0</v>
      </c>
      <c r="J693">
        <v>0</v>
      </c>
      <c r="K693">
        <v>1</v>
      </c>
      <c r="L693" t="s">
        <v>42</v>
      </c>
      <c r="M693" t="s">
        <v>762</v>
      </c>
      <c r="N693" t="s">
        <v>17</v>
      </c>
      <c r="O693">
        <v>22052002</v>
      </c>
      <c r="P693">
        <v>2078</v>
      </c>
    </row>
    <row r="694" spans="1:16" x14ac:dyDescent="0.25">
      <c r="A694">
        <v>12</v>
      </c>
      <c r="B694">
        <v>2018</v>
      </c>
      <c r="C694">
        <v>22052002</v>
      </c>
      <c r="D694">
        <v>900021323</v>
      </c>
      <c r="E694" s="1">
        <v>0</v>
      </c>
      <c r="F694" s="1">
        <v>0</v>
      </c>
      <c r="G694" s="1">
        <v>-1579720</v>
      </c>
      <c r="H694">
        <v>0</v>
      </c>
      <c r="I694">
        <v>0</v>
      </c>
      <c r="J694">
        <v>0</v>
      </c>
      <c r="K694">
        <v>1</v>
      </c>
      <c r="L694" t="s">
        <v>42</v>
      </c>
      <c r="M694" t="s">
        <v>763</v>
      </c>
      <c r="N694" t="s">
        <v>17</v>
      </c>
      <c r="O694">
        <v>22052002</v>
      </c>
      <c r="P694">
        <v>2078</v>
      </c>
    </row>
    <row r="695" spans="1:16" x14ac:dyDescent="0.25">
      <c r="A695">
        <v>12</v>
      </c>
      <c r="B695">
        <v>2018</v>
      </c>
      <c r="C695">
        <v>22052002</v>
      </c>
      <c r="D695">
        <v>900024817</v>
      </c>
      <c r="E695" s="1">
        <v>0</v>
      </c>
      <c r="F695" s="1">
        <v>0</v>
      </c>
      <c r="G695" s="1">
        <v>-15315615</v>
      </c>
      <c r="H695">
        <v>0</v>
      </c>
      <c r="I695">
        <v>0</v>
      </c>
      <c r="J695">
        <v>0</v>
      </c>
      <c r="K695">
        <v>1</v>
      </c>
      <c r="L695" t="s">
        <v>42</v>
      </c>
      <c r="M695" t="s">
        <v>764</v>
      </c>
      <c r="N695" t="s">
        <v>17</v>
      </c>
      <c r="O695">
        <v>22052002</v>
      </c>
      <c r="P695">
        <v>2078</v>
      </c>
    </row>
    <row r="696" spans="1:16" x14ac:dyDescent="0.25">
      <c r="A696">
        <v>12</v>
      </c>
      <c r="B696">
        <v>2018</v>
      </c>
      <c r="C696">
        <v>22052002</v>
      </c>
      <c r="D696">
        <v>900054563</v>
      </c>
      <c r="E696" s="1">
        <v>0</v>
      </c>
      <c r="F696" s="1">
        <v>15307504.77</v>
      </c>
      <c r="G696" s="1">
        <v>-15539563</v>
      </c>
      <c r="H696">
        <v>0</v>
      </c>
      <c r="I696">
        <v>0</v>
      </c>
      <c r="J696">
        <v>0</v>
      </c>
      <c r="K696">
        <v>1</v>
      </c>
      <c r="L696" t="s">
        <v>42</v>
      </c>
      <c r="M696" t="s">
        <v>765</v>
      </c>
      <c r="N696" t="s">
        <v>17</v>
      </c>
      <c r="O696">
        <v>22052002</v>
      </c>
      <c r="P696">
        <v>2078</v>
      </c>
    </row>
    <row r="697" spans="1:16" x14ac:dyDescent="0.25">
      <c r="A697">
        <v>12</v>
      </c>
      <c r="B697">
        <v>2018</v>
      </c>
      <c r="C697">
        <v>22052002</v>
      </c>
      <c r="D697">
        <v>900118485</v>
      </c>
      <c r="E697" s="1">
        <v>0</v>
      </c>
      <c r="F697" s="1">
        <v>0</v>
      </c>
      <c r="G697" s="1">
        <v>-1234000</v>
      </c>
      <c r="H697">
        <v>0</v>
      </c>
      <c r="I697">
        <v>0</v>
      </c>
      <c r="J697">
        <v>0</v>
      </c>
      <c r="K697">
        <v>1</v>
      </c>
      <c r="L697" t="s">
        <v>42</v>
      </c>
      <c r="M697" t="s">
        <v>766</v>
      </c>
      <c r="N697" t="s">
        <v>17</v>
      </c>
      <c r="O697">
        <v>22052002</v>
      </c>
      <c r="P697">
        <v>2078</v>
      </c>
    </row>
    <row r="698" spans="1:16" x14ac:dyDescent="0.25">
      <c r="A698">
        <v>12</v>
      </c>
      <c r="B698">
        <v>2018</v>
      </c>
      <c r="C698">
        <v>22052002</v>
      </c>
      <c r="D698">
        <v>900132176</v>
      </c>
      <c r="E698" s="1">
        <v>0</v>
      </c>
      <c r="F698" s="1">
        <v>0</v>
      </c>
      <c r="G698" s="1">
        <v>-4243831</v>
      </c>
      <c r="H698">
        <v>0</v>
      </c>
      <c r="I698">
        <v>0</v>
      </c>
      <c r="J698">
        <v>0</v>
      </c>
      <c r="K698">
        <v>1</v>
      </c>
      <c r="L698" t="s">
        <v>42</v>
      </c>
      <c r="M698" t="s">
        <v>469</v>
      </c>
      <c r="N698" t="s">
        <v>17</v>
      </c>
      <c r="O698">
        <v>22052002</v>
      </c>
      <c r="P698">
        <v>2078</v>
      </c>
    </row>
    <row r="699" spans="1:16" x14ac:dyDescent="0.25">
      <c r="A699">
        <v>12</v>
      </c>
      <c r="B699">
        <v>2018</v>
      </c>
      <c r="C699">
        <v>22052002</v>
      </c>
      <c r="D699">
        <v>900161844</v>
      </c>
      <c r="E699" s="1">
        <v>0</v>
      </c>
      <c r="F699" s="1">
        <v>0</v>
      </c>
      <c r="G699" s="1">
        <v>-9302130</v>
      </c>
      <c r="H699">
        <v>0</v>
      </c>
      <c r="I699">
        <v>0</v>
      </c>
      <c r="J699">
        <v>0</v>
      </c>
      <c r="K699">
        <v>1</v>
      </c>
      <c r="L699" t="s">
        <v>42</v>
      </c>
      <c r="M699" t="s">
        <v>767</v>
      </c>
      <c r="N699" t="s">
        <v>17</v>
      </c>
      <c r="O699">
        <v>22052002</v>
      </c>
      <c r="P699">
        <v>2078</v>
      </c>
    </row>
    <row r="700" spans="1:16" x14ac:dyDescent="0.25">
      <c r="A700">
        <v>12</v>
      </c>
      <c r="B700">
        <v>2018</v>
      </c>
      <c r="C700">
        <v>22052002</v>
      </c>
      <c r="D700">
        <v>900168210</v>
      </c>
      <c r="E700" s="1">
        <v>0</v>
      </c>
      <c r="F700" s="1">
        <v>0</v>
      </c>
      <c r="G700" s="1">
        <v>-10435520</v>
      </c>
      <c r="H700">
        <v>0</v>
      </c>
      <c r="I700">
        <v>0</v>
      </c>
      <c r="J700">
        <v>0</v>
      </c>
      <c r="K700">
        <v>1</v>
      </c>
      <c r="L700" t="s">
        <v>42</v>
      </c>
      <c r="M700" t="s">
        <v>768</v>
      </c>
      <c r="N700" t="s">
        <v>17</v>
      </c>
      <c r="O700">
        <v>22052002</v>
      </c>
      <c r="P700">
        <v>2078</v>
      </c>
    </row>
    <row r="701" spans="1:16" x14ac:dyDescent="0.25">
      <c r="A701">
        <v>12</v>
      </c>
      <c r="B701">
        <v>2018</v>
      </c>
      <c r="C701">
        <v>22052002</v>
      </c>
      <c r="D701">
        <v>900174577</v>
      </c>
      <c r="E701" s="1">
        <v>271051908</v>
      </c>
      <c r="F701" s="1">
        <v>1713485628.9000001</v>
      </c>
      <c r="G701" s="1">
        <v>-1542667006.55</v>
      </c>
      <c r="H701">
        <v>0</v>
      </c>
      <c r="I701">
        <v>0</v>
      </c>
      <c r="J701">
        <v>0</v>
      </c>
      <c r="K701">
        <v>1</v>
      </c>
      <c r="L701" t="s">
        <v>42</v>
      </c>
      <c r="M701" t="s">
        <v>470</v>
      </c>
      <c r="N701" t="s">
        <v>17</v>
      </c>
      <c r="O701">
        <v>22052002</v>
      </c>
      <c r="P701">
        <v>2078</v>
      </c>
    </row>
    <row r="702" spans="1:16" x14ac:dyDescent="0.25">
      <c r="A702">
        <v>12</v>
      </c>
      <c r="B702">
        <v>2018</v>
      </c>
      <c r="C702">
        <v>22052002</v>
      </c>
      <c r="D702">
        <v>900177624</v>
      </c>
      <c r="E702" s="1">
        <v>0</v>
      </c>
      <c r="F702" s="1">
        <v>84780909.379999995</v>
      </c>
      <c r="G702" s="1">
        <v>-108706060.98</v>
      </c>
      <c r="H702">
        <v>0</v>
      </c>
      <c r="I702">
        <v>0</v>
      </c>
      <c r="J702">
        <v>0</v>
      </c>
      <c r="K702">
        <v>1</v>
      </c>
      <c r="L702" t="s">
        <v>42</v>
      </c>
      <c r="M702" t="s">
        <v>471</v>
      </c>
      <c r="N702" t="s">
        <v>17</v>
      </c>
      <c r="O702">
        <v>22052002</v>
      </c>
      <c r="P702">
        <v>2078</v>
      </c>
    </row>
    <row r="703" spans="1:16" x14ac:dyDescent="0.25">
      <c r="A703">
        <v>12</v>
      </c>
      <c r="B703">
        <v>2018</v>
      </c>
      <c r="C703">
        <v>22052002</v>
      </c>
      <c r="D703">
        <v>900171211</v>
      </c>
      <c r="E703" s="1">
        <v>0</v>
      </c>
      <c r="F703" s="1">
        <v>0</v>
      </c>
      <c r="G703" s="1">
        <v>-20233617</v>
      </c>
      <c r="H703">
        <v>0</v>
      </c>
      <c r="I703">
        <v>0</v>
      </c>
      <c r="J703">
        <v>0</v>
      </c>
      <c r="K703">
        <v>1</v>
      </c>
      <c r="L703" t="s">
        <v>42</v>
      </c>
      <c r="M703" t="s">
        <v>769</v>
      </c>
      <c r="N703" t="s">
        <v>17</v>
      </c>
      <c r="O703">
        <v>22052002</v>
      </c>
      <c r="P703">
        <v>2078</v>
      </c>
    </row>
    <row r="704" spans="1:16" x14ac:dyDescent="0.25">
      <c r="A704">
        <v>12</v>
      </c>
      <c r="B704">
        <v>2018</v>
      </c>
      <c r="C704">
        <v>22052002</v>
      </c>
      <c r="D704">
        <v>900179340</v>
      </c>
      <c r="E704" s="1">
        <v>0</v>
      </c>
      <c r="F704" s="1">
        <v>13516352.189999999</v>
      </c>
      <c r="G704" s="1">
        <v>-22341835</v>
      </c>
      <c r="H704">
        <v>0</v>
      </c>
      <c r="I704">
        <v>0</v>
      </c>
      <c r="J704">
        <v>0</v>
      </c>
      <c r="K704">
        <v>1</v>
      </c>
      <c r="L704" t="s">
        <v>42</v>
      </c>
      <c r="M704" t="s">
        <v>338</v>
      </c>
      <c r="N704" t="s">
        <v>17</v>
      </c>
      <c r="O704">
        <v>22052002</v>
      </c>
      <c r="P704">
        <v>2078</v>
      </c>
    </row>
    <row r="705" spans="1:16" x14ac:dyDescent="0.25">
      <c r="A705">
        <v>12</v>
      </c>
      <c r="B705">
        <v>2018</v>
      </c>
      <c r="C705">
        <v>22052002</v>
      </c>
      <c r="D705">
        <v>900193988</v>
      </c>
      <c r="E705" s="1">
        <v>0</v>
      </c>
      <c r="F705" s="1">
        <v>420051</v>
      </c>
      <c r="G705" s="1">
        <v>-5426115</v>
      </c>
      <c r="H705">
        <v>0</v>
      </c>
      <c r="I705">
        <v>0</v>
      </c>
      <c r="J705">
        <v>0</v>
      </c>
      <c r="K705">
        <v>1</v>
      </c>
      <c r="L705" t="s">
        <v>42</v>
      </c>
      <c r="M705" t="s">
        <v>339</v>
      </c>
      <c r="N705" t="s">
        <v>17</v>
      </c>
      <c r="O705">
        <v>22052002</v>
      </c>
      <c r="P705">
        <v>2078</v>
      </c>
    </row>
    <row r="706" spans="1:16" x14ac:dyDescent="0.25">
      <c r="A706">
        <v>12</v>
      </c>
      <c r="B706">
        <v>2018</v>
      </c>
      <c r="C706">
        <v>22052002</v>
      </c>
      <c r="D706">
        <v>900211804</v>
      </c>
      <c r="E706" s="1">
        <v>0</v>
      </c>
      <c r="F706" s="1">
        <v>0</v>
      </c>
      <c r="G706" s="1">
        <v>-3024125.92</v>
      </c>
      <c r="H706">
        <v>0</v>
      </c>
      <c r="I706">
        <v>0</v>
      </c>
      <c r="J706">
        <v>0</v>
      </c>
      <c r="K706">
        <v>1</v>
      </c>
      <c r="L706" t="s">
        <v>42</v>
      </c>
      <c r="M706" t="s">
        <v>770</v>
      </c>
      <c r="N706" t="s">
        <v>17</v>
      </c>
      <c r="O706">
        <v>22052002</v>
      </c>
      <c r="P706">
        <v>2078</v>
      </c>
    </row>
    <row r="707" spans="1:16" x14ac:dyDescent="0.25">
      <c r="A707">
        <v>12</v>
      </c>
      <c r="B707">
        <v>2018</v>
      </c>
      <c r="C707">
        <v>22052002</v>
      </c>
      <c r="D707">
        <v>900216356</v>
      </c>
      <c r="E707" s="1">
        <v>0</v>
      </c>
      <c r="F707" s="1">
        <v>0</v>
      </c>
      <c r="G707" s="1">
        <v>-7258185</v>
      </c>
      <c r="H707">
        <v>0</v>
      </c>
      <c r="I707">
        <v>0</v>
      </c>
      <c r="J707">
        <v>0</v>
      </c>
      <c r="K707">
        <v>1</v>
      </c>
      <c r="L707" t="s">
        <v>42</v>
      </c>
      <c r="M707" t="s">
        <v>771</v>
      </c>
      <c r="N707" t="s">
        <v>17</v>
      </c>
      <c r="O707">
        <v>22052002</v>
      </c>
      <c r="P707">
        <v>2078</v>
      </c>
    </row>
    <row r="708" spans="1:16" x14ac:dyDescent="0.25">
      <c r="A708">
        <v>12</v>
      </c>
      <c r="B708">
        <v>2018</v>
      </c>
      <c r="C708">
        <v>22052002</v>
      </c>
      <c r="D708">
        <v>900228213</v>
      </c>
      <c r="E708" s="1">
        <v>0</v>
      </c>
      <c r="F708" s="1">
        <v>0</v>
      </c>
      <c r="G708" s="1">
        <v>-38591144.799999997</v>
      </c>
      <c r="H708">
        <v>0</v>
      </c>
      <c r="I708">
        <v>0</v>
      </c>
      <c r="J708">
        <v>0</v>
      </c>
      <c r="K708">
        <v>1</v>
      </c>
      <c r="L708" t="s">
        <v>42</v>
      </c>
      <c r="M708" t="s">
        <v>772</v>
      </c>
      <c r="N708" t="s">
        <v>17</v>
      </c>
      <c r="O708">
        <v>22052002</v>
      </c>
      <c r="P708">
        <v>2078</v>
      </c>
    </row>
    <row r="709" spans="1:16" x14ac:dyDescent="0.25">
      <c r="A709">
        <v>12</v>
      </c>
      <c r="B709">
        <v>2018</v>
      </c>
      <c r="C709">
        <v>22052002</v>
      </c>
      <c r="D709">
        <v>900231731</v>
      </c>
      <c r="E709" s="1">
        <v>0</v>
      </c>
      <c r="F709" s="1">
        <v>0</v>
      </c>
      <c r="G709" s="1">
        <v>-8029000</v>
      </c>
      <c r="H709">
        <v>0</v>
      </c>
      <c r="I709">
        <v>0</v>
      </c>
      <c r="J709">
        <v>0</v>
      </c>
      <c r="K709">
        <v>1</v>
      </c>
      <c r="L709" t="s">
        <v>42</v>
      </c>
      <c r="M709" t="s">
        <v>773</v>
      </c>
      <c r="N709" t="s">
        <v>17</v>
      </c>
      <c r="O709">
        <v>22052002</v>
      </c>
      <c r="P709">
        <v>2078</v>
      </c>
    </row>
    <row r="710" spans="1:16" x14ac:dyDescent="0.25">
      <c r="A710">
        <v>12</v>
      </c>
      <c r="B710">
        <v>2018</v>
      </c>
      <c r="C710">
        <v>22052002</v>
      </c>
      <c r="D710">
        <v>900246954</v>
      </c>
      <c r="E710" s="1">
        <v>0</v>
      </c>
      <c r="F710" s="1">
        <v>38861457.939999998</v>
      </c>
      <c r="G710" s="1">
        <v>-59917807</v>
      </c>
      <c r="H710">
        <v>0</v>
      </c>
      <c r="I710">
        <v>0</v>
      </c>
      <c r="J710">
        <v>0</v>
      </c>
      <c r="K710">
        <v>1</v>
      </c>
      <c r="L710" t="s">
        <v>42</v>
      </c>
      <c r="M710" t="s">
        <v>774</v>
      </c>
      <c r="N710" t="s">
        <v>17</v>
      </c>
      <c r="O710">
        <v>22052002</v>
      </c>
      <c r="P710">
        <v>2078</v>
      </c>
    </row>
    <row r="711" spans="1:16" x14ac:dyDescent="0.25">
      <c r="A711">
        <v>12</v>
      </c>
      <c r="B711">
        <v>2018</v>
      </c>
      <c r="C711">
        <v>22052002</v>
      </c>
      <c r="D711">
        <v>900205591</v>
      </c>
      <c r="E711" s="1">
        <v>0</v>
      </c>
      <c r="F711" s="1">
        <v>8907762.5999999996</v>
      </c>
      <c r="G711" s="1">
        <v>-33865627</v>
      </c>
      <c r="H711">
        <v>0</v>
      </c>
      <c r="I711">
        <v>0</v>
      </c>
      <c r="J711">
        <v>0</v>
      </c>
      <c r="K711">
        <v>1</v>
      </c>
      <c r="L711" t="s">
        <v>42</v>
      </c>
      <c r="M711" t="s">
        <v>775</v>
      </c>
      <c r="N711" t="s">
        <v>17</v>
      </c>
      <c r="O711">
        <v>22052002</v>
      </c>
      <c r="P711">
        <v>2078</v>
      </c>
    </row>
    <row r="712" spans="1:16" x14ac:dyDescent="0.25">
      <c r="A712">
        <v>12</v>
      </c>
      <c r="B712">
        <v>2018</v>
      </c>
      <c r="C712">
        <v>22052002</v>
      </c>
      <c r="D712">
        <v>900254478</v>
      </c>
      <c r="E712" s="1">
        <v>0</v>
      </c>
      <c r="F712" s="1">
        <v>0</v>
      </c>
      <c r="G712" s="1">
        <v>-3400000</v>
      </c>
      <c r="H712">
        <v>0</v>
      </c>
      <c r="I712">
        <v>0</v>
      </c>
      <c r="J712">
        <v>0</v>
      </c>
      <c r="K712">
        <v>1</v>
      </c>
      <c r="L712" t="s">
        <v>42</v>
      </c>
      <c r="M712" t="s">
        <v>776</v>
      </c>
      <c r="N712" t="s">
        <v>17</v>
      </c>
      <c r="O712">
        <v>22052002</v>
      </c>
      <c r="P712">
        <v>2078</v>
      </c>
    </row>
    <row r="713" spans="1:16" x14ac:dyDescent="0.25">
      <c r="A713">
        <v>12</v>
      </c>
      <c r="B713">
        <v>2018</v>
      </c>
      <c r="C713">
        <v>22052002</v>
      </c>
      <c r="D713">
        <v>900261353</v>
      </c>
      <c r="E713" s="1">
        <v>0</v>
      </c>
      <c r="F713" s="1">
        <v>0</v>
      </c>
      <c r="G713" s="1">
        <v>-15432230</v>
      </c>
      <c r="H713">
        <v>0</v>
      </c>
      <c r="I713">
        <v>0</v>
      </c>
      <c r="J713">
        <v>0</v>
      </c>
      <c r="K713">
        <v>1</v>
      </c>
      <c r="L713" t="s">
        <v>42</v>
      </c>
      <c r="M713" t="s">
        <v>777</v>
      </c>
      <c r="N713" t="s">
        <v>17</v>
      </c>
      <c r="O713">
        <v>22052002</v>
      </c>
      <c r="P713">
        <v>2078</v>
      </c>
    </row>
    <row r="714" spans="1:16" x14ac:dyDescent="0.25">
      <c r="A714">
        <v>12</v>
      </c>
      <c r="B714">
        <v>2018</v>
      </c>
      <c r="C714">
        <v>22052002</v>
      </c>
      <c r="D714">
        <v>900263250</v>
      </c>
      <c r="E714" s="1">
        <v>0</v>
      </c>
      <c r="F714" s="1">
        <v>0</v>
      </c>
      <c r="G714" s="1">
        <v>-11508709.9</v>
      </c>
      <c r="H714">
        <v>0</v>
      </c>
      <c r="I714">
        <v>0</v>
      </c>
      <c r="J714">
        <v>0</v>
      </c>
      <c r="K714">
        <v>1</v>
      </c>
      <c r="L714" t="s">
        <v>42</v>
      </c>
      <c r="M714" t="s">
        <v>778</v>
      </c>
      <c r="N714" t="s">
        <v>17</v>
      </c>
      <c r="O714">
        <v>22052002</v>
      </c>
      <c r="P714">
        <v>2078</v>
      </c>
    </row>
    <row r="715" spans="1:16" x14ac:dyDescent="0.25">
      <c r="A715">
        <v>12</v>
      </c>
      <c r="B715">
        <v>2018</v>
      </c>
      <c r="C715">
        <v>22052002</v>
      </c>
      <c r="D715">
        <v>900315498</v>
      </c>
      <c r="E715" s="1">
        <v>0</v>
      </c>
      <c r="F715" s="1">
        <v>0</v>
      </c>
      <c r="G715" s="1">
        <v>-2034241</v>
      </c>
      <c r="H715">
        <v>0</v>
      </c>
      <c r="I715">
        <v>0</v>
      </c>
      <c r="J715">
        <v>0</v>
      </c>
      <c r="K715">
        <v>1</v>
      </c>
      <c r="L715" t="s">
        <v>42</v>
      </c>
      <c r="M715" t="s">
        <v>342</v>
      </c>
      <c r="N715" t="s">
        <v>17</v>
      </c>
      <c r="O715">
        <v>22052002</v>
      </c>
      <c r="P715">
        <v>2078</v>
      </c>
    </row>
    <row r="716" spans="1:16" x14ac:dyDescent="0.25">
      <c r="A716">
        <v>12</v>
      </c>
      <c r="B716">
        <v>2018</v>
      </c>
      <c r="C716">
        <v>22052002</v>
      </c>
      <c r="D716">
        <v>900305723</v>
      </c>
      <c r="E716" s="1">
        <v>0</v>
      </c>
      <c r="F716" s="1">
        <v>0</v>
      </c>
      <c r="G716" s="1">
        <v>-307820</v>
      </c>
      <c r="H716">
        <v>0</v>
      </c>
      <c r="I716">
        <v>0</v>
      </c>
      <c r="J716">
        <v>0</v>
      </c>
      <c r="K716">
        <v>1</v>
      </c>
      <c r="L716" t="s">
        <v>42</v>
      </c>
      <c r="M716" t="s">
        <v>779</v>
      </c>
      <c r="N716" t="s">
        <v>17</v>
      </c>
      <c r="O716">
        <v>22052002</v>
      </c>
      <c r="P716">
        <v>2078</v>
      </c>
    </row>
    <row r="717" spans="1:16" x14ac:dyDescent="0.25">
      <c r="A717">
        <v>12</v>
      </c>
      <c r="B717">
        <v>2018</v>
      </c>
      <c r="C717">
        <v>22052002</v>
      </c>
      <c r="D717">
        <v>900335943</v>
      </c>
      <c r="E717" s="1">
        <v>0</v>
      </c>
      <c r="F717" s="1">
        <v>0</v>
      </c>
      <c r="G717" s="1">
        <v>-2376000</v>
      </c>
      <c r="H717">
        <v>0</v>
      </c>
      <c r="I717">
        <v>0</v>
      </c>
      <c r="J717">
        <v>0</v>
      </c>
      <c r="K717">
        <v>1</v>
      </c>
      <c r="L717" t="s">
        <v>42</v>
      </c>
      <c r="M717" t="s">
        <v>780</v>
      </c>
      <c r="N717" t="s">
        <v>17</v>
      </c>
      <c r="O717">
        <v>22052002</v>
      </c>
      <c r="P717">
        <v>2078</v>
      </c>
    </row>
    <row r="718" spans="1:16" x14ac:dyDescent="0.25">
      <c r="A718">
        <v>12</v>
      </c>
      <c r="B718">
        <v>2018</v>
      </c>
      <c r="C718">
        <v>22052002</v>
      </c>
      <c r="D718">
        <v>900410562</v>
      </c>
      <c r="E718" s="1">
        <v>0</v>
      </c>
      <c r="F718" s="1">
        <v>0</v>
      </c>
      <c r="G718" s="1">
        <v>-8282273</v>
      </c>
      <c r="H718">
        <v>0</v>
      </c>
      <c r="I718">
        <v>0</v>
      </c>
      <c r="J718">
        <v>0</v>
      </c>
      <c r="K718">
        <v>1</v>
      </c>
      <c r="L718" t="s">
        <v>42</v>
      </c>
      <c r="M718" t="s">
        <v>781</v>
      </c>
      <c r="N718" t="s">
        <v>17</v>
      </c>
      <c r="O718">
        <v>22052002</v>
      </c>
      <c r="P718">
        <v>2078</v>
      </c>
    </row>
    <row r="719" spans="1:16" x14ac:dyDescent="0.25">
      <c r="A719">
        <v>12</v>
      </c>
      <c r="B719">
        <v>2018</v>
      </c>
      <c r="C719">
        <v>22052002</v>
      </c>
      <c r="D719">
        <v>900423126</v>
      </c>
      <c r="E719" s="1">
        <v>612171444</v>
      </c>
      <c r="F719" s="1">
        <v>1635347521.76</v>
      </c>
      <c r="G719" s="1">
        <v>-1145849903.1500001</v>
      </c>
      <c r="H719">
        <v>0</v>
      </c>
      <c r="I719">
        <v>0</v>
      </c>
      <c r="J719">
        <v>0</v>
      </c>
      <c r="K719">
        <v>1</v>
      </c>
      <c r="L719" t="s">
        <v>42</v>
      </c>
      <c r="M719" t="s">
        <v>35</v>
      </c>
      <c r="N719" t="s">
        <v>17</v>
      </c>
      <c r="O719">
        <v>22052002</v>
      </c>
      <c r="P719">
        <v>2078</v>
      </c>
    </row>
    <row r="720" spans="1:16" x14ac:dyDescent="0.25">
      <c r="A720">
        <v>12</v>
      </c>
      <c r="B720">
        <v>2018</v>
      </c>
      <c r="C720">
        <v>22052002</v>
      </c>
      <c r="D720">
        <v>900429708</v>
      </c>
      <c r="E720" s="1">
        <v>0</v>
      </c>
      <c r="F720" s="1">
        <v>0</v>
      </c>
      <c r="G720" s="1">
        <v>-5460000</v>
      </c>
      <c r="H720">
        <v>0</v>
      </c>
      <c r="I720">
        <v>0</v>
      </c>
      <c r="J720">
        <v>0</v>
      </c>
      <c r="K720">
        <v>1</v>
      </c>
      <c r="L720" t="s">
        <v>42</v>
      </c>
      <c r="M720" t="s">
        <v>782</v>
      </c>
      <c r="N720" t="s">
        <v>17</v>
      </c>
      <c r="O720">
        <v>22052002</v>
      </c>
      <c r="P720">
        <v>2078</v>
      </c>
    </row>
    <row r="721" spans="1:16" x14ac:dyDescent="0.25">
      <c r="A721">
        <v>12</v>
      </c>
      <c r="B721">
        <v>2018</v>
      </c>
      <c r="C721">
        <v>22052002</v>
      </c>
      <c r="D721">
        <v>900438600</v>
      </c>
      <c r="E721" s="1">
        <v>0</v>
      </c>
      <c r="F721" s="1">
        <v>0</v>
      </c>
      <c r="G721" s="1">
        <v>-4132744</v>
      </c>
      <c r="H721">
        <v>0</v>
      </c>
      <c r="I721">
        <v>0</v>
      </c>
      <c r="J721">
        <v>0</v>
      </c>
      <c r="K721">
        <v>1</v>
      </c>
      <c r="L721" t="s">
        <v>42</v>
      </c>
      <c r="M721" t="s">
        <v>783</v>
      </c>
      <c r="N721" t="s">
        <v>17</v>
      </c>
      <c r="O721">
        <v>22052002</v>
      </c>
      <c r="P721">
        <v>2078</v>
      </c>
    </row>
    <row r="722" spans="1:16" x14ac:dyDescent="0.25">
      <c r="A722">
        <v>12</v>
      </c>
      <c r="B722">
        <v>2018</v>
      </c>
      <c r="C722">
        <v>22052002</v>
      </c>
      <c r="D722">
        <v>900447343</v>
      </c>
      <c r="E722" s="1">
        <v>0</v>
      </c>
      <c r="F722" s="1">
        <v>0</v>
      </c>
      <c r="G722" s="1">
        <v>-21267800</v>
      </c>
      <c r="H722">
        <v>0</v>
      </c>
      <c r="I722">
        <v>0</v>
      </c>
      <c r="J722">
        <v>0</v>
      </c>
      <c r="K722">
        <v>1</v>
      </c>
      <c r="L722" t="s">
        <v>42</v>
      </c>
      <c r="M722" t="s">
        <v>784</v>
      </c>
      <c r="N722" t="s">
        <v>17</v>
      </c>
      <c r="O722">
        <v>22052002</v>
      </c>
      <c r="P722">
        <v>2078</v>
      </c>
    </row>
    <row r="723" spans="1:16" x14ac:dyDescent="0.25">
      <c r="A723">
        <v>12</v>
      </c>
      <c r="B723">
        <v>2018</v>
      </c>
      <c r="C723">
        <v>22052002</v>
      </c>
      <c r="D723">
        <v>900452071</v>
      </c>
      <c r="E723" s="1">
        <v>0</v>
      </c>
      <c r="F723" s="1">
        <v>0</v>
      </c>
      <c r="G723" s="1">
        <v>-1169610</v>
      </c>
      <c r="H723">
        <v>0</v>
      </c>
      <c r="I723">
        <v>0</v>
      </c>
      <c r="J723">
        <v>0</v>
      </c>
      <c r="K723">
        <v>1</v>
      </c>
      <c r="L723" t="s">
        <v>42</v>
      </c>
      <c r="M723" t="s">
        <v>785</v>
      </c>
      <c r="N723" t="s">
        <v>17</v>
      </c>
      <c r="O723">
        <v>22052002</v>
      </c>
      <c r="P723">
        <v>2078</v>
      </c>
    </row>
    <row r="724" spans="1:16" x14ac:dyDescent="0.25">
      <c r="A724">
        <v>12</v>
      </c>
      <c r="B724">
        <v>2018</v>
      </c>
      <c r="C724">
        <v>22052002</v>
      </c>
      <c r="D724">
        <v>900459341</v>
      </c>
      <c r="E724" s="1">
        <v>0</v>
      </c>
      <c r="F724" s="1">
        <v>0</v>
      </c>
      <c r="G724" s="1">
        <v>-23975255</v>
      </c>
      <c r="H724">
        <v>0</v>
      </c>
      <c r="I724">
        <v>0</v>
      </c>
      <c r="J724">
        <v>0</v>
      </c>
      <c r="K724">
        <v>1</v>
      </c>
      <c r="L724" t="s">
        <v>42</v>
      </c>
      <c r="M724" t="s">
        <v>786</v>
      </c>
      <c r="N724" t="s">
        <v>17</v>
      </c>
      <c r="O724">
        <v>22052002</v>
      </c>
      <c r="P724">
        <v>2078</v>
      </c>
    </row>
    <row r="725" spans="1:16" x14ac:dyDescent="0.25">
      <c r="A725">
        <v>12</v>
      </c>
      <c r="B725">
        <v>2018</v>
      </c>
      <c r="C725">
        <v>22052002</v>
      </c>
      <c r="D725">
        <v>900460322</v>
      </c>
      <c r="E725" s="1">
        <v>0</v>
      </c>
      <c r="F725" s="1">
        <v>0</v>
      </c>
      <c r="G725" s="1">
        <v>-18188266.75</v>
      </c>
      <c r="H725">
        <v>0</v>
      </c>
      <c r="I725">
        <v>0</v>
      </c>
      <c r="J725">
        <v>0</v>
      </c>
      <c r="K725">
        <v>1</v>
      </c>
      <c r="L725" t="s">
        <v>42</v>
      </c>
      <c r="M725" t="s">
        <v>787</v>
      </c>
      <c r="N725" t="s">
        <v>17</v>
      </c>
      <c r="O725">
        <v>22052002</v>
      </c>
      <c r="P725">
        <v>2078</v>
      </c>
    </row>
    <row r="726" spans="1:16" x14ac:dyDescent="0.25">
      <c r="A726">
        <v>12</v>
      </c>
      <c r="B726">
        <v>2018</v>
      </c>
      <c r="C726">
        <v>22052002</v>
      </c>
      <c r="D726">
        <v>900465319</v>
      </c>
      <c r="E726" s="1">
        <v>1172549260</v>
      </c>
      <c r="F726" s="1">
        <v>6386656826.1199999</v>
      </c>
      <c r="G726" s="1">
        <v>-5506681366</v>
      </c>
      <c r="H726">
        <v>0</v>
      </c>
      <c r="I726">
        <v>0</v>
      </c>
      <c r="J726">
        <v>0</v>
      </c>
      <c r="K726">
        <v>1</v>
      </c>
      <c r="L726" t="s">
        <v>42</v>
      </c>
      <c r="M726" t="s">
        <v>346</v>
      </c>
      <c r="N726" t="s">
        <v>17</v>
      </c>
      <c r="O726">
        <v>22052002</v>
      </c>
      <c r="P726">
        <v>2078</v>
      </c>
    </row>
    <row r="727" spans="1:16" x14ac:dyDescent="0.25">
      <c r="A727">
        <v>12</v>
      </c>
      <c r="B727">
        <v>2018</v>
      </c>
      <c r="C727">
        <v>22052002</v>
      </c>
      <c r="D727">
        <v>900441355</v>
      </c>
      <c r="E727" s="1">
        <v>0</v>
      </c>
      <c r="F727" s="1">
        <v>52416112.07</v>
      </c>
      <c r="G727" s="1">
        <v>-60992260</v>
      </c>
      <c r="H727">
        <v>0</v>
      </c>
      <c r="I727">
        <v>0</v>
      </c>
      <c r="J727">
        <v>0</v>
      </c>
      <c r="K727">
        <v>1</v>
      </c>
      <c r="L727" t="s">
        <v>42</v>
      </c>
      <c r="M727" t="s">
        <v>788</v>
      </c>
      <c r="N727" t="s">
        <v>17</v>
      </c>
      <c r="O727">
        <v>22052002</v>
      </c>
      <c r="P727">
        <v>2078</v>
      </c>
    </row>
    <row r="728" spans="1:16" x14ac:dyDescent="0.25">
      <c r="A728">
        <v>12</v>
      </c>
      <c r="B728">
        <v>2018</v>
      </c>
      <c r="C728">
        <v>22052002</v>
      </c>
      <c r="D728">
        <v>900485299</v>
      </c>
      <c r="E728" s="1">
        <v>0</v>
      </c>
      <c r="F728" s="1">
        <v>0</v>
      </c>
      <c r="G728" s="1">
        <v>-3351782</v>
      </c>
      <c r="H728">
        <v>0</v>
      </c>
      <c r="I728">
        <v>0</v>
      </c>
      <c r="J728">
        <v>0</v>
      </c>
      <c r="K728">
        <v>1</v>
      </c>
      <c r="L728" t="s">
        <v>42</v>
      </c>
      <c r="M728" t="s">
        <v>789</v>
      </c>
      <c r="N728" t="s">
        <v>17</v>
      </c>
      <c r="O728">
        <v>22052002</v>
      </c>
      <c r="P728">
        <v>2078</v>
      </c>
    </row>
    <row r="729" spans="1:16" x14ac:dyDescent="0.25">
      <c r="A729">
        <v>12</v>
      </c>
      <c r="B729">
        <v>2018</v>
      </c>
      <c r="C729">
        <v>22052002</v>
      </c>
      <c r="D729">
        <v>900491808</v>
      </c>
      <c r="E729" s="1">
        <v>0</v>
      </c>
      <c r="F729" s="1">
        <v>0</v>
      </c>
      <c r="G729" s="1">
        <v>-9856664</v>
      </c>
      <c r="H729">
        <v>0</v>
      </c>
      <c r="I729">
        <v>0</v>
      </c>
      <c r="J729">
        <v>0</v>
      </c>
      <c r="K729">
        <v>1</v>
      </c>
      <c r="L729" t="s">
        <v>42</v>
      </c>
      <c r="M729" t="s">
        <v>790</v>
      </c>
      <c r="N729" t="s">
        <v>17</v>
      </c>
      <c r="O729">
        <v>22052002</v>
      </c>
      <c r="P729">
        <v>2078</v>
      </c>
    </row>
    <row r="730" spans="1:16" x14ac:dyDescent="0.25">
      <c r="A730">
        <v>12</v>
      </c>
      <c r="B730">
        <v>2018</v>
      </c>
      <c r="C730">
        <v>22052002</v>
      </c>
      <c r="D730">
        <v>900517452</v>
      </c>
      <c r="E730" s="1">
        <v>0</v>
      </c>
      <c r="F730" s="1">
        <v>0</v>
      </c>
      <c r="G730" s="1">
        <v>-280000</v>
      </c>
      <c r="H730">
        <v>0</v>
      </c>
      <c r="I730">
        <v>0</v>
      </c>
      <c r="J730">
        <v>0</v>
      </c>
      <c r="K730">
        <v>1</v>
      </c>
      <c r="L730" t="s">
        <v>42</v>
      </c>
      <c r="M730" t="s">
        <v>791</v>
      </c>
      <c r="N730" t="s">
        <v>17</v>
      </c>
      <c r="O730">
        <v>22052002</v>
      </c>
      <c r="P730">
        <v>2078</v>
      </c>
    </row>
    <row r="731" spans="1:16" x14ac:dyDescent="0.25">
      <c r="A731">
        <v>12</v>
      </c>
      <c r="B731">
        <v>2018</v>
      </c>
      <c r="C731">
        <v>22052002</v>
      </c>
      <c r="D731">
        <v>900517542</v>
      </c>
      <c r="E731" s="1">
        <v>0</v>
      </c>
      <c r="F731" s="1">
        <v>0</v>
      </c>
      <c r="G731" s="1">
        <v>-6580625</v>
      </c>
      <c r="H731">
        <v>0</v>
      </c>
      <c r="I731">
        <v>0</v>
      </c>
      <c r="J731">
        <v>0</v>
      </c>
      <c r="K731">
        <v>1</v>
      </c>
      <c r="L731" t="s">
        <v>42</v>
      </c>
      <c r="M731" t="s">
        <v>792</v>
      </c>
      <c r="N731" t="s">
        <v>17</v>
      </c>
      <c r="O731">
        <v>22052002</v>
      </c>
      <c r="P731">
        <v>2078</v>
      </c>
    </row>
    <row r="732" spans="1:16" x14ac:dyDescent="0.25">
      <c r="A732">
        <v>12</v>
      </c>
      <c r="B732">
        <v>2018</v>
      </c>
      <c r="C732">
        <v>22052002</v>
      </c>
      <c r="D732">
        <v>900581036</v>
      </c>
      <c r="E732" s="1">
        <v>0</v>
      </c>
      <c r="F732" s="1">
        <v>2811321.98</v>
      </c>
      <c r="G732" s="1">
        <v>-6560467.5999999996</v>
      </c>
      <c r="H732">
        <v>0</v>
      </c>
      <c r="I732">
        <v>0</v>
      </c>
      <c r="J732">
        <v>0</v>
      </c>
      <c r="K732">
        <v>1</v>
      </c>
      <c r="L732" t="s">
        <v>42</v>
      </c>
      <c r="M732" t="s">
        <v>701</v>
      </c>
      <c r="N732" t="s">
        <v>17</v>
      </c>
      <c r="O732">
        <v>22052002</v>
      </c>
      <c r="P732">
        <v>2078</v>
      </c>
    </row>
    <row r="733" spans="1:16" x14ac:dyDescent="0.25">
      <c r="A733">
        <v>12</v>
      </c>
      <c r="B733">
        <v>2018</v>
      </c>
      <c r="C733">
        <v>22052002</v>
      </c>
      <c r="D733">
        <v>900594442</v>
      </c>
      <c r="E733" s="1">
        <v>0</v>
      </c>
      <c r="F733" s="1">
        <v>0</v>
      </c>
      <c r="G733" s="1">
        <v>-23431614</v>
      </c>
      <c r="H733">
        <v>0</v>
      </c>
      <c r="I733">
        <v>0</v>
      </c>
      <c r="J733">
        <v>0</v>
      </c>
      <c r="K733">
        <v>1</v>
      </c>
      <c r="L733" t="s">
        <v>42</v>
      </c>
      <c r="M733" t="s">
        <v>793</v>
      </c>
      <c r="N733" t="s">
        <v>17</v>
      </c>
      <c r="O733">
        <v>22052002</v>
      </c>
      <c r="P733">
        <v>2078</v>
      </c>
    </row>
    <row r="734" spans="1:16" x14ac:dyDescent="0.25">
      <c r="A734">
        <v>12</v>
      </c>
      <c r="B734">
        <v>2018</v>
      </c>
      <c r="C734">
        <v>22052002</v>
      </c>
      <c r="D734">
        <v>900554741</v>
      </c>
      <c r="E734" s="1">
        <v>0</v>
      </c>
      <c r="F734" s="1">
        <v>0</v>
      </c>
      <c r="G734" s="1">
        <v>-622980</v>
      </c>
      <c r="H734">
        <v>0</v>
      </c>
      <c r="I734">
        <v>0</v>
      </c>
      <c r="J734">
        <v>0</v>
      </c>
      <c r="K734">
        <v>1</v>
      </c>
      <c r="L734" t="s">
        <v>42</v>
      </c>
      <c r="M734" t="s">
        <v>794</v>
      </c>
      <c r="N734" t="s">
        <v>17</v>
      </c>
      <c r="O734">
        <v>22052002</v>
      </c>
      <c r="P734">
        <v>2078</v>
      </c>
    </row>
    <row r="735" spans="1:16" x14ac:dyDescent="0.25">
      <c r="A735">
        <v>12</v>
      </c>
      <c r="B735">
        <v>2018</v>
      </c>
      <c r="C735">
        <v>22052002</v>
      </c>
      <c r="D735">
        <v>900670459</v>
      </c>
      <c r="E735" s="1">
        <v>0</v>
      </c>
      <c r="F735" s="1">
        <v>27301327.23</v>
      </c>
      <c r="G735" s="1">
        <v>-31516918</v>
      </c>
      <c r="H735">
        <v>0</v>
      </c>
      <c r="I735">
        <v>0</v>
      </c>
      <c r="J735">
        <v>0</v>
      </c>
      <c r="K735">
        <v>1</v>
      </c>
      <c r="L735" t="s">
        <v>42</v>
      </c>
      <c r="M735" t="s">
        <v>795</v>
      </c>
      <c r="N735" t="s">
        <v>17</v>
      </c>
      <c r="O735">
        <v>22052002</v>
      </c>
      <c r="P735">
        <v>2078</v>
      </c>
    </row>
    <row r="736" spans="1:16" x14ac:dyDescent="0.25">
      <c r="A736">
        <v>12</v>
      </c>
      <c r="B736">
        <v>2018</v>
      </c>
      <c r="C736">
        <v>22052002</v>
      </c>
      <c r="D736">
        <v>900624161</v>
      </c>
      <c r="E736" s="1">
        <v>0</v>
      </c>
      <c r="F736" s="1">
        <v>0</v>
      </c>
      <c r="G736" s="1">
        <v>-3480000</v>
      </c>
      <c r="H736">
        <v>0</v>
      </c>
      <c r="I736">
        <v>0</v>
      </c>
      <c r="J736">
        <v>0</v>
      </c>
      <c r="K736">
        <v>1</v>
      </c>
      <c r="L736" t="s">
        <v>42</v>
      </c>
      <c r="M736" t="s">
        <v>796</v>
      </c>
      <c r="N736" t="s">
        <v>17</v>
      </c>
      <c r="O736">
        <v>22052002</v>
      </c>
      <c r="P736">
        <v>2078</v>
      </c>
    </row>
    <row r="737" spans="1:16" x14ac:dyDescent="0.25">
      <c r="A737">
        <v>12</v>
      </c>
      <c r="B737">
        <v>2018</v>
      </c>
      <c r="C737">
        <v>22052002</v>
      </c>
      <c r="D737">
        <v>900719048</v>
      </c>
      <c r="E737" s="1">
        <v>0</v>
      </c>
      <c r="F737" s="1">
        <v>0</v>
      </c>
      <c r="G737" s="1">
        <v>-3730000</v>
      </c>
      <c r="H737">
        <v>0</v>
      </c>
      <c r="I737">
        <v>0</v>
      </c>
      <c r="J737">
        <v>0</v>
      </c>
      <c r="K737">
        <v>1</v>
      </c>
      <c r="L737" t="s">
        <v>42</v>
      </c>
      <c r="M737" t="s">
        <v>797</v>
      </c>
      <c r="N737" t="s">
        <v>17</v>
      </c>
      <c r="O737">
        <v>22052002</v>
      </c>
      <c r="P737">
        <v>2078</v>
      </c>
    </row>
    <row r="738" spans="1:16" x14ac:dyDescent="0.25">
      <c r="A738">
        <v>12</v>
      </c>
      <c r="B738">
        <v>2018</v>
      </c>
      <c r="C738">
        <v>22052002</v>
      </c>
      <c r="D738">
        <v>900772776</v>
      </c>
      <c r="E738" s="1">
        <v>0</v>
      </c>
      <c r="F738" s="1">
        <v>0</v>
      </c>
      <c r="G738" s="1">
        <v>-181428</v>
      </c>
      <c r="H738">
        <v>0</v>
      </c>
      <c r="I738">
        <v>0</v>
      </c>
      <c r="J738">
        <v>0</v>
      </c>
      <c r="K738">
        <v>1</v>
      </c>
      <c r="L738" t="s">
        <v>42</v>
      </c>
      <c r="M738" t="s">
        <v>798</v>
      </c>
      <c r="N738" t="s">
        <v>17</v>
      </c>
      <c r="O738">
        <v>22052002</v>
      </c>
      <c r="P738">
        <v>2078</v>
      </c>
    </row>
    <row r="739" spans="1:16" x14ac:dyDescent="0.25">
      <c r="A739">
        <v>12</v>
      </c>
      <c r="B739">
        <v>2018</v>
      </c>
      <c r="C739">
        <v>22052002</v>
      </c>
      <c r="D739">
        <v>900735729</v>
      </c>
      <c r="E739" s="1">
        <v>0</v>
      </c>
      <c r="F739" s="1">
        <v>0</v>
      </c>
      <c r="G739" s="1">
        <v>-107115.8</v>
      </c>
      <c r="H739">
        <v>0</v>
      </c>
      <c r="I739">
        <v>0</v>
      </c>
      <c r="J739">
        <v>0</v>
      </c>
      <c r="K739">
        <v>1</v>
      </c>
      <c r="L739" t="s">
        <v>42</v>
      </c>
      <c r="M739" t="s">
        <v>799</v>
      </c>
      <c r="N739" t="s">
        <v>17</v>
      </c>
      <c r="O739">
        <v>22052002</v>
      </c>
      <c r="P739">
        <v>2078</v>
      </c>
    </row>
    <row r="740" spans="1:16" x14ac:dyDescent="0.25">
      <c r="A740">
        <v>12</v>
      </c>
      <c r="B740">
        <v>2018</v>
      </c>
      <c r="C740">
        <v>22052002</v>
      </c>
      <c r="D740">
        <v>900969772</v>
      </c>
      <c r="E740" s="1">
        <v>0</v>
      </c>
      <c r="F740" s="1">
        <v>365557047.93000001</v>
      </c>
      <c r="G740" s="1">
        <v>-395951800</v>
      </c>
      <c r="H740">
        <v>0</v>
      </c>
      <c r="I740">
        <v>0</v>
      </c>
      <c r="J740">
        <v>0</v>
      </c>
      <c r="K740">
        <v>1</v>
      </c>
      <c r="L740" t="s">
        <v>42</v>
      </c>
      <c r="M740" t="s">
        <v>474</v>
      </c>
      <c r="N740" t="s">
        <v>17</v>
      </c>
      <c r="O740">
        <v>22052002</v>
      </c>
      <c r="P740">
        <v>2078</v>
      </c>
    </row>
    <row r="741" spans="1:16" x14ac:dyDescent="0.25">
      <c r="A741">
        <v>12</v>
      </c>
      <c r="B741">
        <v>2018</v>
      </c>
      <c r="C741">
        <v>22052002</v>
      </c>
      <c r="D741">
        <v>901045695</v>
      </c>
      <c r="E741" s="1">
        <v>0</v>
      </c>
      <c r="F741" s="1">
        <v>0</v>
      </c>
      <c r="G741" s="1">
        <v>-1995520</v>
      </c>
      <c r="H741">
        <v>0</v>
      </c>
      <c r="I741">
        <v>0</v>
      </c>
      <c r="J741">
        <v>0</v>
      </c>
      <c r="K741">
        <v>1</v>
      </c>
      <c r="L741" t="s">
        <v>42</v>
      </c>
      <c r="M741" t="s">
        <v>800</v>
      </c>
      <c r="N741" t="s">
        <v>17</v>
      </c>
      <c r="O741">
        <v>22052002</v>
      </c>
      <c r="P741">
        <v>2078</v>
      </c>
    </row>
    <row r="742" spans="1:16" x14ac:dyDescent="0.25">
      <c r="A742">
        <v>12</v>
      </c>
      <c r="B742">
        <v>2018</v>
      </c>
      <c r="C742">
        <v>22052002</v>
      </c>
      <c r="D742">
        <v>901106350</v>
      </c>
      <c r="E742" s="1">
        <v>0</v>
      </c>
      <c r="F742" s="1">
        <v>63299510.490000002</v>
      </c>
      <c r="G742" s="1">
        <v>-68157000</v>
      </c>
      <c r="H742">
        <v>0</v>
      </c>
      <c r="I742">
        <v>0</v>
      </c>
      <c r="J742">
        <v>0</v>
      </c>
      <c r="K742">
        <v>1</v>
      </c>
      <c r="L742" t="s">
        <v>42</v>
      </c>
      <c r="M742" t="s">
        <v>801</v>
      </c>
      <c r="N742" t="s">
        <v>17</v>
      </c>
      <c r="O742">
        <v>22052002</v>
      </c>
      <c r="P742">
        <v>2078</v>
      </c>
    </row>
    <row r="743" spans="1:16" x14ac:dyDescent="0.25">
      <c r="A743">
        <v>12</v>
      </c>
      <c r="B743">
        <v>2018</v>
      </c>
      <c r="C743">
        <v>22052002</v>
      </c>
      <c r="D743">
        <v>901139193</v>
      </c>
      <c r="E743" s="1">
        <v>0</v>
      </c>
      <c r="F743" s="1">
        <v>916897049.38</v>
      </c>
      <c r="G743" s="1">
        <v>-967661578</v>
      </c>
      <c r="H743">
        <v>0</v>
      </c>
      <c r="I743">
        <v>0</v>
      </c>
      <c r="J743">
        <v>0</v>
      </c>
      <c r="K743">
        <v>1</v>
      </c>
      <c r="L743" t="s">
        <v>42</v>
      </c>
      <c r="M743" t="s">
        <v>594</v>
      </c>
      <c r="N743" t="s">
        <v>17</v>
      </c>
      <c r="O743">
        <v>22052002</v>
      </c>
      <c r="P743">
        <v>2078</v>
      </c>
    </row>
    <row r="744" spans="1:16" x14ac:dyDescent="0.25">
      <c r="A744">
        <v>12</v>
      </c>
      <c r="B744">
        <v>2018</v>
      </c>
      <c r="C744">
        <v>22052002</v>
      </c>
      <c r="D744">
        <v>1052946088</v>
      </c>
      <c r="E744" s="1">
        <v>0</v>
      </c>
      <c r="F744" s="1">
        <v>720000</v>
      </c>
      <c r="G744" s="1">
        <v>-720000</v>
      </c>
      <c r="H744">
        <v>0</v>
      </c>
      <c r="I744">
        <v>0</v>
      </c>
      <c r="J744">
        <v>0</v>
      </c>
      <c r="K744">
        <v>1</v>
      </c>
      <c r="L744" t="s">
        <v>42</v>
      </c>
      <c r="M744" t="s">
        <v>802</v>
      </c>
      <c r="N744" t="s">
        <v>17</v>
      </c>
      <c r="O744">
        <v>22052002</v>
      </c>
      <c r="P744">
        <v>2078</v>
      </c>
    </row>
    <row r="745" spans="1:16" x14ac:dyDescent="0.25">
      <c r="A745">
        <v>12</v>
      </c>
      <c r="B745">
        <v>2018</v>
      </c>
      <c r="C745">
        <v>22052002</v>
      </c>
      <c r="D745">
        <v>17328995</v>
      </c>
      <c r="E745" s="1">
        <v>0</v>
      </c>
      <c r="F745" s="1">
        <v>0</v>
      </c>
      <c r="G745" s="1">
        <v>-10220804</v>
      </c>
      <c r="H745">
        <v>0</v>
      </c>
      <c r="I745">
        <v>0</v>
      </c>
      <c r="J745">
        <v>0</v>
      </c>
      <c r="K745">
        <v>1</v>
      </c>
      <c r="L745" t="s">
        <v>42</v>
      </c>
      <c r="M745" t="s">
        <v>812</v>
      </c>
      <c r="N745" t="s">
        <v>17</v>
      </c>
      <c r="O745">
        <v>22052002</v>
      </c>
      <c r="P745">
        <v>2078</v>
      </c>
    </row>
    <row r="746" spans="1:16" x14ac:dyDescent="0.25">
      <c r="A746">
        <v>12</v>
      </c>
      <c r="B746">
        <v>2018</v>
      </c>
      <c r="C746">
        <v>22052002</v>
      </c>
      <c r="D746">
        <v>40397784</v>
      </c>
      <c r="E746" s="1">
        <v>0</v>
      </c>
      <c r="F746" s="1">
        <v>0</v>
      </c>
      <c r="G746" s="1">
        <v>-2817506.8</v>
      </c>
      <c r="H746">
        <v>0</v>
      </c>
      <c r="I746">
        <v>0</v>
      </c>
      <c r="J746">
        <v>0</v>
      </c>
      <c r="K746">
        <v>1</v>
      </c>
      <c r="L746" t="s">
        <v>42</v>
      </c>
      <c r="M746" t="s">
        <v>813</v>
      </c>
      <c r="N746" t="s">
        <v>17</v>
      </c>
      <c r="O746">
        <v>22052002</v>
      </c>
      <c r="P746">
        <v>2078</v>
      </c>
    </row>
    <row r="747" spans="1:16" x14ac:dyDescent="0.25">
      <c r="A747">
        <v>12</v>
      </c>
      <c r="B747">
        <v>2018</v>
      </c>
      <c r="C747">
        <v>22052002</v>
      </c>
      <c r="D747">
        <v>77032785</v>
      </c>
      <c r="E747" s="1">
        <v>0</v>
      </c>
      <c r="F747" s="1">
        <v>0</v>
      </c>
      <c r="G747" s="1">
        <v>-1921164</v>
      </c>
      <c r="H747">
        <v>0</v>
      </c>
      <c r="I747">
        <v>0</v>
      </c>
      <c r="J747">
        <v>0</v>
      </c>
      <c r="K747">
        <v>1</v>
      </c>
      <c r="L747" t="s">
        <v>42</v>
      </c>
      <c r="M747" t="s">
        <v>814</v>
      </c>
      <c r="N747" t="s">
        <v>17</v>
      </c>
      <c r="O747">
        <v>22052002</v>
      </c>
      <c r="P747">
        <v>2078</v>
      </c>
    </row>
    <row r="748" spans="1:16" x14ac:dyDescent="0.25">
      <c r="A748">
        <v>12</v>
      </c>
      <c r="B748">
        <v>2018</v>
      </c>
      <c r="C748">
        <v>22052002</v>
      </c>
      <c r="D748">
        <v>77161000</v>
      </c>
      <c r="E748" s="1">
        <v>0</v>
      </c>
      <c r="F748" s="1">
        <v>0</v>
      </c>
      <c r="G748" s="1">
        <v>-5428032</v>
      </c>
      <c r="H748">
        <v>0</v>
      </c>
      <c r="I748">
        <v>0</v>
      </c>
      <c r="J748">
        <v>0</v>
      </c>
      <c r="K748">
        <v>1</v>
      </c>
      <c r="L748" t="s">
        <v>42</v>
      </c>
      <c r="M748" t="s">
        <v>815</v>
      </c>
      <c r="N748" t="s">
        <v>17</v>
      </c>
      <c r="O748">
        <v>22052002</v>
      </c>
      <c r="P748">
        <v>2078</v>
      </c>
    </row>
    <row r="749" spans="1:16" x14ac:dyDescent="0.25">
      <c r="A749">
        <v>12</v>
      </c>
      <c r="B749">
        <v>2018</v>
      </c>
      <c r="C749">
        <v>22052002</v>
      </c>
      <c r="D749">
        <v>800037021</v>
      </c>
      <c r="E749" s="1">
        <v>2477074</v>
      </c>
      <c r="F749" s="1">
        <v>264880934.44</v>
      </c>
      <c r="G749" s="1">
        <v>-307425880.5</v>
      </c>
      <c r="H749">
        <v>0</v>
      </c>
      <c r="I749">
        <v>0</v>
      </c>
      <c r="J749">
        <v>0</v>
      </c>
      <c r="K749">
        <v>1</v>
      </c>
      <c r="L749" t="s">
        <v>42</v>
      </c>
      <c r="M749" t="s">
        <v>584</v>
      </c>
      <c r="N749" t="s">
        <v>17</v>
      </c>
      <c r="O749">
        <v>22052002</v>
      </c>
      <c r="P749">
        <v>2078</v>
      </c>
    </row>
    <row r="750" spans="1:16" x14ac:dyDescent="0.25">
      <c r="A750">
        <v>12</v>
      </c>
      <c r="B750">
        <v>2018</v>
      </c>
      <c r="C750">
        <v>22052002</v>
      </c>
      <c r="D750">
        <v>800044967</v>
      </c>
      <c r="E750" s="1">
        <v>0</v>
      </c>
      <c r="F750" s="1">
        <v>0</v>
      </c>
      <c r="G750" s="1">
        <v>-72800</v>
      </c>
      <c r="H750">
        <v>0</v>
      </c>
      <c r="I750">
        <v>0</v>
      </c>
      <c r="J750">
        <v>0</v>
      </c>
      <c r="K750">
        <v>1</v>
      </c>
      <c r="L750" t="s">
        <v>42</v>
      </c>
      <c r="M750" t="s">
        <v>816</v>
      </c>
      <c r="N750" t="s">
        <v>17</v>
      </c>
      <c r="O750">
        <v>22052002</v>
      </c>
      <c r="P750">
        <v>2078</v>
      </c>
    </row>
    <row r="751" spans="1:16" x14ac:dyDescent="0.25">
      <c r="A751">
        <v>12</v>
      </c>
      <c r="B751">
        <v>2018</v>
      </c>
      <c r="C751">
        <v>22052002</v>
      </c>
      <c r="D751">
        <v>800150497</v>
      </c>
      <c r="E751" s="1">
        <v>130000</v>
      </c>
      <c r="F751" s="1">
        <v>2384197.2000000002</v>
      </c>
      <c r="G751" s="1">
        <v>-9537180</v>
      </c>
      <c r="H751">
        <v>0</v>
      </c>
      <c r="I751">
        <v>0</v>
      </c>
      <c r="J751">
        <v>0</v>
      </c>
      <c r="K751">
        <v>1</v>
      </c>
      <c r="L751" t="s">
        <v>42</v>
      </c>
      <c r="M751" t="s">
        <v>817</v>
      </c>
      <c r="N751" t="s">
        <v>17</v>
      </c>
      <c r="O751">
        <v>22052002</v>
      </c>
      <c r="P751">
        <v>2078</v>
      </c>
    </row>
    <row r="752" spans="1:16" x14ac:dyDescent="0.25">
      <c r="A752">
        <v>12</v>
      </c>
      <c r="B752">
        <v>2018</v>
      </c>
      <c r="C752">
        <v>22052002</v>
      </c>
      <c r="D752">
        <v>800064543</v>
      </c>
      <c r="E752" s="1">
        <v>0</v>
      </c>
      <c r="F752" s="1">
        <v>0</v>
      </c>
      <c r="G752" s="1">
        <v>-265300</v>
      </c>
      <c r="H752">
        <v>0</v>
      </c>
      <c r="I752">
        <v>0</v>
      </c>
      <c r="J752">
        <v>0</v>
      </c>
      <c r="K752">
        <v>1</v>
      </c>
      <c r="L752" t="s">
        <v>42</v>
      </c>
      <c r="M752" t="s">
        <v>818</v>
      </c>
      <c r="N752" t="s">
        <v>17</v>
      </c>
      <c r="O752">
        <v>22052002</v>
      </c>
      <c r="P752">
        <v>2078</v>
      </c>
    </row>
    <row r="753" spans="1:16" x14ac:dyDescent="0.25">
      <c r="A753">
        <v>12</v>
      </c>
      <c r="B753">
        <v>2018</v>
      </c>
      <c r="C753">
        <v>22052002</v>
      </c>
      <c r="D753">
        <v>800067515</v>
      </c>
      <c r="E753" s="1">
        <v>0</v>
      </c>
      <c r="F753" s="1">
        <v>0</v>
      </c>
      <c r="G753" s="1">
        <v>-3908623</v>
      </c>
      <c r="H753">
        <v>0</v>
      </c>
      <c r="I753">
        <v>0</v>
      </c>
      <c r="J753">
        <v>0</v>
      </c>
      <c r="K753">
        <v>1</v>
      </c>
      <c r="L753" t="s">
        <v>42</v>
      </c>
      <c r="M753" t="s">
        <v>819</v>
      </c>
      <c r="N753" t="s">
        <v>17</v>
      </c>
      <c r="O753">
        <v>22052002</v>
      </c>
      <c r="P753">
        <v>2078</v>
      </c>
    </row>
    <row r="754" spans="1:16" x14ac:dyDescent="0.25">
      <c r="A754">
        <v>12</v>
      </c>
      <c r="B754">
        <v>2018</v>
      </c>
      <c r="C754">
        <v>22052002</v>
      </c>
      <c r="D754">
        <v>800074112</v>
      </c>
      <c r="E754" s="1">
        <v>2363217</v>
      </c>
      <c r="F754" s="1">
        <v>0</v>
      </c>
      <c r="G754" s="1">
        <v>2363217</v>
      </c>
      <c r="H754">
        <v>0</v>
      </c>
      <c r="I754">
        <v>0</v>
      </c>
      <c r="J754">
        <v>0</v>
      </c>
      <c r="K754">
        <v>1</v>
      </c>
      <c r="L754" t="s">
        <v>42</v>
      </c>
      <c r="M754" t="s">
        <v>176</v>
      </c>
      <c r="N754" t="s">
        <v>17</v>
      </c>
      <c r="O754">
        <v>22052002</v>
      </c>
      <c r="P754">
        <v>2078</v>
      </c>
    </row>
    <row r="755" spans="1:16" x14ac:dyDescent="0.25">
      <c r="A755">
        <v>12</v>
      </c>
      <c r="B755">
        <v>2018</v>
      </c>
      <c r="C755">
        <v>22052002</v>
      </c>
      <c r="D755">
        <v>800084206</v>
      </c>
      <c r="E755" s="1">
        <v>0</v>
      </c>
      <c r="F755" s="1">
        <v>0</v>
      </c>
      <c r="G755" s="1">
        <v>-1241129</v>
      </c>
      <c r="H755">
        <v>0</v>
      </c>
      <c r="I755">
        <v>0</v>
      </c>
      <c r="J755">
        <v>0</v>
      </c>
      <c r="K755">
        <v>1</v>
      </c>
      <c r="L755" t="s">
        <v>42</v>
      </c>
      <c r="M755" t="s">
        <v>820</v>
      </c>
      <c r="N755" t="s">
        <v>17</v>
      </c>
      <c r="O755">
        <v>22052002</v>
      </c>
      <c r="P755">
        <v>2078</v>
      </c>
    </row>
    <row r="756" spans="1:16" x14ac:dyDescent="0.25">
      <c r="A756">
        <v>12</v>
      </c>
      <c r="B756">
        <v>2018</v>
      </c>
      <c r="C756">
        <v>22052002</v>
      </c>
      <c r="D756">
        <v>800154879</v>
      </c>
      <c r="E756" s="1">
        <v>0</v>
      </c>
      <c r="F756" s="1">
        <v>0</v>
      </c>
      <c r="G756" s="1">
        <v>-305632</v>
      </c>
      <c r="H756">
        <v>0</v>
      </c>
      <c r="I756">
        <v>0</v>
      </c>
      <c r="J756">
        <v>0</v>
      </c>
      <c r="K756">
        <v>1</v>
      </c>
      <c r="L756" t="s">
        <v>42</v>
      </c>
      <c r="M756" t="s">
        <v>821</v>
      </c>
      <c r="N756" t="s">
        <v>17</v>
      </c>
      <c r="O756">
        <v>22052002</v>
      </c>
      <c r="P756">
        <v>2078</v>
      </c>
    </row>
    <row r="757" spans="1:16" x14ac:dyDescent="0.25">
      <c r="A757">
        <v>12</v>
      </c>
      <c r="B757">
        <v>2018</v>
      </c>
      <c r="C757">
        <v>22052002</v>
      </c>
      <c r="D757">
        <v>800156469</v>
      </c>
      <c r="E757" s="1">
        <v>0</v>
      </c>
      <c r="F757" s="1">
        <v>0</v>
      </c>
      <c r="G757" s="1">
        <v>-649600</v>
      </c>
      <c r="H757">
        <v>0</v>
      </c>
      <c r="I757">
        <v>0</v>
      </c>
      <c r="J757">
        <v>0</v>
      </c>
      <c r="K757">
        <v>1</v>
      </c>
      <c r="L757" t="s">
        <v>42</v>
      </c>
      <c r="M757" t="s">
        <v>822</v>
      </c>
      <c r="N757" t="s">
        <v>17</v>
      </c>
      <c r="O757">
        <v>22052002</v>
      </c>
      <c r="P757">
        <v>2078</v>
      </c>
    </row>
    <row r="758" spans="1:16" x14ac:dyDescent="0.25">
      <c r="A758">
        <v>12</v>
      </c>
      <c r="B758">
        <v>2018</v>
      </c>
      <c r="C758">
        <v>22052002</v>
      </c>
      <c r="D758">
        <v>800180406</v>
      </c>
      <c r="E758" s="1">
        <v>0</v>
      </c>
      <c r="F758" s="1">
        <v>0</v>
      </c>
      <c r="G758" s="1">
        <v>-2685560</v>
      </c>
      <c r="H758">
        <v>0</v>
      </c>
      <c r="I758">
        <v>0</v>
      </c>
      <c r="J758">
        <v>0</v>
      </c>
      <c r="K758">
        <v>1</v>
      </c>
      <c r="L758" t="s">
        <v>42</v>
      </c>
      <c r="M758" t="s">
        <v>823</v>
      </c>
      <c r="N758" t="s">
        <v>17</v>
      </c>
      <c r="O758">
        <v>22052002</v>
      </c>
      <c r="P758">
        <v>2078</v>
      </c>
    </row>
    <row r="759" spans="1:16" x14ac:dyDescent="0.25">
      <c r="A759">
        <v>12</v>
      </c>
      <c r="B759">
        <v>2018</v>
      </c>
      <c r="C759">
        <v>22052002</v>
      </c>
      <c r="D759">
        <v>800216303</v>
      </c>
      <c r="E759" s="1">
        <v>0</v>
      </c>
      <c r="F759" s="1">
        <v>0</v>
      </c>
      <c r="G759" s="1">
        <v>-3155911</v>
      </c>
      <c r="H759">
        <v>0</v>
      </c>
      <c r="I759">
        <v>0</v>
      </c>
      <c r="J759">
        <v>0</v>
      </c>
      <c r="K759">
        <v>1</v>
      </c>
      <c r="L759" t="s">
        <v>42</v>
      </c>
      <c r="M759" t="s">
        <v>824</v>
      </c>
      <c r="N759" t="s">
        <v>17</v>
      </c>
      <c r="O759">
        <v>22052002</v>
      </c>
      <c r="P759">
        <v>2078</v>
      </c>
    </row>
    <row r="760" spans="1:16" x14ac:dyDescent="0.25">
      <c r="A760">
        <v>12</v>
      </c>
      <c r="B760">
        <v>2018</v>
      </c>
      <c r="C760">
        <v>22052002</v>
      </c>
      <c r="D760">
        <v>800216473</v>
      </c>
      <c r="E760" s="1">
        <v>0</v>
      </c>
      <c r="F760" s="1">
        <v>0</v>
      </c>
      <c r="G760" s="1">
        <v>-242969</v>
      </c>
      <c r="H760">
        <v>0</v>
      </c>
      <c r="I760">
        <v>0</v>
      </c>
      <c r="J760">
        <v>0</v>
      </c>
      <c r="K760">
        <v>1</v>
      </c>
      <c r="L760" t="s">
        <v>42</v>
      </c>
      <c r="M760" t="s">
        <v>825</v>
      </c>
      <c r="N760" t="s">
        <v>17</v>
      </c>
      <c r="O760">
        <v>22052002</v>
      </c>
      <c r="P760">
        <v>2078</v>
      </c>
    </row>
    <row r="761" spans="1:16" x14ac:dyDescent="0.25">
      <c r="A761">
        <v>12</v>
      </c>
      <c r="B761">
        <v>2018</v>
      </c>
      <c r="C761">
        <v>22052002</v>
      </c>
      <c r="D761">
        <v>800220011</v>
      </c>
      <c r="E761" s="1">
        <v>0</v>
      </c>
      <c r="F761" s="1">
        <v>0</v>
      </c>
      <c r="G761" s="1">
        <v>-5803500</v>
      </c>
      <c r="H761">
        <v>0</v>
      </c>
      <c r="I761">
        <v>0</v>
      </c>
      <c r="J761">
        <v>0</v>
      </c>
      <c r="K761">
        <v>1</v>
      </c>
      <c r="L761" t="s">
        <v>42</v>
      </c>
      <c r="M761" t="s">
        <v>826</v>
      </c>
      <c r="N761" t="s">
        <v>17</v>
      </c>
      <c r="O761">
        <v>22052002</v>
      </c>
      <c r="P761">
        <v>2078</v>
      </c>
    </row>
    <row r="762" spans="1:16" x14ac:dyDescent="0.25">
      <c r="A762">
        <v>12</v>
      </c>
      <c r="B762">
        <v>2018</v>
      </c>
      <c r="C762">
        <v>22052002</v>
      </c>
      <c r="D762">
        <v>800222660</v>
      </c>
      <c r="E762" s="1">
        <v>0</v>
      </c>
      <c r="F762" s="1">
        <v>0</v>
      </c>
      <c r="G762" s="1">
        <v>-10110000</v>
      </c>
      <c r="H762">
        <v>0</v>
      </c>
      <c r="I762">
        <v>0</v>
      </c>
      <c r="J762">
        <v>0</v>
      </c>
      <c r="K762">
        <v>1</v>
      </c>
      <c r="L762" t="s">
        <v>42</v>
      </c>
      <c r="M762" t="s">
        <v>827</v>
      </c>
      <c r="N762" t="s">
        <v>17</v>
      </c>
      <c r="O762">
        <v>22052002</v>
      </c>
      <c r="P762">
        <v>2078</v>
      </c>
    </row>
    <row r="763" spans="1:16" x14ac:dyDescent="0.25">
      <c r="A763">
        <v>12</v>
      </c>
      <c r="B763">
        <v>2018</v>
      </c>
      <c r="C763">
        <v>22052002</v>
      </c>
      <c r="D763">
        <v>800222844</v>
      </c>
      <c r="E763" s="1">
        <v>0</v>
      </c>
      <c r="F763" s="1">
        <v>0</v>
      </c>
      <c r="G763" s="1">
        <v>-9584871</v>
      </c>
      <c r="H763">
        <v>0</v>
      </c>
      <c r="I763">
        <v>0</v>
      </c>
      <c r="J763">
        <v>0</v>
      </c>
      <c r="K763">
        <v>1</v>
      </c>
      <c r="L763" t="s">
        <v>42</v>
      </c>
      <c r="M763" t="s">
        <v>19</v>
      </c>
      <c r="N763" t="s">
        <v>17</v>
      </c>
      <c r="O763">
        <v>22052002</v>
      </c>
      <c r="P763">
        <v>2078</v>
      </c>
    </row>
    <row r="764" spans="1:16" x14ac:dyDescent="0.25">
      <c r="A764">
        <v>12</v>
      </c>
      <c r="B764">
        <v>2018</v>
      </c>
      <c r="C764">
        <v>22052002</v>
      </c>
      <c r="D764">
        <v>802000774</v>
      </c>
      <c r="E764" s="1">
        <v>0</v>
      </c>
      <c r="F764" s="1">
        <v>0</v>
      </c>
      <c r="G764" s="1">
        <v>-32384931</v>
      </c>
      <c r="H764">
        <v>0</v>
      </c>
      <c r="I764">
        <v>0</v>
      </c>
      <c r="J764">
        <v>0</v>
      </c>
      <c r="K764">
        <v>1</v>
      </c>
      <c r="L764" t="s">
        <v>42</v>
      </c>
      <c r="M764" t="s">
        <v>828</v>
      </c>
      <c r="N764" t="s">
        <v>17</v>
      </c>
      <c r="O764">
        <v>22052002</v>
      </c>
      <c r="P764">
        <v>2078</v>
      </c>
    </row>
    <row r="765" spans="1:16" x14ac:dyDescent="0.25">
      <c r="A765">
        <v>12</v>
      </c>
      <c r="B765">
        <v>2018</v>
      </c>
      <c r="C765">
        <v>22052002</v>
      </c>
      <c r="D765">
        <v>802003213</v>
      </c>
      <c r="E765" s="1">
        <v>0</v>
      </c>
      <c r="F765" s="1">
        <v>0</v>
      </c>
      <c r="G765" s="1">
        <v>-322378</v>
      </c>
      <c r="H765">
        <v>0</v>
      </c>
      <c r="I765">
        <v>0</v>
      </c>
      <c r="J765">
        <v>0</v>
      </c>
      <c r="K765">
        <v>1</v>
      </c>
      <c r="L765" t="s">
        <v>42</v>
      </c>
      <c r="M765" t="s">
        <v>829</v>
      </c>
      <c r="N765" t="s">
        <v>17</v>
      </c>
      <c r="O765">
        <v>22052002</v>
      </c>
      <c r="P765">
        <v>2078</v>
      </c>
    </row>
    <row r="766" spans="1:16" x14ac:dyDescent="0.25">
      <c r="A766">
        <v>12</v>
      </c>
      <c r="B766">
        <v>2018</v>
      </c>
      <c r="C766">
        <v>22052002</v>
      </c>
      <c r="D766">
        <v>802019573</v>
      </c>
      <c r="E766" s="1">
        <v>8650779</v>
      </c>
      <c r="F766" s="1">
        <v>101554986.65000001</v>
      </c>
      <c r="G766" s="1">
        <v>-116753649.05</v>
      </c>
      <c r="H766">
        <v>0</v>
      </c>
      <c r="I766">
        <v>0</v>
      </c>
      <c r="J766">
        <v>0</v>
      </c>
      <c r="K766">
        <v>1</v>
      </c>
      <c r="L766" t="s">
        <v>42</v>
      </c>
      <c r="M766" t="s">
        <v>179</v>
      </c>
      <c r="N766" t="s">
        <v>17</v>
      </c>
      <c r="O766">
        <v>22052002</v>
      </c>
      <c r="P766">
        <v>2078</v>
      </c>
    </row>
    <row r="767" spans="1:16" x14ac:dyDescent="0.25">
      <c r="A767">
        <v>12</v>
      </c>
      <c r="B767">
        <v>2018</v>
      </c>
      <c r="C767">
        <v>22052002</v>
      </c>
      <c r="D767">
        <v>806007801</v>
      </c>
      <c r="E767" s="1">
        <v>0</v>
      </c>
      <c r="F767" s="1">
        <v>0</v>
      </c>
      <c r="G767" s="1">
        <v>-19361705</v>
      </c>
      <c r="H767">
        <v>0</v>
      </c>
      <c r="I767">
        <v>0</v>
      </c>
      <c r="J767">
        <v>0</v>
      </c>
      <c r="K767">
        <v>1</v>
      </c>
      <c r="L767" t="s">
        <v>42</v>
      </c>
      <c r="M767" t="s">
        <v>830</v>
      </c>
      <c r="N767" t="s">
        <v>17</v>
      </c>
      <c r="O767">
        <v>22052002</v>
      </c>
      <c r="P767">
        <v>2078</v>
      </c>
    </row>
    <row r="768" spans="1:16" x14ac:dyDescent="0.25">
      <c r="A768">
        <v>12</v>
      </c>
      <c r="B768">
        <v>2018</v>
      </c>
      <c r="C768">
        <v>22052002</v>
      </c>
      <c r="D768">
        <v>806000526</v>
      </c>
      <c r="E768" s="1">
        <v>0</v>
      </c>
      <c r="F768" s="1">
        <v>0</v>
      </c>
      <c r="G768" s="1">
        <v>-18067905.600000001</v>
      </c>
      <c r="H768">
        <v>0</v>
      </c>
      <c r="I768">
        <v>0</v>
      </c>
      <c r="J768">
        <v>0</v>
      </c>
      <c r="K768">
        <v>1</v>
      </c>
      <c r="L768" t="s">
        <v>42</v>
      </c>
      <c r="M768" t="s">
        <v>831</v>
      </c>
      <c r="N768" t="s">
        <v>17</v>
      </c>
      <c r="O768">
        <v>22052002</v>
      </c>
      <c r="P768">
        <v>2078</v>
      </c>
    </row>
    <row r="769" spans="1:16" x14ac:dyDescent="0.25">
      <c r="A769">
        <v>12</v>
      </c>
      <c r="B769">
        <v>2018</v>
      </c>
      <c r="C769">
        <v>22052002</v>
      </c>
      <c r="D769">
        <v>806012855</v>
      </c>
      <c r="E769" s="1">
        <v>0</v>
      </c>
      <c r="F769" s="1">
        <v>0</v>
      </c>
      <c r="G769" s="1">
        <v>-188305</v>
      </c>
      <c r="H769">
        <v>0</v>
      </c>
      <c r="I769">
        <v>0</v>
      </c>
      <c r="J769">
        <v>0</v>
      </c>
      <c r="K769">
        <v>1</v>
      </c>
      <c r="L769" t="s">
        <v>42</v>
      </c>
      <c r="M769" t="s">
        <v>832</v>
      </c>
      <c r="N769" t="s">
        <v>17</v>
      </c>
      <c r="O769">
        <v>22052002</v>
      </c>
      <c r="P769">
        <v>2078</v>
      </c>
    </row>
    <row r="770" spans="1:16" x14ac:dyDescent="0.25">
      <c r="A770">
        <v>12</v>
      </c>
      <c r="B770">
        <v>2018</v>
      </c>
      <c r="C770">
        <v>22052002</v>
      </c>
      <c r="D770">
        <v>806016225</v>
      </c>
      <c r="E770" s="1">
        <v>0</v>
      </c>
      <c r="F770" s="1">
        <v>0</v>
      </c>
      <c r="G770" s="1">
        <v>-6384578</v>
      </c>
      <c r="H770">
        <v>0</v>
      </c>
      <c r="I770">
        <v>0</v>
      </c>
      <c r="J770">
        <v>0</v>
      </c>
      <c r="K770">
        <v>1</v>
      </c>
      <c r="L770" t="s">
        <v>42</v>
      </c>
      <c r="M770" t="s">
        <v>833</v>
      </c>
      <c r="N770" t="s">
        <v>17</v>
      </c>
      <c r="O770">
        <v>22052002</v>
      </c>
      <c r="P770">
        <v>2078</v>
      </c>
    </row>
    <row r="771" spans="1:16" x14ac:dyDescent="0.25">
      <c r="A771">
        <v>12</v>
      </c>
      <c r="B771">
        <v>2018</v>
      </c>
      <c r="C771">
        <v>22052002</v>
      </c>
      <c r="D771">
        <v>811016192</v>
      </c>
      <c r="E771" s="1">
        <v>0</v>
      </c>
      <c r="F771" s="1">
        <v>895409762.00999999</v>
      </c>
      <c r="G771" s="1">
        <v>-1017370571.4400001</v>
      </c>
      <c r="H771">
        <v>0</v>
      </c>
      <c r="I771">
        <v>0</v>
      </c>
      <c r="J771">
        <v>0</v>
      </c>
      <c r="K771">
        <v>1</v>
      </c>
      <c r="L771" t="s">
        <v>42</v>
      </c>
      <c r="M771" t="s">
        <v>588</v>
      </c>
      <c r="N771" t="s">
        <v>17</v>
      </c>
      <c r="O771">
        <v>22052002</v>
      </c>
      <c r="P771">
        <v>2078</v>
      </c>
    </row>
    <row r="772" spans="1:16" x14ac:dyDescent="0.25">
      <c r="A772">
        <v>12</v>
      </c>
      <c r="B772">
        <v>2018</v>
      </c>
      <c r="C772">
        <v>22052002</v>
      </c>
      <c r="D772">
        <v>806013287</v>
      </c>
      <c r="E772" s="1">
        <v>0</v>
      </c>
      <c r="F772" s="1">
        <v>0</v>
      </c>
      <c r="G772" s="1">
        <v>-170586</v>
      </c>
      <c r="H772">
        <v>0</v>
      </c>
      <c r="I772">
        <v>0</v>
      </c>
      <c r="J772">
        <v>0</v>
      </c>
      <c r="K772">
        <v>1</v>
      </c>
      <c r="L772" t="s">
        <v>42</v>
      </c>
      <c r="M772" t="s">
        <v>834</v>
      </c>
      <c r="N772" t="s">
        <v>17</v>
      </c>
      <c r="O772">
        <v>22052002</v>
      </c>
      <c r="P772">
        <v>2078</v>
      </c>
    </row>
    <row r="773" spans="1:16" x14ac:dyDescent="0.25">
      <c r="A773">
        <v>12</v>
      </c>
      <c r="B773">
        <v>2018</v>
      </c>
      <c r="C773">
        <v>22052002</v>
      </c>
      <c r="D773">
        <v>806015740</v>
      </c>
      <c r="E773" s="1">
        <v>0</v>
      </c>
      <c r="F773" s="1">
        <v>0</v>
      </c>
      <c r="G773" s="1">
        <v>-14700</v>
      </c>
      <c r="H773">
        <v>0</v>
      </c>
      <c r="I773">
        <v>0</v>
      </c>
      <c r="J773">
        <v>0</v>
      </c>
      <c r="K773">
        <v>1</v>
      </c>
      <c r="L773" t="s">
        <v>42</v>
      </c>
      <c r="M773" t="s">
        <v>835</v>
      </c>
      <c r="N773" t="s">
        <v>17</v>
      </c>
      <c r="O773">
        <v>22052002</v>
      </c>
      <c r="P773">
        <v>2078</v>
      </c>
    </row>
    <row r="774" spans="1:16" x14ac:dyDescent="0.25">
      <c r="A774">
        <v>12</v>
      </c>
      <c r="B774">
        <v>2018</v>
      </c>
      <c r="C774">
        <v>22052002</v>
      </c>
      <c r="D774">
        <v>809003590</v>
      </c>
      <c r="E774" s="1">
        <v>0</v>
      </c>
      <c r="F774" s="1">
        <v>0</v>
      </c>
      <c r="G774" s="1">
        <v>-403700</v>
      </c>
      <c r="H774">
        <v>0</v>
      </c>
      <c r="I774">
        <v>0</v>
      </c>
      <c r="J774">
        <v>0</v>
      </c>
      <c r="K774">
        <v>1</v>
      </c>
      <c r="L774" t="s">
        <v>42</v>
      </c>
      <c r="M774" t="s">
        <v>836</v>
      </c>
      <c r="N774" t="s">
        <v>17</v>
      </c>
      <c r="O774">
        <v>22052002</v>
      </c>
      <c r="P774">
        <v>2078</v>
      </c>
    </row>
    <row r="775" spans="1:16" x14ac:dyDescent="0.25">
      <c r="A775">
        <v>12</v>
      </c>
      <c r="B775">
        <v>2018</v>
      </c>
      <c r="C775">
        <v>22052002</v>
      </c>
      <c r="D775">
        <v>819001483</v>
      </c>
      <c r="E775" s="1">
        <v>0</v>
      </c>
      <c r="F775" s="1">
        <v>66389013</v>
      </c>
      <c r="G775" s="1">
        <v>-95254661</v>
      </c>
      <c r="H775">
        <v>0</v>
      </c>
      <c r="I775">
        <v>0</v>
      </c>
      <c r="J775">
        <v>0</v>
      </c>
      <c r="K775">
        <v>1</v>
      </c>
      <c r="L775" t="s">
        <v>42</v>
      </c>
      <c r="M775" t="s">
        <v>837</v>
      </c>
      <c r="N775" t="s">
        <v>17</v>
      </c>
      <c r="O775">
        <v>22052002</v>
      </c>
      <c r="P775">
        <v>2078</v>
      </c>
    </row>
    <row r="776" spans="1:16" x14ac:dyDescent="0.25">
      <c r="A776">
        <v>12</v>
      </c>
      <c r="B776">
        <v>2018</v>
      </c>
      <c r="C776">
        <v>22052002</v>
      </c>
      <c r="D776">
        <v>819002025</v>
      </c>
      <c r="E776" s="1">
        <v>0</v>
      </c>
      <c r="F776" s="1">
        <v>57447050.119999997</v>
      </c>
      <c r="G776" s="1">
        <v>-71948066.099999994</v>
      </c>
      <c r="H776">
        <v>0</v>
      </c>
      <c r="I776">
        <v>0</v>
      </c>
      <c r="J776">
        <v>0</v>
      </c>
      <c r="K776">
        <v>1</v>
      </c>
      <c r="L776" t="s">
        <v>42</v>
      </c>
      <c r="M776" t="s">
        <v>838</v>
      </c>
      <c r="N776" t="s">
        <v>17</v>
      </c>
      <c r="O776">
        <v>22052002</v>
      </c>
      <c r="P776">
        <v>2078</v>
      </c>
    </row>
    <row r="777" spans="1:16" x14ac:dyDescent="0.25">
      <c r="A777">
        <v>12</v>
      </c>
      <c r="B777">
        <v>2018</v>
      </c>
      <c r="C777">
        <v>22052002</v>
      </c>
      <c r="D777">
        <v>812005130</v>
      </c>
      <c r="E777" s="1">
        <v>0</v>
      </c>
      <c r="F777" s="1">
        <v>0</v>
      </c>
      <c r="G777" s="1">
        <v>-13897248</v>
      </c>
      <c r="H777">
        <v>0</v>
      </c>
      <c r="I777">
        <v>0</v>
      </c>
      <c r="J777">
        <v>0</v>
      </c>
      <c r="K777">
        <v>1</v>
      </c>
      <c r="L777" t="s">
        <v>42</v>
      </c>
      <c r="M777" t="s">
        <v>839</v>
      </c>
      <c r="N777" t="s">
        <v>17</v>
      </c>
      <c r="O777">
        <v>22052002</v>
      </c>
      <c r="P777">
        <v>2078</v>
      </c>
    </row>
    <row r="778" spans="1:16" x14ac:dyDescent="0.25">
      <c r="A778">
        <v>12</v>
      </c>
      <c r="B778">
        <v>2018</v>
      </c>
      <c r="C778">
        <v>22052002</v>
      </c>
      <c r="D778">
        <v>818001019</v>
      </c>
      <c r="E778" s="1">
        <v>0</v>
      </c>
      <c r="F778" s="1">
        <v>0</v>
      </c>
      <c r="G778" s="1">
        <v>-674500</v>
      </c>
      <c r="H778">
        <v>0</v>
      </c>
      <c r="I778">
        <v>0</v>
      </c>
      <c r="J778">
        <v>0</v>
      </c>
      <c r="K778">
        <v>1</v>
      </c>
      <c r="L778" t="s">
        <v>42</v>
      </c>
      <c r="M778" t="s">
        <v>840</v>
      </c>
      <c r="N778" t="s">
        <v>17</v>
      </c>
      <c r="O778">
        <v>22052002</v>
      </c>
      <c r="P778">
        <v>2078</v>
      </c>
    </row>
    <row r="779" spans="1:16" x14ac:dyDescent="0.25">
      <c r="A779">
        <v>12</v>
      </c>
      <c r="B779">
        <v>2018</v>
      </c>
      <c r="C779">
        <v>22052002</v>
      </c>
      <c r="D779">
        <v>819000254</v>
      </c>
      <c r="E779" s="1">
        <v>0</v>
      </c>
      <c r="F779" s="1">
        <v>0</v>
      </c>
      <c r="G779" s="1">
        <v>-357765</v>
      </c>
      <c r="H779">
        <v>0</v>
      </c>
      <c r="I779">
        <v>0</v>
      </c>
      <c r="J779">
        <v>0</v>
      </c>
      <c r="K779">
        <v>1</v>
      </c>
      <c r="L779" t="s">
        <v>42</v>
      </c>
      <c r="M779" t="s">
        <v>841</v>
      </c>
      <c r="N779" t="s">
        <v>17</v>
      </c>
      <c r="O779">
        <v>22052002</v>
      </c>
      <c r="P779">
        <v>2078</v>
      </c>
    </row>
    <row r="780" spans="1:16" x14ac:dyDescent="0.25">
      <c r="A780">
        <v>12</v>
      </c>
      <c r="B780">
        <v>2018</v>
      </c>
      <c r="C780">
        <v>22052002</v>
      </c>
      <c r="D780">
        <v>819001363</v>
      </c>
      <c r="E780" s="1">
        <v>0</v>
      </c>
      <c r="F780" s="1">
        <v>0</v>
      </c>
      <c r="G780" s="1">
        <v>-16916604</v>
      </c>
      <c r="H780">
        <v>0</v>
      </c>
      <c r="I780">
        <v>0</v>
      </c>
      <c r="J780">
        <v>0</v>
      </c>
      <c r="K780">
        <v>1</v>
      </c>
      <c r="L780" t="s">
        <v>42</v>
      </c>
      <c r="M780" t="s">
        <v>842</v>
      </c>
      <c r="N780" t="s">
        <v>17</v>
      </c>
      <c r="O780">
        <v>22052002</v>
      </c>
      <c r="P780">
        <v>2078</v>
      </c>
    </row>
    <row r="781" spans="1:16" x14ac:dyDescent="0.25">
      <c r="A781">
        <v>12</v>
      </c>
      <c r="B781">
        <v>2018</v>
      </c>
      <c r="C781">
        <v>22052002</v>
      </c>
      <c r="D781">
        <v>823002342</v>
      </c>
      <c r="E781" s="1">
        <v>0</v>
      </c>
      <c r="F781" s="1">
        <v>182620</v>
      </c>
      <c r="G781" s="1">
        <v>-26573245.199999999</v>
      </c>
      <c r="H781">
        <v>0</v>
      </c>
      <c r="I781">
        <v>0</v>
      </c>
      <c r="J781">
        <v>0</v>
      </c>
      <c r="K781">
        <v>1</v>
      </c>
      <c r="L781" t="s">
        <v>42</v>
      </c>
      <c r="M781" t="s">
        <v>695</v>
      </c>
      <c r="N781" t="s">
        <v>17</v>
      </c>
      <c r="O781">
        <v>22052002</v>
      </c>
      <c r="P781">
        <v>2078</v>
      </c>
    </row>
    <row r="782" spans="1:16" x14ac:dyDescent="0.25">
      <c r="A782">
        <v>12</v>
      </c>
      <c r="B782">
        <v>2018</v>
      </c>
      <c r="C782">
        <v>22052002</v>
      </c>
      <c r="D782">
        <v>823002627</v>
      </c>
      <c r="E782" s="1">
        <v>0</v>
      </c>
      <c r="F782" s="1">
        <v>0</v>
      </c>
      <c r="G782" s="1">
        <v>-8248312</v>
      </c>
      <c r="H782">
        <v>0</v>
      </c>
      <c r="I782">
        <v>0</v>
      </c>
      <c r="J782">
        <v>0</v>
      </c>
      <c r="K782">
        <v>1</v>
      </c>
      <c r="L782" t="s">
        <v>42</v>
      </c>
      <c r="M782" t="s">
        <v>843</v>
      </c>
      <c r="N782" t="s">
        <v>17</v>
      </c>
      <c r="O782">
        <v>22052002</v>
      </c>
      <c r="P782">
        <v>2078</v>
      </c>
    </row>
    <row r="783" spans="1:16" x14ac:dyDescent="0.25">
      <c r="A783">
        <v>12</v>
      </c>
      <c r="B783">
        <v>2018</v>
      </c>
      <c r="C783">
        <v>22052002</v>
      </c>
      <c r="D783">
        <v>824000687</v>
      </c>
      <c r="E783" s="1">
        <v>0</v>
      </c>
      <c r="F783" s="1">
        <v>0</v>
      </c>
      <c r="G783" s="1">
        <v>-1683798</v>
      </c>
      <c r="H783">
        <v>0</v>
      </c>
      <c r="I783">
        <v>0</v>
      </c>
      <c r="J783">
        <v>0</v>
      </c>
      <c r="K783">
        <v>1</v>
      </c>
      <c r="L783" t="s">
        <v>42</v>
      </c>
      <c r="M783" t="s">
        <v>844</v>
      </c>
      <c r="N783" t="s">
        <v>17</v>
      </c>
      <c r="O783">
        <v>22052002</v>
      </c>
      <c r="P783">
        <v>2078</v>
      </c>
    </row>
    <row r="784" spans="1:16" x14ac:dyDescent="0.25">
      <c r="A784">
        <v>12</v>
      </c>
      <c r="B784">
        <v>2018</v>
      </c>
      <c r="C784">
        <v>22052002</v>
      </c>
      <c r="D784">
        <v>823002856</v>
      </c>
      <c r="E784" s="1">
        <v>0</v>
      </c>
      <c r="F784" s="1">
        <v>0</v>
      </c>
      <c r="G784" s="1">
        <v>-228611</v>
      </c>
      <c r="H784">
        <v>0</v>
      </c>
      <c r="I784">
        <v>0</v>
      </c>
      <c r="J784">
        <v>0</v>
      </c>
      <c r="K784">
        <v>1</v>
      </c>
      <c r="L784" t="s">
        <v>42</v>
      </c>
      <c r="M784" t="s">
        <v>845</v>
      </c>
      <c r="N784" t="s">
        <v>17</v>
      </c>
      <c r="O784">
        <v>22052002</v>
      </c>
      <c r="P784">
        <v>2078</v>
      </c>
    </row>
    <row r="785" spans="1:16" x14ac:dyDescent="0.25">
      <c r="A785">
        <v>12</v>
      </c>
      <c r="B785">
        <v>2018</v>
      </c>
      <c r="C785">
        <v>22052002</v>
      </c>
      <c r="D785">
        <v>824000785</v>
      </c>
      <c r="E785" s="1">
        <v>0</v>
      </c>
      <c r="F785" s="1">
        <v>0</v>
      </c>
      <c r="G785" s="1">
        <v>-5548690</v>
      </c>
      <c r="H785">
        <v>0</v>
      </c>
      <c r="I785">
        <v>0</v>
      </c>
      <c r="J785">
        <v>0</v>
      </c>
      <c r="K785">
        <v>1</v>
      </c>
      <c r="L785" t="s">
        <v>42</v>
      </c>
      <c r="M785" t="s">
        <v>846</v>
      </c>
      <c r="N785" t="s">
        <v>17</v>
      </c>
      <c r="O785">
        <v>22052002</v>
      </c>
      <c r="P785">
        <v>2078</v>
      </c>
    </row>
    <row r="786" spans="1:16" x14ac:dyDescent="0.25">
      <c r="A786">
        <v>12</v>
      </c>
      <c r="B786">
        <v>2018</v>
      </c>
      <c r="C786">
        <v>22052002</v>
      </c>
      <c r="D786">
        <v>824005694</v>
      </c>
      <c r="E786" s="1">
        <v>0</v>
      </c>
      <c r="F786" s="1">
        <v>29891354.050000001</v>
      </c>
      <c r="G786" s="1">
        <v>-50705955</v>
      </c>
      <c r="H786">
        <v>0</v>
      </c>
      <c r="I786">
        <v>0</v>
      </c>
      <c r="J786">
        <v>0</v>
      </c>
      <c r="K786">
        <v>1</v>
      </c>
      <c r="L786" t="s">
        <v>42</v>
      </c>
      <c r="M786" t="s">
        <v>186</v>
      </c>
      <c r="N786" t="s">
        <v>17</v>
      </c>
      <c r="O786">
        <v>22052002</v>
      </c>
      <c r="P786">
        <v>2078</v>
      </c>
    </row>
    <row r="787" spans="1:16" x14ac:dyDescent="0.25">
      <c r="A787">
        <v>12</v>
      </c>
      <c r="B787">
        <v>2018</v>
      </c>
      <c r="C787">
        <v>22052002</v>
      </c>
      <c r="D787">
        <v>824006480</v>
      </c>
      <c r="E787" s="1">
        <v>0</v>
      </c>
      <c r="F787" s="1">
        <v>0</v>
      </c>
      <c r="G787" s="1">
        <v>-2776003.5</v>
      </c>
      <c r="H787">
        <v>0</v>
      </c>
      <c r="I787">
        <v>0</v>
      </c>
      <c r="J787">
        <v>0</v>
      </c>
      <c r="K787">
        <v>1</v>
      </c>
      <c r="L787" t="s">
        <v>42</v>
      </c>
      <c r="M787" t="s">
        <v>847</v>
      </c>
      <c r="N787" t="s">
        <v>17</v>
      </c>
      <c r="O787">
        <v>22052002</v>
      </c>
      <c r="P787">
        <v>2078</v>
      </c>
    </row>
    <row r="788" spans="1:16" x14ac:dyDescent="0.25">
      <c r="A788">
        <v>12</v>
      </c>
      <c r="B788">
        <v>2018</v>
      </c>
      <c r="C788">
        <v>22052002</v>
      </c>
      <c r="D788">
        <v>839000145</v>
      </c>
      <c r="E788" s="1">
        <v>7862461</v>
      </c>
      <c r="F788" s="1">
        <v>526200</v>
      </c>
      <c r="G788" s="1">
        <v>-1651456</v>
      </c>
      <c r="H788">
        <v>0</v>
      </c>
      <c r="I788">
        <v>0</v>
      </c>
      <c r="J788">
        <v>0</v>
      </c>
      <c r="K788">
        <v>1</v>
      </c>
      <c r="L788" t="s">
        <v>42</v>
      </c>
      <c r="M788" t="s">
        <v>848</v>
      </c>
      <c r="N788" t="s">
        <v>17</v>
      </c>
      <c r="O788">
        <v>22052002</v>
      </c>
      <c r="P788">
        <v>2078</v>
      </c>
    </row>
    <row r="789" spans="1:16" x14ac:dyDescent="0.25">
      <c r="A789">
        <v>12</v>
      </c>
      <c r="B789">
        <v>2018</v>
      </c>
      <c r="C789">
        <v>22052002</v>
      </c>
      <c r="D789">
        <v>839000936</v>
      </c>
      <c r="E789" s="1">
        <v>0</v>
      </c>
      <c r="F789" s="1">
        <v>0</v>
      </c>
      <c r="G789" s="1">
        <v>-2545247</v>
      </c>
      <c r="H789">
        <v>0</v>
      </c>
      <c r="I789">
        <v>0</v>
      </c>
      <c r="J789">
        <v>0</v>
      </c>
      <c r="K789">
        <v>1</v>
      </c>
      <c r="L789" t="s">
        <v>42</v>
      </c>
      <c r="M789" t="s">
        <v>849</v>
      </c>
      <c r="N789" t="s">
        <v>17</v>
      </c>
      <c r="O789">
        <v>22052002</v>
      </c>
      <c r="P789">
        <v>2078</v>
      </c>
    </row>
    <row r="790" spans="1:16" x14ac:dyDescent="0.25">
      <c r="A790">
        <v>12</v>
      </c>
      <c r="B790">
        <v>2018</v>
      </c>
      <c r="C790">
        <v>22052002</v>
      </c>
      <c r="D790">
        <v>844004197</v>
      </c>
      <c r="E790" s="1">
        <v>0</v>
      </c>
      <c r="F790" s="1">
        <v>3054920.64</v>
      </c>
      <c r="G790" s="1">
        <v>-32113348</v>
      </c>
      <c r="H790">
        <v>0</v>
      </c>
      <c r="I790">
        <v>0</v>
      </c>
      <c r="J790">
        <v>0</v>
      </c>
      <c r="K790">
        <v>1</v>
      </c>
      <c r="L790" t="s">
        <v>42</v>
      </c>
      <c r="M790" t="s">
        <v>850</v>
      </c>
      <c r="N790" t="s">
        <v>17</v>
      </c>
      <c r="O790">
        <v>22052002</v>
      </c>
      <c r="P790">
        <v>2078</v>
      </c>
    </row>
    <row r="791" spans="1:16" x14ac:dyDescent="0.25">
      <c r="A791">
        <v>12</v>
      </c>
      <c r="B791">
        <v>2018</v>
      </c>
      <c r="C791">
        <v>22052002</v>
      </c>
      <c r="D791">
        <v>860006656</v>
      </c>
      <c r="E791" s="1">
        <v>0</v>
      </c>
      <c r="F791" s="1">
        <v>0</v>
      </c>
      <c r="G791" s="1">
        <v>-12601044</v>
      </c>
      <c r="H791">
        <v>0</v>
      </c>
      <c r="I791">
        <v>0</v>
      </c>
      <c r="J791">
        <v>0</v>
      </c>
      <c r="K791">
        <v>1</v>
      </c>
      <c r="L791" t="s">
        <v>42</v>
      </c>
      <c r="M791" t="s">
        <v>851</v>
      </c>
      <c r="N791" t="s">
        <v>17</v>
      </c>
      <c r="O791">
        <v>22052002</v>
      </c>
      <c r="P791">
        <v>2078</v>
      </c>
    </row>
    <row r="792" spans="1:16" x14ac:dyDescent="0.25">
      <c r="A792">
        <v>12</v>
      </c>
      <c r="B792">
        <v>2018</v>
      </c>
      <c r="C792">
        <v>22052002</v>
      </c>
      <c r="D792">
        <v>860009555</v>
      </c>
      <c r="E792" s="1">
        <v>0</v>
      </c>
      <c r="F792" s="1">
        <v>0</v>
      </c>
      <c r="G792" s="1">
        <v>-4235009</v>
      </c>
      <c r="H792">
        <v>0</v>
      </c>
      <c r="I792">
        <v>0</v>
      </c>
      <c r="J792">
        <v>0</v>
      </c>
      <c r="K792">
        <v>1</v>
      </c>
      <c r="L792" t="s">
        <v>42</v>
      </c>
      <c r="M792" t="s">
        <v>852</v>
      </c>
      <c r="N792" t="s">
        <v>17</v>
      </c>
      <c r="O792">
        <v>22052002</v>
      </c>
      <c r="P792">
        <v>2078</v>
      </c>
    </row>
    <row r="793" spans="1:16" x14ac:dyDescent="0.25">
      <c r="A793">
        <v>12</v>
      </c>
      <c r="B793">
        <v>2018</v>
      </c>
      <c r="C793">
        <v>22052002</v>
      </c>
      <c r="D793">
        <v>860015536</v>
      </c>
      <c r="E793" s="1">
        <v>0</v>
      </c>
      <c r="F793" s="1">
        <v>18461463.460000001</v>
      </c>
      <c r="G793" s="1">
        <v>-29462449</v>
      </c>
      <c r="H793">
        <v>0</v>
      </c>
      <c r="I793">
        <v>0</v>
      </c>
      <c r="J793">
        <v>0</v>
      </c>
      <c r="K793">
        <v>1</v>
      </c>
      <c r="L793" t="s">
        <v>42</v>
      </c>
      <c r="M793" t="s">
        <v>853</v>
      </c>
      <c r="N793" t="s">
        <v>17</v>
      </c>
      <c r="O793">
        <v>22052002</v>
      </c>
      <c r="P793">
        <v>2078</v>
      </c>
    </row>
    <row r="794" spans="1:16" x14ac:dyDescent="0.25">
      <c r="A794">
        <v>12</v>
      </c>
      <c r="B794">
        <v>2018</v>
      </c>
      <c r="C794">
        <v>22052002</v>
      </c>
      <c r="D794">
        <v>890103002</v>
      </c>
      <c r="E794" s="1">
        <v>0</v>
      </c>
      <c r="F794" s="1">
        <v>0</v>
      </c>
      <c r="G794" s="1">
        <v>-8509987.5</v>
      </c>
      <c r="H794">
        <v>0</v>
      </c>
      <c r="I794">
        <v>0</v>
      </c>
      <c r="J794">
        <v>0</v>
      </c>
      <c r="K794">
        <v>1</v>
      </c>
      <c r="L794" t="s">
        <v>42</v>
      </c>
      <c r="M794" t="s">
        <v>854</v>
      </c>
      <c r="N794" t="s">
        <v>17</v>
      </c>
      <c r="O794">
        <v>22052002</v>
      </c>
      <c r="P794">
        <v>2078</v>
      </c>
    </row>
    <row r="795" spans="1:16" x14ac:dyDescent="0.25">
      <c r="A795">
        <v>12</v>
      </c>
      <c r="B795">
        <v>2018</v>
      </c>
      <c r="C795">
        <v>22052002</v>
      </c>
      <c r="D795">
        <v>843000009</v>
      </c>
      <c r="E795" s="1">
        <v>0</v>
      </c>
      <c r="F795" s="1">
        <v>0</v>
      </c>
      <c r="G795" s="1">
        <v>-4181504</v>
      </c>
      <c r="H795">
        <v>0</v>
      </c>
      <c r="I795">
        <v>0</v>
      </c>
      <c r="J795">
        <v>0</v>
      </c>
      <c r="K795">
        <v>1</v>
      </c>
      <c r="L795" t="s">
        <v>42</v>
      </c>
      <c r="M795" t="s">
        <v>855</v>
      </c>
      <c r="N795" t="s">
        <v>17</v>
      </c>
      <c r="O795">
        <v>22052002</v>
      </c>
      <c r="P795">
        <v>2078</v>
      </c>
    </row>
    <row r="796" spans="1:16" x14ac:dyDescent="0.25">
      <c r="A796">
        <v>12</v>
      </c>
      <c r="B796">
        <v>2018</v>
      </c>
      <c r="C796">
        <v>22052002</v>
      </c>
      <c r="D796">
        <v>890115670</v>
      </c>
      <c r="E796" s="1">
        <v>0</v>
      </c>
      <c r="F796" s="1">
        <v>0</v>
      </c>
      <c r="G796" s="1">
        <v>-1820643</v>
      </c>
      <c r="H796">
        <v>0</v>
      </c>
      <c r="I796">
        <v>0</v>
      </c>
      <c r="J796">
        <v>0</v>
      </c>
      <c r="K796">
        <v>1</v>
      </c>
      <c r="L796" t="s">
        <v>42</v>
      </c>
      <c r="M796" t="s">
        <v>856</v>
      </c>
      <c r="N796" t="s">
        <v>17</v>
      </c>
      <c r="O796">
        <v>22052002</v>
      </c>
      <c r="P796">
        <v>2078</v>
      </c>
    </row>
    <row r="797" spans="1:16" x14ac:dyDescent="0.25">
      <c r="A797">
        <v>12</v>
      </c>
      <c r="B797">
        <v>2018</v>
      </c>
      <c r="C797">
        <v>22052002</v>
      </c>
      <c r="D797">
        <v>890501019</v>
      </c>
      <c r="E797" s="1">
        <v>0</v>
      </c>
      <c r="F797" s="1">
        <v>0</v>
      </c>
      <c r="G797" s="1">
        <v>-2974404</v>
      </c>
      <c r="H797">
        <v>0</v>
      </c>
      <c r="I797">
        <v>0</v>
      </c>
      <c r="J797">
        <v>0</v>
      </c>
      <c r="K797">
        <v>1</v>
      </c>
      <c r="L797" t="s">
        <v>42</v>
      </c>
      <c r="M797" t="s">
        <v>857</v>
      </c>
      <c r="N797" t="s">
        <v>17</v>
      </c>
      <c r="O797">
        <v>22052002</v>
      </c>
      <c r="P797">
        <v>2078</v>
      </c>
    </row>
    <row r="798" spans="1:16" x14ac:dyDescent="0.25">
      <c r="A798">
        <v>12</v>
      </c>
      <c r="B798">
        <v>2018</v>
      </c>
      <c r="C798">
        <v>22052002</v>
      </c>
      <c r="D798">
        <v>890501438</v>
      </c>
      <c r="E798" s="1">
        <v>0</v>
      </c>
      <c r="F798" s="1">
        <v>0</v>
      </c>
      <c r="G798" s="1">
        <v>-22985646</v>
      </c>
      <c r="H798">
        <v>0</v>
      </c>
      <c r="I798">
        <v>0</v>
      </c>
      <c r="J798">
        <v>0</v>
      </c>
      <c r="K798">
        <v>1</v>
      </c>
      <c r="L798" t="s">
        <v>42</v>
      </c>
      <c r="M798" t="s">
        <v>858</v>
      </c>
      <c r="N798" t="s">
        <v>17</v>
      </c>
      <c r="O798">
        <v>22052002</v>
      </c>
      <c r="P798">
        <v>2078</v>
      </c>
    </row>
    <row r="799" spans="1:16" x14ac:dyDescent="0.25">
      <c r="A799">
        <v>12</v>
      </c>
      <c r="B799">
        <v>2018</v>
      </c>
      <c r="C799">
        <v>22052002</v>
      </c>
      <c r="D799">
        <v>890985703</v>
      </c>
      <c r="E799" s="1">
        <v>0</v>
      </c>
      <c r="F799" s="1">
        <v>0</v>
      </c>
      <c r="G799" s="1">
        <v>-5376822</v>
      </c>
      <c r="H799">
        <v>0</v>
      </c>
      <c r="I799">
        <v>0</v>
      </c>
      <c r="J799">
        <v>0</v>
      </c>
      <c r="K799">
        <v>1</v>
      </c>
      <c r="L799" t="s">
        <v>42</v>
      </c>
      <c r="M799" t="s">
        <v>859</v>
      </c>
      <c r="N799" t="s">
        <v>17</v>
      </c>
      <c r="O799">
        <v>22052002</v>
      </c>
      <c r="P799">
        <v>2078</v>
      </c>
    </row>
    <row r="800" spans="1:16" x14ac:dyDescent="0.25">
      <c r="A800">
        <v>12</v>
      </c>
      <c r="B800">
        <v>2018</v>
      </c>
      <c r="C800">
        <v>22052002</v>
      </c>
      <c r="D800">
        <v>890700666</v>
      </c>
      <c r="E800" s="1">
        <v>0</v>
      </c>
      <c r="F800" s="1">
        <v>0</v>
      </c>
      <c r="G800" s="1">
        <v>-175614</v>
      </c>
      <c r="H800">
        <v>0</v>
      </c>
      <c r="I800">
        <v>0</v>
      </c>
      <c r="J800">
        <v>0</v>
      </c>
      <c r="K800">
        <v>1</v>
      </c>
      <c r="L800" t="s">
        <v>42</v>
      </c>
      <c r="M800" t="s">
        <v>860</v>
      </c>
      <c r="N800" t="s">
        <v>17</v>
      </c>
      <c r="O800">
        <v>22052002</v>
      </c>
      <c r="P800">
        <v>2078</v>
      </c>
    </row>
    <row r="801" spans="1:16" x14ac:dyDescent="0.25">
      <c r="A801">
        <v>12</v>
      </c>
      <c r="B801">
        <v>2018</v>
      </c>
      <c r="C801">
        <v>22052002</v>
      </c>
      <c r="D801">
        <v>890701459</v>
      </c>
      <c r="E801" s="1">
        <v>0</v>
      </c>
      <c r="F801" s="1">
        <v>0</v>
      </c>
      <c r="G801" s="1">
        <v>-221800</v>
      </c>
      <c r="H801">
        <v>0</v>
      </c>
      <c r="I801">
        <v>0</v>
      </c>
      <c r="J801">
        <v>0</v>
      </c>
      <c r="K801">
        <v>1</v>
      </c>
      <c r="L801" t="s">
        <v>42</v>
      </c>
      <c r="M801" t="s">
        <v>861</v>
      </c>
      <c r="N801" t="s">
        <v>17</v>
      </c>
      <c r="O801">
        <v>22052002</v>
      </c>
      <c r="P801">
        <v>2078</v>
      </c>
    </row>
    <row r="802" spans="1:16" x14ac:dyDescent="0.25">
      <c r="A802">
        <v>12</v>
      </c>
      <c r="B802">
        <v>2018</v>
      </c>
      <c r="C802">
        <v>22052002</v>
      </c>
      <c r="D802">
        <v>890980997</v>
      </c>
      <c r="E802" s="1">
        <v>0</v>
      </c>
      <c r="F802" s="1">
        <v>0</v>
      </c>
      <c r="G802" s="1">
        <v>-101600</v>
      </c>
      <c r="H802">
        <v>0</v>
      </c>
      <c r="I802">
        <v>0</v>
      </c>
      <c r="J802">
        <v>0</v>
      </c>
      <c r="K802">
        <v>1</v>
      </c>
      <c r="L802" t="s">
        <v>42</v>
      </c>
      <c r="M802" t="s">
        <v>862</v>
      </c>
      <c r="N802" t="s">
        <v>17</v>
      </c>
      <c r="O802">
        <v>22052002</v>
      </c>
      <c r="P802">
        <v>2078</v>
      </c>
    </row>
    <row r="803" spans="1:16" x14ac:dyDescent="0.25">
      <c r="A803">
        <v>12</v>
      </c>
      <c r="B803">
        <v>2018</v>
      </c>
      <c r="C803">
        <v>22052002</v>
      </c>
      <c r="D803">
        <v>890985092</v>
      </c>
      <c r="E803" s="1">
        <v>0</v>
      </c>
      <c r="F803" s="1">
        <v>0</v>
      </c>
      <c r="G803" s="1">
        <v>-647140</v>
      </c>
      <c r="H803">
        <v>0</v>
      </c>
      <c r="I803">
        <v>0</v>
      </c>
      <c r="J803">
        <v>0</v>
      </c>
      <c r="K803">
        <v>1</v>
      </c>
      <c r="L803" t="s">
        <v>42</v>
      </c>
      <c r="M803" t="s">
        <v>863</v>
      </c>
      <c r="N803" t="s">
        <v>17</v>
      </c>
      <c r="O803">
        <v>22052002</v>
      </c>
      <c r="P803">
        <v>2078</v>
      </c>
    </row>
    <row r="804" spans="1:16" x14ac:dyDescent="0.25">
      <c r="A804">
        <v>12</v>
      </c>
      <c r="B804">
        <v>2018</v>
      </c>
      <c r="C804">
        <v>22052002</v>
      </c>
      <c r="D804">
        <v>891000736</v>
      </c>
      <c r="E804" s="1">
        <v>0</v>
      </c>
      <c r="F804" s="1">
        <v>484000</v>
      </c>
      <c r="G804" s="1">
        <v>-2749211</v>
      </c>
      <c r="H804">
        <v>0</v>
      </c>
      <c r="I804">
        <v>0</v>
      </c>
      <c r="J804">
        <v>0</v>
      </c>
      <c r="K804">
        <v>1</v>
      </c>
      <c r="L804" t="s">
        <v>42</v>
      </c>
      <c r="M804" t="s">
        <v>864</v>
      </c>
      <c r="N804" t="s">
        <v>17</v>
      </c>
      <c r="O804">
        <v>22052002</v>
      </c>
      <c r="P804">
        <v>2078</v>
      </c>
    </row>
    <row r="805" spans="1:16" x14ac:dyDescent="0.25">
      <c r="A805">
        <v>12</v>
      </c>
      <c r="B805">
        <v>2018</v>
      </c>
      <c r="C805">
        <v>22052002</v>
      </c>
      <c r="D805">
        <v>891780008</v>
      </c>
      <c r="E805" s="1">
        <v>8111348</v>
      </c>
      <c r="F805" s="1">
        <v>128992339.04000001</v>
      </c>
      <c r="G805" s="1">
        <v>-145974036.30000001</v>
      </c>
      <c r="H805">
        <v>0</v>
      </c>
      <c r="I805">
        <v>0</v>
      </c>
      <c r="J805">
        <v>0</v>
      </c>
      <c r="K805">
        <v>1</v>
      </c>
      <c r="L805" t="s">
        <v>42</v>
      </c>
      <c r="M805" t="s">
        <v>696</v>
      </c>
      <c r="N805" t="s">
        <v>17</v>
      </c>
      <c r="O805">
        <v>22052002</v>
      </c>
      <c r="P805">
        <v>2078</v>
      </c>
    </row>
    <row r="806" spans="1:16" x14ac:dyDescent="0.25">
      <c r="A806">
        <v>12</v>
      </c>
      <c r="B806">
        <v>2018</v>
      </c>
      <c r="C806">
        <v>22052002</v>
      </c>
      <c r="D806">
        <v>892000264</v>
      </c>
      <c r="E806" s="1">
        <v>0</v>
      </c>
      <c r="F806" s="1">
        <v>1811103</v>
      </c>
      <c r="G806" s="1">
        <v>-8130984</v>
      </c>
      <c r="H806">
        <v>0</v>
      </c>
      <c r="I806">
        <v>0</v>
      </c>
      <c r="J806">
        <v>0</v>
      </c>
      <c r="K806">
        <v>1</v>
      </c>
      <c r="L806" t="s">
        <v>42</v>
      </c>
      <c r="M806" t="s">
        <v>865</v>
      </c>
      <c r="N806" t="s">
        <v>17</v>
      </c>
      <c r="O806">
        <v>22052002</v>
      </c>
      <c r="P806">
        <v>2078</v>
      </c>
    </row>
    <row r="807" spans="1:16" x14ac:dyDescent="0.25">
      <c r="A807">
        <v>12</v>
      </c>
      <c r="B807">
        <v>2018</v>
      </c>
      <c r="C807">
        <v>22052002</v>
      </c>
      <c r="D807">
        <v>891855209</v>
      </c>
      <c r="E807" s="1">
        <v>0</v>
      </c>
      <c r="F807" s="1">
        <v>0</v>
      </c>
      <c r="G807" s="1">
        <v>-347450</v>
      </c>
      <c r="H807">
        <v>0</v>
      </c>
      <c r="I807">
        <v>0</v>
      </c>
      <c r="J807">
        <v>0</v>
      </c>
      <c r="K807">
        <v>1</v>
      </c>
      <c r="L807" t="s">
        <v>42</v>
      </c>
      <c r="M807" t="s">
        <v>866</v>
      </c>
      <c r="N807" t="s">
        <v>17</v>
      </c>
      <c r="O807">
        <v>22052002</v>
      </c>
      <c r="P807">
        <v>2078</v>
      </c>
    </row>
    <row r="808" spans="1:16" x14ac:dyDescent="0.25">
      <c r="A808">
        <v>12</v>
      </c>
      <c r="B808">
        <v>2018</v>
      </c>
      <c r="C808">
        <v>22052002</v>
      </c>
      <c r="D808">
        <v>892120115</v>
      </c>
      <c r="E808" s="1">
        <v>358090</v>
      </c>
      <c r="F808" s="1">
        <v>91268240.370000005</v>
      </c>
      <c r="G808" s="1">
        <v>-104216014.45</v>
      </c>
      <c r="H808">
        <v>0</v>
      </c>
      <c r="I808">
        <v>0</v>
      </c>
      <c r="J808">
        <v>0</v>
      </c>
      <c r="K808">
        <v>1</v>
      </c>
      <c r="L808" t="s">
        <v>42</v>
      </c>
      <c r="M808" t="s">
        <v>867</v>
      </c>
      <c r="N808" t="s">
        <v>17</v>
      </c>
      <c r="O808">
        <v>22052002</v>
      </c>
      <c r="P808">
        <v>2078</v>
      </c>
    </row>
    <row r="809" spans="1:16" x14ac:dyDescent="0.25">
      <c r="A809">
        <v>12</v>
      </c>
      <c r="B809">
        <v>2018</v>
      </c>
      <c r="C809">
        <v>22052002</v>
      </c>
      <c r="D809">
        <v>892300387</v>
      </c>
      <c r="E809" s="1">
        <v>0</v>
      </c>
      <c r="F809" s="1">
        <v>0</v>
      </c>
      <c r="G809" s="1">
        <v>-13814948</v>
      </c>
      <c r="H809">
        <v>0</v>
      </c>
      <c r="I809">
        <v>0</v>
      </c>
      <c r="J809">
        <v>0</v>
      </c>
      <c r="K809">
        <v>1</v>
      </c>
      <c r="L809" t="s">
        <v>42</v>
      </c>
      <c r="M809" t="s">
        <v>868</v>
      </c>
      <c r="N809" t="s">
        <v>17</v>
      </c>
      <c r="O809">
        <v>22052002</v>
      </c>
      <c r="P809">
        <v>2078</v>
      </c>
    </row>
    <row r="810" spans="1:16" x14ac:dyDescent="0.25">
      <c r="A810">
        <v>12</v>
      </c>
      <c r="B810">
        <v>2018</v>
      </c>
      <c r="C810">
        <v>22052002</v>
      </c>
      <c r="D810">
        <v>900004059</v>
      </c>
      <c r="E810" s="1">
        <v>0</v>
      </c>
      <c r="F810" s="1">
        <v>800600</v>
      </c>
      <c r="G810" s="1">
        <v>-10641385</v>
      </c>
      <c r="H810">
        <v>0</v>
      </c>
      <c r="I810">
        <v>0</v>
      </c>
      <c r="J810">
        <v>0</v>
      </c>
      <c r="K810">
        <v>1</v>
      </c>
      <c r="L810" t="s">
        <v>42</v>
      </c>
      <c r="M810" t="s">
        <v>336</v>
      </c>
      <c r="N810" t="s">
        <v>17</v>
      </c>
      <c r="O810">
        <v>22052002</v>
      </c>
      <c r="P810">
        <v>2078</v>
      </c>
    </row>
    <row r="811" spans="1:16" x14ac:dyDescent="0.25">
      <c r="A811">
        <v>12</v>
      </c>
      <c r="B811">
        <v>2018</v>
      </c>
      <c r="C811">
        <v>22052002</v>
      </c>
      <c r="D811">
        <v>900007860</v>
      </c>
      <c r="E811" s="1">
        <v>0</v>
      </c>
      <c r="F811" s="1">
        <v>12501899.210000001</v>
      </c>
      <c r="G811" s="1">
        <v>-17914901</v>
      </c>
      <c r="H811">
        <v>0</v>
      </c>
      <c r="I811">
        <v>0</v>
      </c>
      <c r="J811">
        <v>0</v>
      </c>
      <c r="K811">
        <v>1</v>
      </c>
      <c r="L811" t="s">
        <v>42</v>
      </c>
      <c r="M811" t="s">
        <v>698</v>
      </c>
      <c r="N811" t="s">
        <v>17</v>
      </c>
      <c r="O811">
        <v>22052002</v>
      </c>
      <c r="P811">
        <v>2078</v>
      </c>
    </row>
    <row r="812" spans="1:16" x14ac:dyDescent="0.25">
      <c r="A812">
        <v>12</v>
      </c>
      <c r="B812">
        <v>2018</v>
      </c>
      <c r="C812">
        <v>22052002</v>
      </c>
      <c r="D812">
        <v>900003204</v>
      </c>
      <c r="E812" s="1">
        <v>0</v>
      </c>
      <c r="F812" s="1">
        <v>0</v>
      </c>
      <c r="G812" s="1">
        <v>-60621.7</v>
      </c>
      <c r="H812">
        <v>0</v>
      </c>
      <c r="I812">
        <v>0</v>
      </c>
      <c r="J812">
        <v>0</v>
      </c>
      <c r="K812">
        <v>1</v>
      </c>
      <c r="L812" t="s">
        <v>42</v>
      </c>
      <c r="M812" t="s">
        <v>869</v>
      </c>
      <c r="N812" t="s">
        <v>17</v>
      </c>
      <c r="O812">
        <v>22052002</v>
      </c>
      <c r="P812">
        <v>2078</v>
      </c>
    </row>
    <row r="813" spans="1:16" x14ac:dyDescent="0.25">
      <c r="A813">
        <v>12</v>
      </c>
      <c r="B813">
        <v>2018</v>
      </c>
      <c r="C813">
        <v>22052002</v>
      </c>
      <c r="D813">
        <v>900089251</v>
      </c>
      <c r="E813" s="1">
        <v>0</v>
      </c>
      <c r="F813" s="1">
        <v>0</v>
      </c>
      <c r="G813" s="1">
        <v>-19200000</v>
      </c>
      <c r="H813">
        <v>0</v>
      </c>
      <c r="I813">
        <v>0</v>
      </c>
      <c r="J813">
        <v>0</v>
      </c>
      <c r="K813">
        <v>1</v>
      </c>
      <c r="L813" t="s">
        <v>42</v>
      </c>
      <c r="M813" t="s">
        <v>870</v>
      </c>
      <c r="N813" t="s">
        <v>17</v>
      </c>
      <c r="O813">
        <v>22052002</v>
      </c>
      <c r="P813">
        <v>2078</v>
      </c>
    </row>
    <row r="814" spans="1:16" x14ac:dyDescent="0.25">
      <c r="A814">
        <v>12</v>
      </c>
      <c r="B814">
        <v>2018</v>
      </c>
      <c r="C814">
        <v>22052002</v>
      </c>
      <c r="D814">
        <v>900108793</v>
      </c>
      <c r="E814" s="1">
        <v>0</v>
      </c>
      <c r="F814" s="1">
        <v>0</v>
      </c>
      <c r="G814" s="1">
        <v>-9538325.8000000007</v>
      </c>
      <c r="H814">
        <v>0</v>
      </c>
      <c r="I814">
        <v>0</v>
      </c>
      <c r="J814">
        <v>0</v>
      </c>
      <c r="K814">
        <v>1</v>
      </c>
      <c r="L814" t="s">
        <v>42</v>
      </c>
      <c r="M814" t="s">
        <v>871</v>
      </c>
      <c r="N814" t="s">
        <v>17</v>
      </c>
      <c r="O814">
        <v>22052002</v>
      </c>
      <c r="P814">
        <v>2078</v>
      </c>
    </row>
    <row r="815" spans="1:16" x14ac:dyDescent="0.25">
      <c r="A815">
        <v>12</v>
      </c>
      <c r="B815">
        <v>2018</v>
      </c>
      <c r="C815">
        <v>22052002</v>
      </c>
      <c r="D815">
        <v>900121635</v>
      </c>
      <c r="E815" s="1">
        <v>0</v>
      </c>
      <c r="F815" s="1">
        <v>0</v>
      </c>
      <c r="G815" s="1">
        <v>-756454.5</v>
      </c>
      <c r="H815">
        <v>0</v>
      </c>
      <c r="I815">
        <v>0</v>
      </c>
      <c r="J815">
        <v>0</v>
      </c>
      <c r="K815">
        <v>1</v>
      </c>
      <c r="L815" t="s">
        <v>42</v>
      </c>
      <c r="M815" t="s">
        <v>872</v>
      </c>
      <c r="N815" t="s">
        <v>17</v>
      </c>
      <c r="O815">
        <v>22052002</v>
      </c>
      <c r="P815">
        <v>2078</v>
      </c>
    </row>
    <row r="816" spans="1:16" x14ac:dyDescent="0.25">
      <c r="A816">
        <v>12</v>
      </c>
      <c r="B816">
        <v>2018</v>
      </c>
      <c r="C816">
        <v>22052002</v>
      </c>
      <c r="D816">
        <v>900135549</v>
      </c>
      <c r="E816" s="1">
        <v>0</v>
      </c>
      <c r="F816" s="1">
        <v>0</v>
      </c>
      <c r="G816" s="1">
        <v>-7625117</v>
      </c>
      <c r="H816">
        <v>0</v>
      </c>
      <c r="I816">
        <v>0</v>
      </c>
      <c r="J816">
        <v>0</v>
      </c>
      <c r="K816">
        <v>1</v>
      </c>
      <c r="L816" t="s">
        <v>42</v>
      </c>
      <c r="M816" t="s">
        <v>194</v>
      </c>
      <c r="N816" t="s">
        <v>17</v>
      </c>
      <c r="O816">
        <v>22052002</v>
      </c>
      <c r="P816">
        <v>2078</v>
      </c>
    </row>
    <row r="817" spans="1:16" x14ac:dyDescent="0.25">
      <c r="A817">
        <v>12</v>
      </c>
      <c r="B817">
        <v>2018</v>
      </c>
      <c r="C817">
        <v>22052002</v>
      </c>
      <c r="D817">
        <v>900136013</v>
      </c>
      <c r="E817" s="1">
        <v>0</v>
      </c>
      <c r="F817" s="1">
        <v>102465350.34</v>
      </c>
      <c r="G817" s="1">
        <v>-106837766</v>
      </c>
      <c r="H817">
        <v>0</v>
      </c>
      <c r="I817">
        <v>0</v>
      </c>
      <c r="J817">
        <v>0</v>
      </c>
      <c r="K817">
        <v>1</v>
      </c>
      <c r="L817" t="s">
        <v>42</v>
      </c>
      <c r="M817" t="s">
        <v>873</v>
      </c>
      <c r="N817" t="s">
        <v>17</v>
      </c>
      <c r="O817">
        <v>22052002</v>
      </c>
      <c r="P817">
        <v>2078</v>
      </c>
    </row>
    <row r="818" spans="1:16" x14ac:dyDescent="0.25">
      <c r="A818">
        <v>12</v>
      </c>
      <c r="B818">
        <v>2018</v>
      </c>
      <c r="C818">
        <v>22052002</v>
      </c>
      <c r="D818">
        <v>900175626</v>
      </c>
      <c r="E818" s="1">
        <v>0</v>
      </c>
      <c r="F818" s="1">
        <v>0</v>
      </c>
      <c r="G818" s="1">
        <v>-11074094</v>
      </c>
      <c r="H818">
        <v>0</v>
      </c>
      <c r="I818">
        <v>0</v>
      </c>
      <c r="J818">
        <v>0</v>
      </c>
      <c r="K818">
        <v>1</v>
      </c>
      <c r="L818" t="s">
        <v>42</v>
      </c>
      <c r="M818" t="s">
        <v>874</v>
      </c>
      <c r="N818" t="s">
        <v>17</v>
      </c>
      <c r="O818">
        <v>22052002</v>
      </c>
      <c r="P818">
        <v>2078</v>
      </c>
    </row>
    <row r="819" spans="1:16" x14ac:dyDescent="0.25">
      <c r="A819">
        <v>12</v>
      </c>
      <c r="B819">
        <v>2018</v>
      </c>
      <c r="C819">
        <v>22052002</v>
      </c>
      <c r="D819">
        <v>900190045</v>
      </c>
      <c r="E819" s="1">
        <v>0</v>
      </c>
      <c r="F819" s="1">
        <v>0</v>
      </c>
      <c r="G819" s="1">
        <v>-999100</v>
      </c>
      <c r="H819">
        <v>0</v>
      </c>
      <c r="I819">
        <v>0</v>
      </c>
      <c r="J819">
        <v>0</v>
      </c>
      <c r="K819">
        <v>1</v>
      </c>
      <c r="L819" t="s">
        <v>42</v>
      </c>
      <c r="M819" t="s">
        <v>875</v>
      </c>
      <c r="N819" t="s">
        <v>17</v>
      </c>
      <c r="O819">
        <v>22052002</v>
      </c>
      <c r="P819">
        <v>2078</v>
      </c>
    </row>
    <row r="820" spans="1:16" x14ac:dyDescent="0.25">
      <c r="A820">
        <v>12</v>
      </c>
      <c r="B820">
        <v>2018</v>
      </c>
      <c r="C820">
        <v>22052002</v>
      </c>
      <c r="D820">
        <v>900196346</v>
      </c>
      <c r="E820" s="1">
        <v>2467137</v>
      </c>
      <c r="F820" s="1">
        <v>64228063.969999999</v>
      </c>
      <c r="G820" s="1">
        <v>-92875585.299999997</v>
      </c>
      <c r="H820">
        <v>0</v>
      </c>
      <c r="I820">
        <v>0</v>
      </c>
      <c r="J820">
        <v>0</v>
      </c>
      <c r="K820">
        <v>1</v>
      </c>
      <c r="L820" t="s">
        <v>42</v>
      </c>
      <c r="M820" t="s">
        <v>195</v>
      </c>
      <c r="N820" t="s">
        <v>17</v>
      </c>
      <c r="O820">
        <v>22052002</v>
      </c>
      <c r="P820">
        <v>2078</v>
      </c>
    </row>
    <row r="821" spans="1:16" x14ac:dyDescent="0.25">
      <c r="A821">
        <v>12</v>
      </c>
      <c r="B821">
        <v>2018</v>
      </c>
      <c r="C821">
        <v>22052002</v>
      </c>
      <c r="D821">
        <v>900210303</v>
      </c>
      <c r="E821" s="1">
        <v>0</v>
      </c>
      <c r="F821" s="1">
        <v>0</v>
      </c>
      <c r="G821" s="1">
        <v>-2320000</v>
      </c>
      <c r="H821">
        <v>0</v>
      </c>
      <c r="I821">
        <v>0</v>
      </c>
      <c r="J821">
        <v>0</v>
      </c>
      <c r="K821">
        <v>1</v>
      </c>
      <c r="L821" t="s">
        <v>42</v>
      </c>
      <c r="M821" t="s">
        <v>876</v>
      </c>
      <c r="N821" t="s">
        <v>17</v>
      </c>
      <c r="O821">
        <v>22052002</v>
      </c>
      <c r="P821">
        <v>2078</v>
      </c>
    </row>
    <row r="822" spans="1:16" x14ac:dyDescent="0.25">
      <c r="A822">
        <v>12</v>
      </c>
      <c r="B822">
        <v>2018</v>
      </c>
      <c r="C822">
        <v>22052002</v>
      </c>
      <c r="D822">
        <v>900243491</v>
      </c>
      <c r="E822" s="1">
        <v>0</v>
      </c>
      <c r="F822" s="1">
        <v>0</v>
      </c>
      <c r="G822" s="1">
        <v>-2800</v>
      </c>
      <c r="H822">
        <v>0</v>
      </c>
      <c r="I822">
        <v>0</v>
      </c>
      <c r="J822">
        <v>0</v>
      </c>
      <c r="K822">
        <v>1</v>
      </c>
      <c r="L822" t="s">
        <v>42</v>
      </c>
      <c r="M822" t="s">
        <v>877</v>
      </c>
      <c r="N822" t="s">
        <v>17</v>
      </c>
      <c r="O822">
        <v>22052002</v>
      </c>
      <c r="P822">
        <v>2078</v>
      </c>
    </row>
    <row r="823" spans="1:16" x14ac:dyDescent="0.25">
      <c r="A823">
        <v>12</v>
      </c>
      <c r="B823">
        <v>2018</v>
      </c>
      <c r="C823">
        <v>22052002</v>
      </c>
      <c r="D823">
        <v>900267064</v>
      </c>
      <c r="E823" s="1">
        <v>0</v>
      </c>
      <c r="F823" s="1">
        <v>96102494.159999996</v>
      </c>
      <c r="G823" s="1">
        <v>-124526723</v>
      </c>
      <c r="H823">
        <v>0</v>
      </c>
      <c r="I823">
        <v>0</v>
      </c>
      <c r="J823">
        <v>0</v>
      </c>
      <c r="K823">
        <v>1</v>
      </c>
      <c r="L823" t="s">
        <v>42</v>
      </c>
      <c r="M823" t="s">
        <v>808</v>
      </c>
      <c r="N823" t="s">
        <v>17</v>
      </c>
      <c r="O823">
        <v>22052002</v>
      </c>
      <c r="P823">
        <v>2078</v>
      </c>
    </row>
    <row r="824" spans="1:16" x14ac:dyDescent="0.25">
      <c r="A824">
        <v>12</v>
      </c>
      <c r="B824">
        <v>2018</v>
      </c>
      <c r="C824">
        <v>22052002</v>
      </c>
      <c r="D824">
        <v>900272582</v>
      </c>
      <c r="E824" s="1">
        <v>552998792.15999997</v>
      </c>
      <c r="F824" s="1">
        <v>1077398416.5699999</v>
      </c>
      <c r="G824" s="1">
        <v>-637341298.09000003</v>
      </c>
      <c r="H824">
        <v>0</v>
      </c>
      <c r="I824">
        <v>0</v>
      </c>
      <c r="J824">
        <v>0</v>
      </c>
      <c r="K824">
        <v>1</v>
      </c>
      <c r="L824" t="s">
        <v>42</v>
      </c>
      <c r="M824" t="s">
        <v>33</v>
      </c>
      <c r="N824" t="s">
        <v>17</v>
      </c>
      <c r="O824">
        <v>22052002</v>
      </c>
      <c r="P824">
        <v>2078</v>
      </c>
    </row>
    <row r="825" spans="1:16" x14ac:dyDescent="0.25">
      <c r="A825">
        <v>12</v>
      </c>
      <c r="B825">
        <v>2018</v>
      </c>
      <c r="C825">
        <v>22052002</v>
      </c>
      <c r="D825">
        <v>900277955</v>
      </c>
      <c r="E825" s="1">
        <v>0</v>
      </c>
      <c r="F825" s="1">
        <v>0</v>
      </c>
      <c r="G825" s="1">
        <v>-968029</v>
      </c>
      <c r="H825">
        <v>0</v>
      </c>
      <c r="I825">
        <v>0</v>
      </c>
      <c r="J825">
        <v>0</v>
      </c>
      <c r="K825">
        <v>1</v>
      </c>
      <c r="L825" t="s">
        <v>42</v>
      </c>
      <c r="M825" t="s">
        <v>878</v>
      </c>
      <c r="N825" t="s">
        <v>17</v>
      </c>
      <c r="O825">
        <v>22052002</v>
      </c>
      <c r="P825">
        <v>2078</v>
      </c>
    </row>
    <row r="826" spans="1:16" x14ac:dyDescent="0.25">
      <c r="A826">
        <v>12</v>
      </c>
      <c r="B826">
        <v>2018</v>
      </c>
      <c r="C826">
        <v>22052002</v>
      </c>
      <c r="D826">
        <v>900332019</v>
      </c>
      <c r="E826" s="1">
        <v>0</v>
      </c>
      <c r="F826" s="1">
        <v>0</v>
      </c>
      <c r="G826" s="1">
        <v>-121173</v>
      </c>
      <c r="H826">
        <v>0</v>
      </c>
      <c r="I826">
        <v>0</v>
      </c>
      <c r="J826">
        <v>0</v>
      </c>
      <c r="K826">
        <v>1</v>
      </c>
      <c r="L826" t="s">
        <v>42</v>
      </c>
      <c r="M826" t="s">
        <v>879</v>
      </c>
      <c r="N826" t="s">
        <v>17</v>
      </c>
      <c r="O826">
        <v>22052002</v>
      </c>
      <c r="P826">
        <v>2078</v>
      </c>
    </row>
    <row r="827" spans="1:16" x14ac:dyDescent="0.25">
      <c r="A827">
        <v>12</v>
      </c>
      <c r="B827">
        <v>2018</v>
      </c>
      <c r="C827">
        <v>22052002</v>
      </c>
      <c r="D827">
        <v>900333135</v>
      </c>
      <c r="E827" s="1">
        <v>0</v>
      </c>
      <c r="F827" s="1">
        <v>0</v>
      </c>
      <c r="G827" s="1">
        <v>-12190472.73</v>
      </c>
      <c r="H827">
        <v>0</v>
      </c>
      <c r="I827">
        <v>0</v>
      </c>
      <c r="J827">
        <v>0</v>
      </c>
      <c r="K827">
        <v>1</v>
      </c>
      <c r="L827" t="s">
        <v>42</v>
      </c>
      <c r="M827" t="s">
        <v>880</v>
      </c>
      <c r="N827" t="s">
        <v>17</v>
      </c>
      <c r="O827">
        <v>22052002</v>
      </c>
      <c r="P827">
        <v>2078</v>
      </c>
    </row>
    <row r="828" spans="1:16" x14ac:dyDescent="0.25">
      <c r="A828">
        <v>12</v>
      </c>
      <c r="B828">
        <v>2018</v>
      </c>
      <c r="C828">
        <v>22052002</v>
      </c>
      <c r="D828">
        <v>900345765</v>
      </c>
      <c r="E828" s="1">
        <v>0</v>
      </c>
      <c r="F828" s="1">
        <v>0</v>
      </c>
      <c r="G828" s="1">
        <v>-501321</v>
      </c>
      <c r="H828">
        <v>0</v>
      </c>
      <c r="I828">
        <v>0</v>
      </c>
      <c r="J828">
        <v>0</v>
      </c>
      <c r="K828">
        <v>1</v>
      </c>
      <c r="L828" t="s">
        <v>42</v>
      </c>
      <c r="M828" t="s">
        <v>344</v>
      </c>
      <c r="N828" t="s">
        <v>17</v>
      </c>
      <c r="O828">
        <v>22052002</v>
      </c>
      <c r="P828">
        <v>2078</v>
      </c>
    </row>
    <row r="829" spans="1:16" x14ac:dyDescent="0.25">
      <c r="A829">
        <v>12</v>
      </c>
      <c r="B829">
        <v>2018</v>
      </c>
      <c r="C829">
        <v>22052002</v>
      </c>
      <c r="D829">
        <v>900346580</v>
      </c>
      <c r="E829" s="1">
        <v>0</v>
      </c>
      <c r="F829" s="1">
        <v>0</v>
      </c>
      <c r="G829" s="1">
        <v>-2559133</v>
      </c>
      <c r="H829">
        <v>0</v>
      </c>
      <c r="I829">
        <v>0</v>
      </c>
      <c r="J829">
        <v>0</v>
      </c>
      <c r="K829">
        <v>1</v>
      </c>
      <c r="L829" t="s">
        <v>42</v>
      </c>
      <c r="M829" t="s">
        <v>881</v>
      </c>
      <c r="N829" t="s">
        <v>17</v>
      </c>
      <c r="O829">
        <v>22052002</v>
      </c>
      <c r="P829">
        <v>2078</v>
      </c>
    </row>
    <row r="830" spans="1:16" x14ac:dyDescent="0.25">
      <c r="A830">
        <v>12</v>
      </c>
      <c r="B830">
        <v>2018</v>
      </c>
      <c r="C830">
        <v>22052002</v>
      </c>
      <c r="D830">
        <v>900349109</v>
      </c>
      <c r="E830" s="1">
        <v>0</v>
      </c>
      <c r="F830" s="1">
        <v>0</v>
      </c>
      <c r="G830" s="1">
        <v>-497550</v>
      </c>
      <c r="H830">
        <v>0</v>
      </c>
      <c r="I830">
        <v>0</v>
      </c>
      <c r="J830">
        <v>0</v>
      </c>
      <c r="K830">
        <v>1</v>
      </c>
      <c r="L830" t="s">
        <v>42</v>
      </c>
      <c r="M830" t="s">
        <v>882</v>
      </c>
      <c r="N830" t="s">
        <v>17</v>
      </c>
      <c r="O830">
        <v>22052002</v>
      </c>
      <c r="P830">
        <v>2078</v>
      </c>
    </row>
    <row r="831" spans="1:16" x14ac:dyDescent="0.25">
      <c r="A831">
        <v>12</v>
      </c>
      <c r="B831">
        <v>2018</v>
      </c>
      <c r="C831">
        <v>22052002</v>
      </c>
      <c r="D831">
        <v>900381675</v>
      </c>
      <c r="E831" s="1">
        <v>0</v>
      </c>
      <c r="F831" s="1">
        <v>0</v>
      </c>
      <c r="G831" s="1">
        <v>-8460116</v>
      </c>
      <c r="H831">
        <v>0</v>
      </c>
      <c r="I831">
        <v>0</v>
      </c>
      <c r="J831">
        <v>0</v>
      </c>
      <c r="K831">
        <v>1</v>
      </c>
      <c r="L831" t="s">
        <v>42</v>
      </c>
      <c r="M831" t="s">
        <v>883</v>
      </c>
      <c r="N831" t="s">
        <v>17</v>
      </c>
      <c r="O831">
        <v>22052002</v>
      </c>
      <c r="P831">
        <v>2078</v>
      </c>
    </row>
    <row r="832" spans="1:16" x14ac:dyDescent="0.25">
      <c r="A832">
        <v>12</v>
      </c>
      <c r="B832">
        <v>2018</v>
      </c>
      <c r="C832">
        <v>22052002</v>
      </c>
      <c r="D832">
        <v>900270916</v>
      </c>
      <c r="E832" s="1">
        <v>0</v>
      </c>
      <c r="F832" s="1">
        <v>0</v>
      </c>
      <c r="G832" s="1">
        <v>-1314556.8</v>
      </c>
      <c r="H832">
        <v>0</v>
      </c>
      <c r="I832">
        <v>0</v>
      </c>
      <c r="J832">
        <v>0</v>
      </c>
      <c r="K832">
        <v>1</v>
      </c>
      <c r="L832" t="s">
        <v>42</v>
      </c>
      <c r="M832" t="s">
        <v>592</v>
      </c>
      <c r="N832" t="s">
        <v>17</v>
      </c>
      <c r="O832">
        <v>22052002</v>
      </c>
      <c r="P832">
        <v>2078</v>
      </c>
    </row>
    <row r="833" spans="1:16" x14ac:dyDescent="0.25">
      <c r="A833">
        <v>12</v>
      </c>
      <c r="B833">
        <v>2018</v>
      </c>
      <c r="C833">
        <v>22052002</v>
      </c>
      <c r="D833">
        <v>900449203</v>
      </c>
      <c r="E833" s="1">
        <v>0</v>
      </c>
      <c r="F833" s="1">
        <v>0</v>
      </c>
      <c r="G833" s="1">
        <v>-1896858</v>
      </c>
      <c r="H833">
        <v>0</v>
      </c>
      <c r="I833">
        <v>0</v>
      </c>
      <c r="J833">
        <v>0</v>
      </c>
      <c r="K833">
        <v>1</v>
      </c>
      <c r="L833" t="s">
        <v>42</v>
      </c>
      <c r="M833" t="s">
        <v>36</v>
      </c>
      <c r="N833" t="s">
        <v>17</v>
      </c>
      <c r="O833">
        <v>22052002</v>
      </c>
      <c r="P833">
        <v>2078</v>
      </c>
    </row>
    <row r="834" spans="1:16" x14ac:dyDescent="0.25">
      <c r="A834">
        <v>12</v>
      </c>
      <c r="B834">
        <v>2018</v>
      </c>
      <c r="C834">
        <v>22052002</v>
      </c>
      <c r="D834">
        <v>900472595</v>
      </c>
      <c r="E834" s="1">
        <v>64740995</v>
      </c>
      <c r="F834" s="1">
        <v>86879224.920000002</v>
      </c>
      <c r="G834" s="1">
        <v>-31664516</v>
      </c>
      <c r="H834">
        <v>0</v>
      </c>
      <c r="I834">
        <v>0</v>
      </c>
      <c r="J834">
        <v>0</v>
      </c>
      <c r="K834">
        <v>1</v>
      </c>
      <c r="L834" t="s">
        <v>42</v>
      </c>
      <c r="M834" t="s">
        <v>884</v>
      </c>
      <c r="N834" t="s">
        <v>17</v>
      </c>
      <c r="O834">
        <v>22052002</v>
      </c>
      <c r="P834">
        <v>2078</v>
      </c>
    </row>
    <row r="835" spans="1:16" x14ac:dyDescent="0.25">
      <c r="A835">
        <v>12</v>
      </c>
      <c r="B835">
        <v>2018</v>
      </c>
      <c r="C835">
        <v>22052002</v>
      </c>
      <c r="D835">
        <v>900513306</v>
      </c>
      <c r="E835" s="1">
        <v>597100</v>
      </c>
      <c r="F835" s="1">
        <v>64571662.579999998</v>
      </c>
      <c r="G835" s="1">
        <v>-79966319</v>
      </c>
      <c r="H835">
        <v>0</v>
      </c>
      <c r="I835">
        <v>0</v>
      </c>
      <c r="J835">
        <v>0</v>
      </c>
      <c r="K835">
        <v>1</v>
      </c>
      <c r="L835" t="s">
        <v>42</v>
      </c>
      <c r="M835" t="s">
        <v>347</v>
      </c>
      <c r="N835" t="s">
        <v>17</v>
      </c>
      <c r="O835">
        <v>22052002</v>
      </c>
      <c r="P835">
        <v>2078</v>
      </c>
    </row>
    <row r="836" spans="1:16" x14ac:dyDescent="0.25">
      <c r="A836">
        <v>12</v>
      </c>
      <c r="B836">
        <v>2018</v>
      </c>
      <c r="C836">
        <v>22052002</v>
      </c>
      <c r="D836">
        <v>900520007</v>
      </c>
      <c r="E836" s="1">
        <v>0</v>
      </c>
      <c r="F836" s="1">
        <v>33973080.950000003</v>
      </c>
      <c r="G836" s="1">
        <v>-42086187</v>
      </c>
      <c r="H836">
        <v>0</v>
      </c>
      <c r="I836">
        <v>0</v>
      </c>
      <c r="J836">
        <v>0</v>
      </c>
      <c r="K836">
        <v>1</v>
      </c>
      <c r="L836" t="s">
        <v>42</v>
      </c>
      <c r="M836" t="s">
        <v>697</v>
      </c>
      <c r="N836" t="s">
        <v>17</v>
      </c>
      <c r="O836">
        <v>22052002</v>
      </c>
      <c r="P836">
        <v>2078</v>
      </c>
    </row>
    <row r="837" spans="1:16" x14ac:dyDescent="0.25">
      <c r="A837">
        <v>12</v>
      </c>
      <c r="B837">
        <v>2018</v>
      </c>
      <c r="C837">
        <v>22052002</v>
      </c>
      <c r="D837">
        <v>900524633</v>
      </c>
      <c r="E837" s="1">
        <v>0</v>
      </c>
      <c r="F837" s="1">
        <v>0</v>
      </c>
      <c r="G837" s="1">
        <v>-4708288</v>
      </c>
      <c r="H837">
        <v>0</v>
      </c>
      <c r="I837">
        <v>0</v>
      </c>
      <c r="J837">
        <v>0</v>
      </c>
      <c r="K837">
        <v>1</v>
      </c>
      <c r="L837" t="s">
        <v>42</v>
      </c>
      <c r="M837" t="s">
        <v>885</v>
      </c>
      <c r="N837" t="s">
        <v>17</v>
      </c>
      <c r="O837">
        <v>22052002</v>
      </c>
      <c r="P837">
        <v>2078</v>
      </c>
    </row>
    <row r="838" spans="1:16" x14ac:dyDescent="0.25">
      <c r="A838">
        <v>12</v>
      </c>
      <c r="B838">
        <v>2018</v>
      </c>
      <c r="C838">
        <v>22052002</v>
      </c>
      <c r="D838">
        <v>900532504</v>
      </c>
      <c r="E838" s="1">
        <v>0</v>
      </c>
      <c r="F838" s="1">
        <v>0</v>
      </c>
      <c r="G838" s="1">
        <v>-947956</v>
      </c>
      <c r="H838">
        <v>0</v>
      </c>
      <c r="I838">
        <v>0</v>
      </c>
      <c r="J838">
        <v>0</v>
      </c>
      <c r="K838">
        <v>1</v>
      </c>
      <c r="L838" t="s">
        <v>42</v>
      </c>
      <c r="M838" t="s">
        <v>886</v>
      </c>
      <c r="N838" t="s">
        <v>17</v>
      </c>
      <c r="O838">
        <v>22052002</v>
      </c>
      <c r="P838">
        <v>2078</v>
      </c>
    </row>
    <row r="839" spans="1:16" x14ac:dyDescent="0.25">
      <c r="A839">
        <v>12</v>
      </c>
      <c r="B839">
        <v>2018</v>
      </c>
      <c r="C839">
        <v>22052002</v>
      </c>
      <c r="D839">
        <v>900548209</v>
      </c>
      <c r="E839" s="1">
        <v>0</v>
      </c>
      <c r="F839" s="1">
        <v>0</v>
      </c>
      <c r="G839" s="1">
        <v>-134500</v>
      </c>
      <c r="H839">
        <v>0</v>
      </c>
      <c r="I839">
        <v>0</v>
      </c>
      <c r="J839">
        <v>0</v>
      </c>
      <c r="K839">
        <v>1</v>
      </c>
      <c r="L839" t="s">
        <v>42</v>
      </c>
      <c r="M839" t="s">
        <v>887</v>
      </c>
      <c r="N839" t="s">
        <v>17</v>
      </c>
      <c r="O839">
        <v>22052002</v>
      </c>
      <c r="P839">
        <v>2078</v>
      </c>
    </row>
    <row r="840" spans="1:16" x14ac:dyDescent="0.25">
      <c r="A840">
        <v>12</v>
      </c>
      <c r="B840">
        <v>2018</v>
      </c>
      <c r="C840">
        <v>22052002</v>
      </c>
      <c r="D840">
        <v>900580653</v>
      </c>
      <c r="E840" s="1">
        <v>0</v>
      </c>
      <c r="F840" s="1">
        <v>0</v>
      </c>
      <c r="G840" s="1">
        <v>-1357881</v>
      </c>
      <c r="H840">
        <v>0</v>
      </c>
      <c r="I840">
        <v>0</v>
      </c>
      <c r="J840">
        <v>0</v>
      </c>
      <c r="K840">
        <v>1</v>
      </c>
      <c r="L840" t="s">
        <v>42</v>
      </c>
      <c r="M840" t="s">
        <v>888</v>
      </c>
      <c r="N840" t="s">
        <v>17</v>
      </c>
      <c r="O840">
        <v>22052002</v>
      </c>
      <c r="P840">
        <v>2078</v>
      </c>
    </row>
    <row r="841" spans="1:16" x14ac:dyDescent="0.25">
      <c r="A841">
        <v>12</v>
      </c>
      <c r="B841">
        <v>2018</v>
      </c>
      <c r="C841">
        <v>22052002</v>
      </c>
      <c r="D841">
        <v>900603334</v>
      </c>
      <c r="E841" s="1">
        <v>30944096</v>
      </c>
      <c r="F841" s="1">
        <v>0</v>
      </c>
      <c r="G841" s="1">
        <v>30944096</v>
      </c>
      <c r="H841">
        <v>0</v>
      </c>
      <c r="I841">
        <v>0</v>
      </c>
      <c r="J841">
        <v>0</v>
      </c>
      <c r="K841">
        <v>1</v>
      </c>
      <c r="L841" t="s">
        <v>42</v>
      </c>
      <c r="M841" t="s">
        <v>889</v>
      </c>
      <c r="N841" t="s">
        <v>17</v>
      </c>
      <c r="O841">
        <v>22052002</v>
      </c>
      <c r="P841">
        <v>2078</v>
      </c>
    </row>
    <row r="842" spans="1:16" x14ac:dyDescent="0.25">
      <c r="A842">
        <v>12</v>
      </c>
      <c r="B842">
        <v>2018</v>
      </c>
      <c r="C842">
        <v>22052002</v>
      </c>
      <c r="D842">
        <v>900609215</v>
      </c>
      <c r="E842" s="1">
        <v>0</v>
      </c>
      <c r="F842" s="1">
        <v>0</v>
      </c>
      <c r="G842" s="1">
        <v>-15267847</v>
      </c>
      <c r="H842">
        <v>0</v>
      </c>
      <c r="I842">
        <v>0</v>
      </c>
      <c r="J842">
        <v>0</v>
      </c>
      <c r="K842">
        <v>1</v>
      </c>
      <c r="L842" t="s">
        <v>42</v>
      </c>
      <c r="M842" t="s">
        <v>890</v>
      </c>
      <c r="N842" t="s">
        <v>17</v>
      </c>
      <c r="O842">
        <v>22052002</v>
      </c>
      <c r="P842">
        <v>2078</v>
      </c>
    </row>
    <row r="843" spans="1:16" x14ac:dyDescent="0.25">
      <c r="A843">
        <v>12</v>
      </c>
      <c r="B843">
        <v>2018</v>
      </c>
      <c r="C843">
        <v>22052002</v>
      </c>
      <c r="D843">
        <v>900743663</v>
      </c>
      <c r="E843" s="1">
        <v>25647578</v>
      </c>
      <c r="F843" s="1">
        <v>0</v>
      </c>
      <c r="G843" s="1">
        <v>25647578</v>
      </c>
      <c r="H843">
        <v>0</v>
      </c>
      <c r="I843">
        <v>0</v>
      </c>
      <c r="J843">
        <v>0</v>
      </c>
      <c r="K843">
        <v>1</v>
      </c>
      <c r="L843" t="s">
        <v>42</v>
      </c>
      <c r="M843" t="s">
        <v>891</v>
      </c>
      <c r="N843" t="s">
        <v>17</v>
      </c>
      <c r="O843">
        <v>22052002</v>
      </c>
      <c r="P843">
        <v>2078</v>
      </c>
    </row>
    <row r="844" spans="1:16" x14ac:dyDescent="0.25">
      <c r="A844">
        <v>12</v>
      </c>
      <c r="B844">
        <v>2018</v>
      </c>
      <c r="C844">
        <v>22052002</v>
      </c>
      <c r="D844">
        <v>900757147</v>
      </c>
      <c r="E844" s="1">
        <v>0</v>
      </c>
      <c r="F844" s="1">
        <v>0</v>
      </c>
      <c r="G844" s="1">
        <v>-1450000</v>
      </c>
      <c r="H844">
        <v>0</v>
      </c>
      <c r="I844">
        <v>0</v>
      </c>
      <c r="J844">
        <v>0</v>
      </c>
      <c r="K844">
        <v>1</v>
      </c>
      <c r="L844" t="s">
        <v>42</v>
      </c>
      <c r="M844" t="s">
        <v>892</v>
      </c>
      <c r="N844" t="s">
        <v>17</v>
      </c>
      <c r="O844">
        <v>22052002</v>
      </c>
      <c r="P844">
        <v>2078</v>
      </c>
    </row>
    <row r="845" spans="1:16" x14ac:dyDescent="0.25">
      <c r="A845">
        <v>12</v>
      </c>
      <c r="B845">
        <v>2018</v>
      </c>
      <c r="C845">
        <v>22052002</v>
      </c>
      <c r="D845">
        <v>900765131</v>
      </c>
      <c r="E845" s="1">
        <v>0</v>
      </c>
      <c r="F845" s="1">
        <v>0</v>
      </c>
      <c r="G845" s="1">
        <v>-8573080</v>
      </c>
      <c r="H845">
        <v>0</v>
      </c>
      <c r="I845">
        <v>0</v>
      </c>
      <c r="J845">
        <v>0</v>
      </c>
      <c r="K845">
        <v>1</v>
      </c>
      <c r="L845" t="s">
        <v>42</v>
      </c>
      <c r="M845" t="s">
        <v>893</v>
      </c>
      <c r="N845" t="s">
        <v>17</v>
      </c>
      <c r="O845">
        <v>22052002</v>
      </c>
      <c r="P845">
        <v>2078</v>
      </c>
    </row>
    <row r="846" spans="1:16" x14ac:dyDescent="0.25">
      <c r="A846">
        <v>12</v>
      </c>
      <c r="B846">
        <v>2018</v>
      </c>
      <c r="C846">
        <v>22052002</v>
      </c>
      <c r="D846">
        <v>900823274</v>
      </c>
      <c r="E846" s="1">
        <v>0</v>
      </c>
      <c r="F846" s="1">
        <v>0</v>
      </c>
      <c r="G846" s="1">
        <v>-47204</v>
      </c>
      <c r="H846">
        <v>0</v>
      </c>
      <c r="I846">
        <v>0</v>
      </c>
      <c r="J846">
        <v>0</v>
      </c>
      <c r="K846">
        <v>1</v>
      </c>
      <c r="L846" t="s">
        <v>42</v>
      </c>
      <c r="M846" t="s">
        <v>894</v>
      </c>
      <c r="N846" t="s">
        <v>17</v>
      </c>
      <c r="O846">
        <v>22052002</v>
      </c>
      <c r="P846">
        <v>2078</v>
      </c>
    </row>
    <row r="847" spans="1:16" x14ac:dyDescent="0.25">
      <c r="A847">
        <v>12</v>
      </c>
      <c r="B847">
        <v>2018</v>
      </c>
      <c r="C847">
        <v>22052002</v>
      </c>
      <c r="D847">
        <v>900852997</v>
      </c>
      <c r="E847" s="1">
        <v>0</v>
      </c>
      <c r="F847" s="1">
        <v>127937096.78</v>
      </c>
      <c r="G847" s="1">
        <v>-158335369</v>
      </c>
      <c r="H847">
        <v>0</v>
      </c>
      <c r="I847">
        <v>0</v>
      </c>
      <c r="J847">
        <v>0</v>
      </c>
      <c r="K847">
        <v>1</v>
      </c>
      <c r="L847" t="s">
        <v>42</v>
      </c>
      <c r="M847" t="s">
        <v>472</v>
      </c>
      <c r="N847" t="s">
        <v>17</v>
      </c>
      <c r="O847">
        <v>22052002</v>
      </c>
      <c r="P847">
        <v>2078</v>
      </c>
    </row>
    <row r="848" spans="1:16" x14ac:dyDescent="0.25">
      <c r="A848">
        <v>12</v>
      </c>
      <c r="B848">
        <v>2018</v>
      </c>
      <c r="C848">
        <v>22052002</v>
      </c>
      <c r="D848">
        <v>900864528</v>
      </c>
      <c r="E848" s="1">
        <v>0</v>
      </c>
      <c r="F848" s="1">
        <v>0</v>
      </c>
      <c r="G848" s="1">
        <v>-2984496</v>
      </c>
      <c r="H848">
        <v>0</v>
      </c>
      <c r="I848">
        <v>0</v>
      </c>
      <c r="J848">
        <v>0</v>
      </c>
      <c r="K848">
        <v>1</v>
      </c>
      <c r="L848" t="s">
        <v>42</v>
      </c>
      <c r="M848" t="s">
        <v>810</v>
      </c>
      <c r="N848" t="s">
        <v>17</v>
      </c>
      <c r="O848">
        <v>22052002</v>
      </c>
      <c r="P848">
        <v>2078</v>
      </c>
    </row>
    <row r="849" spans="1:16" x14ac:dyDescent="0.25">
      <c r="A849">
        <v>12</v>
      </c>
      <c r="B849">
        <v>2018</v>
      </c>
      <c r="C849">
        <v>22052002</v>
      </c>
      <c r="D849">
        <v>901022219</v>
      </c>
      <c r="E849" s="1">
        <v>0</v>
      </c>
      <c r="F849" s="1">
        <v>0</v>
      </c>
      <c r="G849" s="1">
        <v>-4233930</v>
      </c>
      <c r="H849">
        <v>0</v>
      </c>
      <c r="I849">
        <v>0</v>
      </c>
      <c r="J849">
        <v>0</v>
      </c>
      <c r="K849">
        <v>1</v>
      </c>
      <c r="L849" t="s">
        <v>42</v>
      </c>
      <c r="M849" t="s">
        <v>350</v>
      </c>
      <c r="N849" t="s">
        <v>17</v>
      </c>
      <c r="O849">
        <v>22052002</v>
      </c>
      <c r="P849">
        <v>2078</v>
      </c>
    </row>
    <row r="850" spans="1:16" x14ac:dyDescent="0.25">
      <c r="A850">
        <v>12</v>
      </c>
      <c r="B850">
        <v>2018</v>
      </c>
      <c r="C850">
        <v>22052002</v>
      </c>
      <c r="D850">
        <v>900927297</v>
      </c>
      <c r="E850" s="1">
        <v>0</v>
      </c>
      <c r="F850" s="1">
        <v>0</v>
      </c>
      <c r="G850" s="1">
        <v>-400000</v>
      </c>
      <c r="H850">
        <v>0</v>
      </c>
      <c r="I850">
        <v>0</v>
      </c>
      <c r="J850">
        <v>0</v>
      </c>
      <c r="K850">
        <v>1</v>
      </c>
      <c r="L850" t="s">
        <v>42</v>
      </c>
      <c r="M850" t="s">
        <v>895</v>
      </c>
      <c r="N850" t="s">
        <v>17</v>
      </c>
      <c r="O850">
        <v>22052002</v>
      </c>
      <c r="P850">
        <v>2078</v>
      </c>
    </row>
    <row r="851" spans="1:16" x14ac:dyDescent="0.25">
      <c r="A851">
        <v>12</v>
      </c>
      <c r="B851">
        <v>2018</v>
      </c>
      <c r="C851">
        <v>22052002</v>
      </c>
      <c r="D851">
        <v>901011543</v>
      </c>
      <c r="E851" s="1">
        <v>0</v>
      </c>
      <c r="F851" s="1">
        <v>0</v>
      </c>
      <c r="G851" s="1">
        <v>-1289125</v>
      </c>
      <c r="H851">
        <v>0</v>
      </c>
      <c r="I851">
        <v>0</v>
      </c>
      <c r="J851">
        <v>0</v>
      </c>
      <c r="K851">
        <v>1</v>
      </c>
      <c r="L851" t="s">
        <v>42</v>
      </c>
      <c r="M851" t="s">
        <v>702</v>
      </c>
      <c r="N851" t="s">
        <v>17</v>
      </c>
      <c r="O851">
        <v>22052002</v>
      </c>
      <c r="P851">
        <v>2078</v>
      </c>
    </row>
    <row r="852" spans="1:16" x14ac:dyDescent="0.25">
      <c r="A852">
        <v>12</v>
      </c>
      <c r="B852">
        <v>2018</v>
      </c>
      <c r="C852">
        <v>22052002</v>
      </c>
      <c r="D852">
        <v>22520025</v>
      </c>
      <c r="E852" s="1">
        <v>0</v>
      </c>
      <c r="F852" s="1">
        <v>0</v>
      </c>
      <c r="G852" s="1">
        <v>-1234316</v>
      </c>
      <c r="H852">
        <v>0</v>
      </c>
      <c r="I852">
        <v>0</v>
      </c>
      <c r="J852">
        <v>0</v>
      </c>
      <c r="K852">
        <v>1</v>
      </c>
      <c r="L852" t="s">
        <v>42</v>
      </c>
      <c r="M852" t="s">
        <v>898</v>
      </c>
      <c r="N852" t="s">
        <v>17</v>
      </c>
      <c r="O852">
        <v>22052002</v>
      </c>
      <c r="P852">
        <v>2078</v>
      </c>
    </row>
    <row r="853" spans="1:16" x14ac:dyDescent="0.25">
      <c r="A853">
        <v>12</v>
      </c>
      <c r="B853">
        <v>2018</v>
      </c>
      <c r="C853">
        <v>22052002</v>
      </c>
      <c r="D853">
        <v>45781229</v>
      </c>
      <c r="E853" s="1">
        <v>0</v>
      </c>
      <c r="F853" s="1">
        <v>0</v>
      </c>
      <c r="G853" s="1">
        <v>-23498095</v>
      </c>
      <c r="H853">
        <v>0</v>
      </c>
      <c r="I853">
        <v>0</v>
      </c>
      <c r="J853">
        <v>0</v>
      </c>
      <c r="K853">
        <v>1</v>
      </c>
      <c r="L853" t="s">
        <v>42</v>
      </c>
      <c r="M853" t="s">
        <v>899</v>
      </c>
      <c r="N853" t="s">
        <v>17</v>
      </c>
      <c r="O853">
        <v>22052002</v>
      </c>
      <c r="P853">
        <v>2078</v>
      </c>
    </row>
    <row r="854" spans="1:16" x14ac:dyDescent="0.25">
      <c r="A854">
        <v>12</v>
      </c>
      <c r="B854">
        <v>2018</v>
      </c>
      <c r="C854">
        <v>22052002</v>
      </c>
      <c r="D854">
        <v>32624689</v>
      </c>
      <c r="E854" s="1">
        <v>0</v>
      </c>
      <c r="F854" s="1">
        <v>0</v>
      </c>
      <c r="G854" s="1">
        <v>-787300</v>
      </c>
      <c r="H854">
        <v>0</v>
      </c>
      <c r="I854">
        <v>0</v>
      </c>
      <c r="J854">
        <v>0</v>
      </c>
      <c r="K854">
        <v>1</v>
      </c>
      <c r="L854" t="s">
        <v>42</v>
      </c>
      <c r="M854" t="s">
        <v>900</v>
      </c>
      <c r="N854" t="s">
        <v>17</v>
      </c>
      <c r="O854">
        <v>22052002</v>
      </c>
      <c r="P854">
        <v>2078</v>
      </c>
    </row>
    <row r="855" spans="1:16" x14ac:dyDescent="0.25">
      <c r="A855">
        <v>12</v>
      </c>
      <c r="B855">
        <v>2018</v>
      </c>
      <c r="C855">
        <v>22052002</v>
      </c>
      <c r="D855">
        <v>45579044</v>
      </c>
      <c r="E855" s="1">
        <v>0</v>
      </c>
      <c r="F855" s="1">
        <v>0</v>
      </c>
      <c r="G855" s="1">
        <v>-119810</v>
      </c>
      <c r="H855">
        <v>0</v>
      </c>
      <c r="I855">
        <v>0</v>
      </c>
      <c r="J855">
        <v>0</v>
      </c>
      <c r="K855">
        <v>1</v>
      </c>
      <c r="L855" t="s">
        <v>42</v>
      </c>
      <c r="M855" t="s">
        <v>901</v>
      </c>
      <c r="N855" t="s">
        <v>17</v>
      </c>
      <c r="O855">
        <v>22052002</v>
      </c>
      <c r="P855">
        <v>2078</v>
      </c>
    </row>
    <row r="856" spans="1:16" x14ac:dyDescent="0.25">
      <c r="A856">
        <v>12</v>
      </c>
      <c r="B856">
        <v>2018</v>
      </c>
      <c r="C856">
        <v>22052002</v>
      </c>
      <c r="D856">
        <v>57442789</v>
      </c>
      <c r="E856" s="1">
        <v>0</v>
      </c>
      <c r="F856" s="1">
        <v>0</v>
      </c>
      <c r="G856" s="1">
        <v>-276000</v>
      </c>
      <c r="H856">
        <v>0</v>
      </c>
      <c r="I856">
        <v>0</v>
      </c>
      <c r="J856">
        <v>0</v>
      </c>
      <c r="K856">
        <v>1</v>
      </c>
      <c r="L856" t="s">
        <v>42</v>
      </c>
      <c r="M856" t="s">
        <v>902</v>
      </c>
      <c r="N856" t="s">
        <v>17</v>
      </c>
      <c r="O856">
        <v>22052002</v>
      </c>
      <c r="P856">
        <v>2078</v>
      </c>
    </row>
    <row r="857" spans="1:16" x14ac:dyDescent="0.25">
      <c r="A857">
        <v>12</v>
      </c>
      <c r="B857">
        <v>2018</v>
      </c>
      <c r="C857">
        <v>22052002</v>
      </c>
      <c r="D857">
        <v>72125229</v>
      </c>
      <c r="E857" s="1">
        <v>0</v>
      </c>
      <c r="F857" s="1">
        <v>0</v>
      </c>
      <c r="G857" s="1">
        <v>-9691574</v>
      </c>
      <c r="H857">
        <v>0</v>
      </c>
      <c r="I857">
        <v>0</v>
      </c>
      <c r="J857">
        <v>0</v>
      </c>
      <c r="K857">
        <v>1</v>
      </c>
      <c r="L857" t="s">
        <v>42</v>
      </c>
      <c r="M857" t="s">
        <v>321</v>
      </c>
      <c r="N857" t="s">
        <v>17</v>
      </c>
      <c r="O857">
        <v>22052002</v>
      </c>
      <c r="P857">
        <v>2078</v>
      </c>
    </row>
    <row r="858" spans="1:16" x14ac:dyDescent="0.25">
      <c r="A858">
        <v>12</v>
      </c>
      <c r="B858">
        <v>2018</v>
      </c>
      <c r="C858">
        <v>22052002</v>
      </c>
      <c r="D858">
        <v>800099860</v>
      </c>
      <c r="E858" s="1">
        <v>0</v>
      </c>
      <c r="F858" s="1">
        <v>0</v>
      </c>
      <c r="G858" s="1">
        <v>-240986</v>
      </c>
      <c r="H858">
        <v>0</v>
      </c>
      <c r="I858">
        <v>0</v>
      </c>
      <c r="J858">
        <v>0</v>
      </c>
      <c r="K858">
        <v>1</v>
      </c>
      <c r="L858" t="s">
        <v>42</v>
      </c>
      <c r="M858" t="s">
        <v>903</v>
      </c>
      <c r="N858" t="s">
        <v>17</v>
      </c>
      <c r="O858">
        <v>22052002</v>
      </c>
      <c r="P858">
        <v>2078</v>
      </c>
    </row>
    <row r="859" spans="1:16" x14ac:dyDescent="0.25">
      <c r="A859">
        <v>12</v>
      </c>
      <c r="B859">
        <v>2018</v>
      </c>
      <c r="C859">
        <v>22052002</v>
      </c>
      <c r="D859">
        <v>800112725</v>
      </c>
      <c r="E859" s="1">
        <v>0</v>
      </c>
      <c r="F859" s="1">
        <v>0</v>
      </c>
      <c r="G859" s="1">
        <v>-88148</v>
      </c>
      <c r="H859">
        <v>0</v>
      </c>
      <c r="I859">
        <v>0</v>
      </c>
      <c r="J859">
        <v>0</v>
      </c>
      <c r="K859">
        <v>1</v>
      </c>
      <c r="L859" t="s">
        <v>42</v>
      </c>
      <c r="M859" t="s">
        <v>904</v>
      </c>
      <c r="N859" t="s">
        <v>17</v>
      </c>
      <c r="O859">
        <v>22052002</v>
      </c>
      <c r="P859">
        <v>2078</v>
      </c>
    </row>
    <row r="860" spans="1:16" x14ac:dyDescent="0.25">
      <c r="A860">
        <v>12</v>
      </c>
      <c r="B860">
        <v>2018</v>
      </c>
      <c r="C860">
        <v>22052002</v>
      </c>
      <c r="D860">
        <v>800119945</v>
      </c>
      <c r="E860" s="1">
        <v>0</v>
      </c>
      <c r="F860" s="1">
        <v>5868720</v>
      </c>
      <c r="G860" s="1">
        <v>-28654431</v>
      </c>
      <c r="H860">
        <v>0</v>
      </c>
      <c r="I860">
        <v>0</v>
      </c>
      <c r="J860">
        <v>0</v>
      </c>
      <c r="K860">
        <v>1</v>
      </c>
      <c r="L860" t="s">
        <v>42</v>
      </c>
      <c r="M860" t="s">
        <v>905</v>
      </c>
      <c r="N860" t="s">
        <v>17</v>
      </c>
      <c r="O860">
        <v>22052002</v>
      </c>
      <c r="P860">
        <v>2078</v>
      </c>
    </row>
    <row r="861" spans="1:16" x14ac:dyDescent="0.25">
      <c r="A861">
        <v>12</v>
      </c>
      <c r="B861">
        <v>2018</v>
      </c>
      <c r="C861">
        <v>22052002</v>
      </c>
      <c r="D861">
        <v>800129856</v>
      </c>
      <c r="E861" s="1">
        <v>0</v>
      </c>
      <c r="F861" s="1">
        <v>0</v>
      </c>
      <c r="G861" s="1">
        <v>-5973943.9500000002</v>
      </c>
      <c r="H861">
        <v>0</v>
      </c>
      <c r="I861">
        <v>0</v>
      </c>
      <c r="J861">
        <v>0</v>
      </c>
      <c r="K861">
        <v>1</v>
      </c>
      <c r="L861" t="s">
        <v>42</v>
      </c>
      <c r="M861" t="s">
        <v>458</v>
      </c>
      <c r="N861" t="s">
        <v>17</v>
      </c>
      <c r="O861">
        <v>22052002</v>
      </c>
      <c r="P861">
        <v>2078</v>
      </c>
    </row>
    <row r="862" spans="1:16" x14ac:dyDescent="0.25">
      <c r="A862">
        <v>12</v>
      </c>
      <c r="B862">
        <v>2018</v>
      </c>
      <c r="C862">
        <v>22052002</v>
      </c>
      <c r="D862">
        <v>800130625</v>
      </c>
      <c r="E862" s="1">
        <v>18319348</v>
      </c>
      <c r="F862" s="1">
        <v>83754529.959999993</v>
      </c>
      <c r="G862" s="1">
        <v>-83964830</v>
      </c>
      <c r="H862">
        <v>0</v>
      </c>
      <c r="I862">
        <v>0</v>
      </c>
      <c r="J862">
        <v>0</v>
      </c>
      <c r="K862">
        <v>1</v>
      </c>
      <c r="L862" t="s">
        <v>42</v>
      </c>
      <c r="M862" t="s">
        <v>459</v>
      </c>
      <c r="N862" t="s">
        <v>17</v>
      </c>
      <c r="O862">
        <v>22052002</v>
      </c>
      <c r="P862">
        <v>2078</v>
      </c>
    </row>
    <row r="863" spans="1:16" x14ac:dyDescent="0.25">
      <c r="A863">
        <v>12</v>
      </c>
      <c r="B863">
        <v>2018</v>
      </c>
      <c r="C863">
        <v>22052002</v>
      </c>
      <c r="D863">
        <v>800187260</v>
      </c>
      <c r="E863" s="1">
        <v>0</v>
      </c>
      <c r="F863" s="1">
        <v>0</v>
      </c>
      <c r="G863" s="1">
        <v>-3638188</v>
      </c>
      <c r="H863">
        <v>0</v>
      </c>
      <c r="I863">
        <v>0</v>
      </c>
      <c r="J863">
        <v>0</v>
      </c>
      <c r="K863">
        <v>1</v>
      </c>
      <c r="L863" t="s">
        <v>42</v>
      </c>
      <c r="M863" t="s">
        <v>906</v>
      </c>
      <c r="N863" t="s">
        <v>17</v>
      </c>
      <c r="O863">
        <v>22052002</v>
      </c>
      <c r="P863">
        <v>2078</v>
      </c>
    </row>
    <row r="864" spans="1:16" x14ac:dyDescent="0.25">
      <c r="A864">
        <v>12</v>
      </c>
      <c r="B864">
        <v>2018</v>
      </c>
      <c r="C864">
        <v>22052002</v>
      </c>
      <c r="D864">
        <v>800196433</v>
      </c>
      <c r="E864" s="1">
        <v>0</v>
      </c>
      <c r="F864" s="1">
        <v>0</v>
      </c>
      <c r="G864" s="1">
        <v>-10881828</v>
      </c>
      <c r="H864">
        <v>0</v>
      </c>
      <c r="I864">
        <v>0</v>
      </c>
      <c r="J864">
        <v>0</v>
      </c>
      <c r="K864">
        <v>1</v>
      </c>
      <c r="L864" t="s">
        <v>42</v>
      </c>
      <c r="M864" t="s">
        <v>907</v>
      </c>
      <c r="N864" t="s">
        <v>17</v>
      </c>
      <c r="O864">
        <v>22052002</v>
      </c>
      <c r="P864">
        <v>2078</v>
      </c>
    </row>
    <row r="865" spans="1:16" x14ac:dyDescent="0.25">
      <c r="A865">
        <v>12</v>
      </c>
      <c r="B865">
        <v>2018</v>
      </c>
      <c r="C865">
        <v>22052002</v>
      </c>
      <c r="D865">
        <v>800209710</v>
      </c>
      <c r="E865" s="1">
        <v>0</v>
      </c>
      <c r="F865" s="1">
        <v>0</v>
      </c>
      <c r="G865" s="1">
        <v>-17077788</v>
      </c>
      <c r="H865">
        <v>0</v>
      </c>
      <c r="I865">
        <v>0</v>
      </c>
      <c r="J865">
        <v>0</v>
      </c>
      <c r="K865">
        <v>1</v>
      </c>
      <c r="L865" t="s">
        <v>42</v>
      </c>
      <c r="M865" t="s">
        <v>908</v>
      </c>
      <c r="N865" t="s">
        <v>17</v>
      </c>
      <c r="O865">
        <v>22052002</v>
      </c>
      <c r="P865">
        <v>2078</v>
      </c>
    </row>
    <row r="866" spans="1:16" x14ac:dyDescent="0.25">
      <c r="A866">
        <v>12</v>
      </c>
      <c r="B866">
        <v>2018</v>
      </c>
      <c r="C866">
        <v>22052002</v>
      </c>
      <c r="D866">
        <v>800201726</v>
      </c>
      <c r="E866" s="1">
        <v>41188051</v>
      </c>
      <c r="F866" s="1">
        <v>143308195.27000001</v>
      </c>
      <c r="G866" s="1">
        <v>-110969447.8</v>
      </c>
      <c r="H866">
        <v>0</v>
      </c>
      <c r="I866">
        <v>0</v>
      </c>
      <c r="J866">
        <v>0</v>
      </c>
      <c r="K866">
        <v>1</v>
      </c>
      <c r="L866" t="s">
        <v>42</v>
      </c>
      <c r="M866" t="s">
        <v>909</v>
      </c>
      <c r="N866" t="s">
        <v>17</v>
      </c>
      <c r="O866">
        <v>22052002</v>
      </c>
      <c r="P866">
        <v>2078</v>
      </c>
    </row>
    <row r="867" spans="1:16" x14ac:dyDescent="0.25">
      <c r="A867">
        <v>12</v>
      </c>
      <c r="B867">
        <v>2018</v>
      </c>
      <c r="C867">
        <v>22052002</v>
      </c>
      <c r="D867">
        <v>800213942</v>
      </c>
      <c r="E867" s="1">
        <v>0</v>
      </c>
      <c r="F867" s="1">
        <v>0</v>
      </c>
      <c r="G867" s="1">
        <v>-5665500</v>
      </c>
      <c r="H867">
        <v>0</v>
      </c>
      <c r="I867">
        <v>0</v>
      </c>
      <c r="J867">
        <v>0</v>
      </c>
      <c r="K867">
        <v>1</v>
      </c>
      <c r="L867" t="s">
        <v>42</v>
      </c>
      <c r="M867" t="s">
        <v>910</v>
      </c>
      <c r="N867" t="s">
        <v>17</v>
      </c>
      <c r="O867">
        <v>22052002</v>
      </c>
      <c r="P867">
        <v>2078</v>
      </c>
    </row>
    <row r="868" spans="1:16" x14ac:dyDescent="0.25">
      <c r="A868">
        <v>12</v>
      </c>
      <c r="B868">
        <v>2018</v>
      </c>
      <c r="C868">
        <v>22052002</v>
      </c>
      <c r="D868">
        <v>800232059</v>
      </c>
      <c r="E868" s="1">
        <v>0</v>
      </c>
      <c r="F868" s="1">
        <v>253332297.28999999</v>
      </c>
      <c r="G868" s="1">
        <v>-283353291.80000001</v>
      </c>
      <c r="H868">
        <v>0</v>
      </c>
      <c r="I868">
        <v>0</v>
      </c>
      <c r="J868">
        <v>0</v>
      </c>
      <c r="K868">
        <v>1</v>
      </c>
      <c r="L868" t="s">
        <v>42</v>
      </c>
      <c r="M868" t="s">
        <v>20</v>
      </c>
      <c r="N868" t="s">
        <v>17</v>
      </c>
      <c r="O868">
        <v>22052002</v>
      </c>
      <c r="P868">
        <v>2078</v>
      </c>
    </row>
    <row r="869" spans="1:16" x14ac:dyDescent="0.25">
      <c r="A869">
        <v>12</v>
      </c>
      <c r="B869">
        <v>2018</v>
      </c>
      <c r="C869">
        <v>22052002</v>
      </c>
      <c r="D869">
        <v>802001084</v>
      </c>
      <c r="E869" s="1">
        <v>306080</v>
      </c>
      <c r="F869" s="1">
        <v>153435248.38</v>
      </c>
      <c r="G869" s="1">
        <v>-176267280</v>
      </c>
      <c r="H869">
        <v>0</v>
      </c>
      <c r="I869">
        <v>0</v>
      </c>
      <c r="J869">
        <v>0</v>
      </c>
      <c r="K869">
        <v>1</v>
      </c>
      <c r="L869" t="s">
        <v>42</v>
      </c>
      <c r="M869" t="s">
        <v>323</v>
      </c>
      <c r="N869" t="s">
        <v>17</v>
      </c>
      <c r="O869">
        <v>22052002</v>
      </c>
      <c r="P869">
        <v>2078</v>
      </c>
    </row>
    <row r="870" spans="1:16" x14ac:dyDescent="0.25">
      <c r="A870">
        <v>12</v>
      </c>
      <c r="B870">
        <v>2018</v>
      </c>
      <c r="C870">
        <v>22052002</v>
      </c>
      <c r="D870">
        <v>802021332</v>
      </c>
      <c r="E870" s="1">
        <v>685413</v>
      </c>
      <c r="F870" s="1">
        <v>904619068.28999996</v>
      </c>
      <c r="G870" s="1">
        <v>-1011155381.04</v>
      </c>
      <c r="H870">
        <v>0</v>
      </c>
      <c r="I870">
        <v>0</v>
      </c>
      <c r="J870">
        <v>0</v>
      </c>
      <c r="K870">
        <v>1</v>
      </c>
      <c r="L870" t="s">
        <v>42</v>
      </c>
      <c r="M870" t="s">
        <v>803</v>
      </c>
      <c r="N870" t="s">
        <v>17</v>
      </c>
      <c r="O870">
        <v>22052002</v>
      </c>
      <c r="P870">
        <v>2078</v>
      </c>
    </row>
    <row r="871" spans="1:16" x14ac:dyDescent="0.25">
      <c r="A871">
        <v>12</v>
      </c>
      <c r="B871">
        <v>2018</v>
      </c>
      <c r="C871">
        <v>22052002</v>
      </c>
      <c r="D871">
        <v>806001061</v>
      </c>
      <c r="E871" s="1">
        <v>0</v>
      </c>
      <c r="F871" s="1">
        <v>7448283.9699999997</v>
      </c>
      <c r="G871" s="1">
        <v>-18736307.800000001</v>
      </c>
      <c r="H871">
        <v>0</v>
      </c>
      <c r="I871">
        <v>0</v>
      </c>
      <c r="J871">
        <v>0</v>
      </c>
      <c r="K871">
        <v>1</v>
      </c>
      <c r="L871" t="s">
        <v>42</v>
      </c>
      <c r="M871" t="s">
        <v>804</v>
      </c>
      <c r="N871" t="s">
        <v>17</v>
      </c>
      <c r="O871">
        <v>22052002</v>
      </c>
      <c r="P871">
        <v>2078</v>
      </c>
    </row>
    <row r="872" spans="1:16" x14ac:dyDescent="0.25">
      <c r="A872">
        <v>12</v>
      </c>
      <c r="B872">
        <v>2018</v>
      </c>
      <c r="C872">
        <v>22052002</v>
      </c>
      <c r="D872">
        <v>806004548</v>
      </c>
      <c r="E872" s="1">
        <v>0</v>
      </c>
      <c r="F872" s="1">
        <v>0</v>
      </c>
      <c r="G872" s="1">
        <v>-5660897</v>
      </c>
      <c r="H872">
        <v>0</v>
      </c>
      <c r="I872">
        <v>0</v>
      </c>
      <c r="J872">
        <v>0</v>
      </c>
      <c r="K872">
        <v>1</v>
      </c>
      <c r="L872" t="s">
        <v>42</v>
      </c>
      <c r="M872" t="s">
        <v>911</v>
      </c>
      <c r="N872" t="s">
        <v>17</v>
      </c>
      <c r="O872">
        <v>22052002</v>
      </c>
      <c r="P872">
        <v>2078</v>
      </c>
    </row>
    <row r="873" spans="1:16" x14ac:dyDescent="0.25">
      <c r="A873">
        <v>12</v>
      </c>
      <c r="B873">
        <v>2018</v>
      </c>
      <c r="C873">
        <v>22052002</v>
      </c>
      <c r="D873">
        <v>806001259</v>
      </c>
      <c r="E873" s="1">
        <v>0</v>
      </c>
      <c r="F873" s="1">
        <v>0</v>
      </c>
      <c r="G873" s="1">
        <v>-1</v>
      </c>
      <c r="H873">
        <v>0</v>
      </c>
      <c r="I873">
        <v>0</v>
      </c>
      <c r="J873">
        <v>0</v>
      </c>
      <c r="K873">
        <v>1</v>
      </c>
      <c r="L873" t="s">
        <v>42</v>
      </c>
      <c r="M873" t="s">
        <v>912</v>
      </c>
      <c r="N873" t="s">
        <v>17</v>
      </c>
      <c r="O873">
        <v>22052002</v>
      </c>
      <c r="P873">
        <v>2078</v>
      </c>
    </row>
    <row r="874" spans="1:16" x14ac:dyDescent="0.25">
      <c r="A874">
        <v>12</v>
      </c>
      <c r="B874">
        <v>2018</v>
      </c>
      <c r="C874">
        <v>22052002</v>
      </c>
      <c r="D874">
        <v>813002497</v>
      </c>
      <c r="E874" s="1">
        <v>0</v>
      </c>
      <c r="F874" s="1">
        <v>0</v>
      </c>
      <c r="G874" s="1">
        <v>-403830</v>
      </c>
      <c r="H874">
        <v>0</v>
      </c>
      <c r="I874">
        <v>0</v>
      </c>
      <c r="J874">
        <v>0</v>
      </c>
      <c r="K874">
        <v>1</v>
      </c>
      <c r="L874" t="s">
        <v>42</v>
      </c>
      <c r="M874" t="s">
        <v>913</v>
      </c>
      <c r="N874" t="s">
        <v>17</v>
      </c>
      <c r="O874">
        <v>22052002</v>
      </c>
      <c r="P874">
        <v>2078</v>
      </c>
    </row>
    <row r="875" spans="1:16" x14ac:dyDescent="0.25">
      <c r="A875">
        <v>12</v>
      </c>
      <c r="B875">
        <v>2018</v>
      </c>
      <c r="C875">
        <v>22052002</v>
      </c>
      <c r="D875">
        <v>819001796</v>
      </c>
      <c r="E875" s="1">
        <v>0</v>
      </c>
      <c r="F875" s="1">
        <v>0</v>
      </c>
      <c r="G875" s="1">
        <v>-24981416</v>
      </c>
      <c r="H875">
        <v>0</v>
      </c>
      <c r="I875">
        <v>0</v>
      </c>
      <c r="J875">
        <v>0</v>
      </c>
      <c r="K875">
        <v>1</v>
      </c>
      <c r="L875" t="s">
        <v>42</v>
      </c>
      <c r="M875" t="s">
        <v>326</v>
      </c>
      <c r="N875" t="s">
        <v>17</v>
      </c>
      <c r="O875">
        <v>22052002</v>
      </c>
      <c r="P875">
        <v>2078</v>
      </c>
    </row>
    <row r="876" spans="1:16" x14ac:dyDescent="0.25">
      <c r="A876">
        <v>12</v>
      </c>
      <c r="B876">
        <v>2018</v>
      </c>
      <c r="C876">
        <v>22052002</v>
      </c>
      <c r="D876">
        <v>812005369</v>
      </c>
      <c r="E876" s="1">
        <v>0</v>
      </c>
      <c r="F876" s="1">
        <v>0</v>
      </c>
      <c r="G876" s="1">
        <v>-345351</v>
      </c>
      <c r="H876">
        <v>0</v>
      </c>
      <c r="I876">
        <v>0</v>
      </c>
      <c r="J876">
        <v>0</v>
      </c>
      <c r="K876">
        <v>1</v>
      </c>
      <c r="L876" t="s">
        <v>42</v>
      </c>
      <c r="M876" t="s">
        <v>914</v>
      </c>
      <c r="N876" t="s">
        <v>17</v>
      </c>
      <c r="O876">
        <v>22052002</v>
      </c>
      <c r="P876">
        <v>2078</v>
      </c>
    </row>
    <row r="877" spans="1:16" x14ac:dyDescent="0.25">
      <c r="A877">
        <v>12</v>
      </c>
      <c r="B877">
        <v>2018</v>
      </c>
      <c r="C877">
        <v>22052002</v>
      </c>
      <c r="D877">
        <v>813005265</v>
      </c>
      <c r="E877" s="1">
        <v>0</v>
      </c>
      <c r="F877" s="1">
        <v>0</v>
      </c>
      <c r="G877" s="1">
        <v>-1752538</v>
      </c>
      <c r="H877">
        <v>0</v>
      </c>
      <c r="I877">
        <v>0</v>
      </c>
      <c r="J877">
        <v>0</v>
      </c>
      <c r="K877">
        <v>1</v>
      </c>
      <c r="L877" t="s">
        <v>42</v>
      </c>
      <c r="M877" t="s">
        <v>915</v>
      </c>
      <c r="N877" t="s">
        <v>17</v>
      </c>
      <c r="O877">
        <v>22052002</v>
      </c>
      <c r="P877">
        <v>2078</v>
      </c>
    </row>
    <row r="878" spans="1:16" x14ac:dyDescent="0.25">
      <c r="A878">
        <v>12</v>
      </c>
      <c r="B878">
        <v>2018</v>
      </c>
      <c r="C878">
        <v>22052002</v>
      </c>
      <c r="D878">
        <v>813008574</v>
      </c>
      <c r="E878" s="1">
        <v>0</v>
      </c>
      <c r="F878" s="1">
        <v>0</v>
      </c>
      <c r="G878" s="1">
        <v>-423900</v>
      </c>
      <c r="H878">
        <v>0</v>
      </c>
      <c r="I878">
        <v>0</v>
      </c>
      <c r="J878">
        <v>0</v>
      </c>
      <c r="K878">
        <v>1</v>
      </c>
      <c r="L878" t="s">
        <v>42</v>
      </c>
      <c r="M878" t="s">
        <v>916</v>
      </c>
      <c r="N878" t="s">
        <v>17</v>
      </c>
      <c r="O878">
        <v>22052002</v>
      </c>
      <c r="P878">
        <v>2078</v>
      </c>
    </row>
    <row r="879" spans="1:16" x14ac:dyDescent="0.25">
      <c r="A879">
        <v>12</v>
      </c>
      <c r="B879">
        <v>2018</v>
      </c>
      <c r="C879">
        <v>22052002</v>
      </c>
      <c r="D879">
        <v>819006193</v>
      </c>
      <c r="E879" s="1">
        <v>0</v>
      </c>
      <c r="F879" s="1">
        <v>28247971.16</v>
      </c>
      <c r="G879" s="1">
        <v>-40568095</v>
      </c>
      <c r="H879">
        <v>0</v>
      </c>
      <c r="I879">
        <v>0</v>
      </c>
      <c r="J879">
        <v>0</v>
      </c>
      <c r="K879">
        <v>1</v>
      </c>
      <c r="L879" t="s">
        <v>42</v>
      </c>
      <c r="M879" t="s">
        <v>182</v>
      </c>
      <c r="N879" t="s">
        <v>17</v>
      </c>
      <c r="O879">
        <v>22052002</v>
      </c>
      <c r="P879">
        <v>2078</v>
      </c>
    </row>
    <row r="880" spans="1:16" x14ac:dyDescent="0.25">
      <c r="A880">
        <v>12</v>
      </c>
      <c r="B880">
        <v>2018</v>
      </c>
      <c r="C880">
        <v>22052002</v>
      </c>
      <c r="D880">
        <v>822000946</v>
      </c>
      <c r="E880" s="1">
        <v>0</v>
      </c>
      <c r="F880" s="1">
        <v>0</v>
      </c>
      <c r="G880" s="1">
        <v>-3406848</v>
      </c>
      <c r="H880">
        <v>0</v>
      </c>
      <c r="I880">
        <v>0</v>
      </c>
      <c r="J880">
        <v>0</v>
      </c>
      <c r="K880">
        <v>1</v>
      </c>
      <c r="L880" t="s">
        <v>42</v>
      </c>
      <c r="M880" t="s">
        <v>917</v>
      </c>
      <c r="N880" t="s">
        <v>17</v>
      </c>
      <c r="O880">
        <v>22052002</v>
      </c>
      <c r="P880">
        <v>2078</v>
      </c>
    </row>
    <row r="881" spans="1:16" x14ac:dyDescent="0.25">
      <c r="A881">
        <v>12</v>
      </c>
      <c r="B881">
        <v>2018</v>
      </c>
      <c r="C881">
        <v>22052002</v>
      </c>
      <c r="D881">
        <v>822003469</v>
      </c>
      <c r="E881" s="1">
        <v>0</v>
      </c>
      <c r="F881" s="1">
        <v>0</v>
      </c>
      <c r="G881" s="1">
        <v>-26106772</v>
      </c>
      <c r="H881">
        <v>0</v>
      </c>
      <c r="I881">
        <v>0</v>
      </c>
      <c r="J881">
        <v>0</v>
      </c>
      <c r="K881">
        <v>1</v>
      </c>
      <c r="L881" t="s">
        <v>42</v>
      </c>
      <c r="M881" t="s">
        <v>918</v>
      </c>
      <c r="N881" t="s">
        <v>17</v>
      </c>
      <c r="O881">
        <v>22052002</v>
      </c>
      <c r="P881">
        <v>2078</v>
      </c>
    </row>
    <row r="882" spans="1:16" x14ac:dyDescent="0.25">
      <c r="A882">
        <v>12</v>
      </c>
      <c r="B882">
        <v>2018</v>
      </c>
      <c r="C882">
        <v>22052002</v>
      </c>
      <c r="D882">
        <v>820005389</v>
      </c>
      <c r="E882" s="1">
        <v>0</v>
      </c>
      <c r="F882" s="1">
        <v>0</v>
      </c>
      <c r="G882" s="1">
        <v>-1205185</v>
      </c>
      <c r="H882">
        <v>0</v>
      </c>
      <c r="I882">
        <v>0</v>
      </c>
      <c r="J882">
        <v>0</v>
      </c>
      <c r="K882">
        <v>1</v>
      </c>
      <c r="L882" t="s">
        <v>42</v>
      </c>
      <c r="M882" t="s">
        <v>919</v>
      </c>
      <c r="N882" t="s">
        <v>17</v>
      </c>
      <c r="O882">
        <v>22052002</v>
      </c>
      <c r="P882">
        <v>2078</v>
      </c>
    </row>
    <row r="883" spans="1:16" x14ac:dyDescent="0.25">
      <c r="A883">
        <v>12</v>
      </c>
      <c r="B883">
        <v>2018</v>
      </c>
      <c r="C883">
        <v>22052002</v>
      </c>
      <c r="D883">
        <v>823002044</v>
      </c>
      <c r="E883" s="1">
        <v>0</v>
      </c>
      <c r="F883" s="1">
        <v>0</v>
      </c>
      <c r="G883" s="1">
        <v>-1096300</v>
      </c>
      <c r="H883">
        <v>0</v>
      </c>
      <c r="I883">
        <v>0</v>
      </c>
      <c r="J883">
        <v>0</v>
      </c>
      <c r="K883">
        <v>1</v>
      </c>
      <c r="L883" t="s">
        <v>42</v>
      </c>
      <c r="M883" t="s">
        <v>920</v>
      </c>
      <c r="N883" t="s">
        <v>17</v>
      </c>
      <c r="O883">
        <v>22052002</v>
      </c>
      <c r="P883">
        <v>2078</v>
      </c>
    </row>
    <row r="884" spans="1:16" x14ac:dyDescent="0.25">
      <c r="A884">
        <v>12</v>
      </c>
      <c r="B884">
        <v>2018</v>
      </c>
      <c r="C884">
        <v>22052002</v>
      </c>
      <c r="D884">
        <v>824000725</v>
      </c>
      <c r="E884" s="1">
        <v>0</v>
      </c>
      <c r="F884" s="1">
        <v>0</v>
      </c>
      <c r="G884" s="1">
        <v>-16401573</v>
      </c>
      <c r="H884">
        <v>0</v>
      </c>
      <c r="I884">
        <v>0</v>
      </c>
      <c r="J884">
        <v>0</v>
      </c>
      <c r="K884">
        <v>1</v>
      </c>
      <c r="L884" t="s">
        <v>42</v>
      </c>
      <c r="M884" t="s">
        <v>25</v>
      </c>
      <c r="N884" t="s">
        <v>17</v>
      </c>
      <c r="O884">
        <v>22052002</v>
      </c>
      <c r="P884">
        <v>2078</v>
      </c>
    </row>
    <row r="885" spans="1:16" x14ac:dyDescent="0.25">
      <c r="A885">
        <v>12</v>
      </c>
      <c r="B885">
        <v>2018</v>
      </c>
      <c r="C885">
        <v>22052002</v>
      </c>
      <c r="D885">
        <v>823002778</v>
      </c>
      <c r="E885" s="1">
        <v>0</v>
      </c>
      <c r="F885" s="1">
        <v>0</v>
      </c>
      <c r="G885" s="1">
        <v>-5563278</v>
      </c>
      <c r="H885">
        <v>0</v>
      </c>
      <c r="I885">
        <v>0</v>
      </c>
      <c r="J885">
        <v>0</v>
      </c>
      <c r="K885">
        <v>1</v>
      </c>
      <c r="L885" t="s">
        <v>42</v>
      </c>
      <c r="M885" t="s">
        <v>921</v>
      </c>
      <c r="N885" t="s">
        <v>17</v>
      </c>
      <c r="O885">
        <v>22052002</v>
      </c>
      <c r="P885">
        <v>2078</v>
      </c>
    </row>
    <row r="886" spans="1:16" x14ac:dyDescent="0.25">
      <c r="A886">
        <v>12</v>
      </c>
      <c r="B886">
        <v>2018</v>
      </c>
      <c r="C886">
        <v>22052002</v>
      </c>
      <c r="D886">
        <v>823003125</v>
      </c>
      <c r="E886" s="1">
        <v>0</v>
      </c>
      <c r="F886" s="1">
        <v>0</v>
      </c>
      <c r="G886" s="1">
        <v>-1273318</v>
      </c>
      <c r="H886">
        <v>0</v>
      </c>
      <c r="I886">
        <v>0</v>
      </c>
      <c r="J886">
        <v>0</v>
      </c>
      <c r="K886">
        <v>1</v>
      </c>
      <c r="L886" t="s">
        <v>42</v>
      </c>
      <c r="M886" t="s">
        <v>922</v>
      </c>
      <c r="N886" t="s">
        <v>17</v>
      </c>
      <c r="O886">
        <v>22052002</v>
      </c>
      <c r="P886">
        <v>2078</v>
      </c>
    </row>
    <row r="887" spans="1:16" x14ac:dyDescent="0.25">
      <c r="A887">
        <v>12</v>
      </c>
      <c r="B887">
        <v>2018</v>
      </c>
      <c r="C887">
        <v>22052002</v>
      </c>
      <c r="D887">
        <v>824000441</v>
      </c>
      <c r="E887" s="1">
        <v>0</v>
      </c>
      <c r="F887" s="1">
        <v>0</v>
      </c>
      <c r="G887" s="1">
        <v>-1463100</v>
      </c>
      <c r="H887">
        <v>0</v>
      </c>
      <c r="I887">
        <v>0</v>
      </c>
      <c r="J887">
        <v>0</v>
      </c>
      <c r="K887">
        <v>1</v>
      </c>
      <c r="L887" t="s">
        <v>42</v>
      </c>
      <c r="M887" t="s">
        <v>923</v>
      </c>
      <c r="N887" t="s">
        <v>17</v>
      </c>
      <c r="O887">
        <v>22052002</v>
      </c>
      <c r="P887">
        <v>2078</v>
      </c>
    </row>
    <row r="888" spans="1:16" x14ac:dyDescent="0.25">
      <c r="A888">
        <v>12</v>
      </c>
      <c r="B888">
        <v>2018</v>
      </c>
      <c r="C888">
        <v>22052002</v>
      </c>
      <c r="D888">
        <v>829001846</v>
      </c>
      <c r="E888" s="1">
        <v>0</v>
      </c>
      <c r="F888" s="1">
        <v>0</v>
      </c>
      <c r="G888" s="1">
        <v>-799015</v>
      </c>
      <c r="H888">
        <v>0</v>
      </c>
      <c r="I888">
        <v>0</v>
      </c>
      <c r="J888">
        <v>0</v>
      </c>
      <c r="K888">
        <v>1</v>
      </c>
      <c r="L888" t="s">
        <v>42</v>
      </c>
      <c r="M888" t="s">
        <v>924</v>
      </c>
      <c r="N888" t="s">
        <v>17</v>
      </c>
      <c r="O888">
        <v>22052002</v>
      </c>
      <c r="P888">
        <v>2078</v>
      </c>
    </row>
    <row r="889" spans="1:16" x14ac:dyDescent="0.25">
      <c r="A889">
        <v>12</v>
      </c>
      <c r="B889">
        <v>2018</v>
      </c>
      <c r="C889">
        <v>22052002</v>
      </c>
      <c r="D889">
        <v>830120157</v>
      </c>
      <c r="E889" s="1">
        <v>0</v>
      </c>
      <c r="F889" s="1">
        <v>8833120</v>
      </c>
      <c r="G889" s="1">
        <v>-12200000</v>
      </c>
      <c r="H889">
        <v>0</v>
      </c>
      <c r="I889">
        <v>0</v>
      </c>
      <c r="J889">
        <v>0</v>
      </c>
      <c r="K889">
        <v>1</v>
      </c>
      <c r="L889" t="s">
        <v>42</v>
      </c>
      <c r="M889" t="s">
        <v>925</v>
      </c>
      <c r="N889" t="s">
        <v>17</v>
      </c>
      <c r="O889">
        <v>22052002</v>
      </c>
      <c r="P889">
        <v>2078</v>
      </c>
    </row>
    <row r="890" spans="1:16" x14ac:dyDescent="0.25">
      <c r="A890">
        <v>12</v>
      </c>
      <c r="B890">
        <v>2018</v>
      </c>
      <c r="C890">
        <v>22052002</v>
      </c>
      <c r="D890">
        <v>830504734</v>
      </c>
      <c r="E890" s="1">
        <v>0</v>
      </c>
      <c r="F890" s="1">
        <v>0</v>
      </c>
      <c r="G890" s="1">
        <v>-9287065.5</v>
      </c>
      <c r="H890">
        <v>0</v>
      </c>
      <c r="I890">
        <v>0</v>
      </c>
      <c r="J890">
        <v>0</v>
      </c>
      <c r="K890">
        <v>1</v>
      </c>
      <c r="L890" t="s">
        <v>42</v>
      </c>
      <c r="M890" t="s">
        <v>926</v>
      </c>
      <c r="N890" t="s">
        <v>17</v>
      </c>
      <c r="O890">
        <v>22052002</v>
      </c>
      <c r="P890">
        <v>2078</v>
      </c>
    </row>
    <row r="891" spans="1:16" x14ac:dyDescent="0.25">
      <c r="A891">
        <v>12</v>
      </c>
      <c r="B891">
        <v>2018</v>
      </c>
      <c r="C891">
        <v>22052002</v>
      </c>
      <c r="D891">
        <v>825003080</v>
      </c>
      <c r="E891" s="1">
        <v>105427290</v>
      </c>
      <c r="F891" s="1">
        <v>339085777.16000003</v>
      </c>
      <c r="G891" s="1">
        <v>-271979914.35000002</v>
      </c>
      <c r="H891">
        <v>0</v>
      </c>
      <c r="I891">
        <v>0</v>
      </c>
      <c r="J891">
        <v>0</v>
      </c>
      <c r="K891">
        <v>1</v>
      </c>
      <c r="L891" t="s">
        <v>42</v>
      </c>
      <c r="M891" t="s">
        <v>328</v>
      </c>
      <c r="N891" t="s">
        <v>17</v>
      </c>
      <c r="O891">
        <v>22052002</v>
      </c>
      <c r="P891">
        <v>2078</v>
      </c>
    </row>
    <row r="892" spans="1:16" x14ac:dyDescent="0.25">
      <c r="A892">
        <v>12</v>
      </c>
      <c r="B892">
        <v>2018</v>
      </c>
      <c r="C892">
        <v>22052002</v>
      </c>
      <c r="D892">
        <v>842000004</v>
      </c>
      <c r="E892" s="1">
        <v>0</v>
      </c>
      <c r="F892" s="1">
        <v>0</v>
      </c>
      <c r="G892" s="1">
        <v>-6673662</v>
      </c>
      <c r="H892">
        <v>0</v>
      </c>
      <c r="I892">
        <v>0</v>
      </c>
      <c r="J892">
        <v>0</v>
      </c>
      <c r="K892">
        <v>1</v>
      </c>
      <c r="L892" t="s">
        <v>42</v>
      </c>
      <c r="M892" t="s">
        <v>329</v>
      </c>
      <c r="N892" t="s">
        <v>17</v>
      </c>
      <c r="O892">
        <v>22052002</v>
      </c>
      <c r="P892">
        <v>2078</v>
      </c>
    </row>
    <row r="893" spans="1:16" x14ac:dyDescent="0.25">
      <c r="A893">
        <v>12</v>
      </c>
      <c r="B893">
        <v>2018</v>
      </c>
      <c r="C893">
        <v>22052002</v>
      </c>
      <c r="D893">
        <v>860013704</v>
      </c>
      <c r="E893" s="1">
        <v>0</v>
      </c>
      <c r="F893" s="1">
        <v>0</v>
      </c>
      <c r="G893" s="1">
        <v>-1773120</v>
      </c>
      <c r="H893">
        <v>0</v>
      </c>
      <c r="I893">
        <v>0</v>
      </c>
      <c r="J893">
        <v>0</v>
      </c>
      <c r="K893">
        <v>1</v>
      </c>
      <c r="L893" t="s">
        <v>42</v>
      </c>
      <c r="M893" t="s">
        <v>465</v>
      </c>
      <c r="N893" t="s">
        <v>17</v>
      </c>
      <c r="O893">
        <v>22052002</v>
      </c>
      <c r="P893">
        <v>2078</v>
      </c>
    </row>
    <row r="894" spans="1:16" x14ac:dyDescent="0.25">
      <c r="A894">
        <v>12</v>
      </c>
      <c r="B894">
        <v>2018</v>
      </c>
      <c r="C894">
        <v>22052002</v>
      </c>
      <c r="D894">
        <v>860024766</v>
      </c>
      <c r="E894" s="1">
        <v>0</v>
      </c>
      <c r="F894" s="1">
        <v>0</v>
      </c>
      <c r="G894" s="1">
        <v>-212830</v>
      </c>
      <c r="H894">
        <v>0</v>
      </c>
      <c r="I894">
        <v>0</v>
      </c>
      <c r="J894">
        <v>0</v>
      </c>
      <c r="K894">
        <v>1</v>
      </c>
      <c r="L894" t="s">
        <v>42</v>
      </c>
      <c r="M894" t="s">
        <v>927</v>
      </c>
      <c r="N894" t="s">
        <v>17</v>
      </c>
      <c r="O894">
        <v>22052002</v>
      </c>
      <c r="P894">
        <v>2078</v>
      </c>
    </row>
    <row r="895" spans="1:16" x14ac:dyDescent="0.25">
      <c r="A895">
        <v>12</v>
      </c>
      <c r="B895">
        <v>2018</v>
      </c>
      <c r="C895">
        <v>22052002</v>
      </c>
      <c r="D895">
        <v>890102140</v>
      </c>
      <c r="E895" s="1">
        <v>0</v>
      </c>
      <c r="F895" s="1">
        <v>0</v>
      </c>
      <c r="G895" s="1">
        <v>-1310290</v>
      </c>
      <c r="H895">
        <v>0</v>
      </c>
      <c r="I895">
        <v>0</v>
      </c>
      <c r="J895">
        <v>0</v>
      </c>
      <c r="K895">
        <v>1</v>
      </c>
      <c r="L895" t="s">
        <v>42</v>
      </c>
      <c r="M895" t="s">
        <v>928</v>
      </c>
      <c r="N895" t="s">
        <v>17</v>
      </c>
      <c r="O895">
        <v>22052002</v>
      </c>
      <c r="P895">
        <v>2078</v>
      </c>
    </row>
    <row r="896" spans="1:16" x14ac:dyDescent="0.25">
      <c r="A896">
        <v>12</v>
      </c>
      <c r="B896">
        <v>2018</v>
      </c>
      <c r="C896">
        <v>22052002</v>
      </c>
      <c r="D896">
        <v>890103127</v>
      </c>
      <c r="E896" s="1">
        <v>952060</v>
      </c>
      <c r="F896" s="1">
        <v>18955218.780000001</v>
      </c>
      <c r="G896" s="1">
        <v>-33135546.399999999</v>
      </c>
      <c r="H896">
        <v>0</v>
      </c>
      <c r="I896">
        <v>0</v>
      </c>
      <c r="J896">
        <v>0</v>
      </c>
      <c r="K896">
        <v>1</v>
      </c>
      <c r="L896" t="s">
        <v>42</v>
      </c>
      <c r="M896" t="s">
        <v>460</v>
      </c>
      <c r="N896" t="s">
        <v>17</v>
      </c>
      <c r="O896">
        <v>22052002</v>
      </c>
      <c r="P896">
        <v>2078</v>
      </c>
    </row>
    <row r="897" spans="1:16" x14ac:dyDescent="0.25">
      <c r="A897">
        <v>12</v>
      </c>
      <c r="B897">
        <v>2018</v>
      </c>
      <c r="C897">
        <v>22052002</v>
      </c>
      <c r="D897">
        <v>890109666</v>
      </c>
      <c r="E897" s="1">
        <v>0</v>
      </c>
      <c r="F897" s="1">
        <v>0</v>
      </c>
      <c r="G897" s="1">
        <v>-609669</v>
      </c>
      <c r="H897">
        <v>0</v>
      </c>
      <c r="I897">
        <v>0</v>
      </c>
      <c r="J897">
        <v>0</v>
      </c>
      <c r="K897">
        <v>1</v>
      </c>
      <c r="L897" t="s">
        <v>42</v>
      </c>
      <c r="M897" t="s">
        <v>929</v>
      </c>
      <c r="N897" t="s">
        <v>17</v>
      </c>
      <c r="O897">
        <v>22052002</v>
      </c>
      <c r="P897">
        <v>2078</v>
      </c>
    </row>
    <row r="898" spans="1:16" x14ac:dyDescent="0.25">
      <c r="A898">
        <v>12</v>
      </c>
      <c r="B898">
        <v>2018</v>
      </c>
      <c r="C898">
        <v>22052002</v>
      </c>
      <c r="D898">
        <v>890212568</v>
      </c>
      <c r="E898" s="1">
        <v>0</v>
      </c>
      <c r="F898" s="1">
        <v>86709192.069999993</v>
      </c>
      <c r="G898" s="1">
        <v>-122493123.84999999</v>
      </c>
      <c r="H898">
        <v>0</v>
      </c>
      <c r="I898">
        <v>0</v>
      </c>
      <c r="J898">
        <v>0</v>
      </c>
      <c r="K898">
        <v>1</v>
      </c>
      <c r="L898" t="s">
        <v>42</v>
      </c>
      <c r="M898" t="s">
        <v>331</v>
      </c>
      <c r="N898" t="s">
        <v>17</v>
      </c>
      <c r="O898">
        <v>22052002</v>
      </c>
      <c r="P898">
        <v>2078</v>
      </c>
    </row>
    <row r="899" spans="1:16" x14ac:dyDescent="0.25">
      <c r="A899">
        <v>12</v>
      </c>
      <c r="B899">
        <v>2018</v>
      </c>
      <c r="C899">
        <v>22052002</v>
      </c>
      <c r="D899">
        <v>890480113</v>
      </c>
      <c r="E899" s="1">
        <v>0</v>
      </c>
      <c r="F899" s="1">
        <v>22269611.760000002</v>
      </c>
      <c r="G899" s="1">
        <v>-41542704.710000001</v>
      </c>
      <c r="H899">
        <v>0</v>
      </c>
      <c r="I899">
        <v>0</v>
      </c>
      <c r="J899">
        <v>0</v>
      </c>
      <c r="K899">
        <v>1</v>
      </c>
      <c r="L899" t="s">
        <v>42</v>
      </c>
      <c r="M899" t="s">
        <v>805</v>
      </c>
      <c r="N899" t="s">
        <v>17</v>
      </c>
      <c r="O899">
        <v>22052002</v>
      </c>
      <c r="P899">
        <v>2078</v>
      </c>
    </row>
    <row r="900" spans="1:16" x14ac:dyDescent="0.25">
      <c r="A900">
        <v>12</v>
      </c>
      <c r="B900">
        <v>2018</v>
      </c>
      <c r="C900">
        <v>22052002</v>
      </c>
      <c r="D900">
        <v>890205456</v>
      </c>
      <c r="E900" s="1">
        <v>0</v>
      </c>
      <c r="F900" s="1">
        <v>0</v>
      </c>
      <c r="G900" s="1">
        <v>-97900</v>
      </c>
      <c r="H900">
        <v>0</v>
      </c>
      <c r="I900">
        <v>0</v>
      </c>
      <c r="J900">
        <v>0</v>
      </c>
      <c r="K900">
        <v>1</v>
      </c>
      <c r="L900" t="s">
        <v>42</v>
      </c>
      <c r="M900" t="s">
        <v>930</v>
      </c>
      <c r="N900" t="s">
        <v>17</v>
      </c>
      <c r="O900">
        <v>22052002</v>
      </c>
      <c r="P900">
        <v>2078</v>
      </c>
    </row>
    <row r="901" spans="1:16" x14ac:dyDescent="0.25">
      <c r="A901">
        <v>12</v>
      </c>
      <c r="B901">
        <v>2018</v>
      </c>
      <c r="C901">
        <v>22052002</v>
      </c>
      <c r="D901">
        <v>890208758</v>
      </c>
      <c r="E901" s="1">
        <v>0</v>
      </c>
      <c r="F901" s="1">
        <v>0</v>
      </c>
      <c r="G901" s="1">
        <v>-321163</v>
      </c>
      <c r="H901">
        <v>0</v>
      </c>
      <c r="I901">
        <v>0</v>
      </c>
      <c r="J901">
        <v>0</v>
      </c>
      <c r="K901">
        <v>1</v>
      </c>
      <c r="L901" t="s">
        <v>42</v>
      </c>
      <c r="M901" t="s">
        <v>931</v>
      </c>
      <c r="N901" t="s">
        <v>17</v>
      </c>
      <c r="O901">
        <v>22052002</v>
      </c>
      <c r="P901">
        <v>2078</v>
      </c>
    </row>
    <row r="902" spans="1:16" x14ac:dyDescent="0.25">
      <c r="A902">
        <v>12</v>
      </c>
      <c r="B902">
        <v>2018</v>
      </c>
      <c r="C902">
        <v>22052002</v>
      </c>
      <c r="D902">
        <v>890901826</v>
      </c>
      <c r="E902" s="1">
        <v>0</v>
      </c>
      <c r="F902" s="1">
        <v>0</v>
      </c>
      <c r="G902" s="1">
        <v>-12180950</v>
      </c>
      <c r="H902">
        <v>0</v>
      </c>
      <c r="I902">
        <v>0</v>
      </c>
      <c r="J902">
        <v>0</v>
      </c>
      <c r="K902">
        <v>1</v>
      </c>
      <c r="L902" t="s">
        <v>42</v>
      </c>
      <c r="M902" t="s">
        <v>932</v>
      </c>
      <c r="N902" t="s">
        <v>17</v>
      </c>
      <c r="O902">
        <v>22052002</v>
      </c>
      <c r="P902">
        <v>2078</v>
      </c>
    </row>
    <row r="903" spans="1:16" x14ac:dyDescent="0.25">
      <c r="A903">
        <v>12</v>
      </c>
      <c r="B903">
        <v>2018</v>
      </c>
      <c r="C903">
        <v>22052002</v>
      </c>
      <c r="D903">
        <v>891001122</v>
      </c>
      <c r="E903" s="1">
        <v>0</v>
      </c>
      <c r="F903" s="1">
        <v>0</v>
      </c>
      <c r="G903" s="1">
        <v>-3481770</v>
      </c>
      <c r="H903">
        <v>0</v>
      </c>
      <c r="I903">
        <v>0</v>
      </c>
      <c r="J903">
        <v>0</v>
      </c>
      <c r="K903">
        <v>1</v>
      </c>
      <c r="L903" t="s">
        <v>42</v>
      </c>
      <c r="M903" t="s">
        <v>933</v>
      </c>
      <c r="N903" t="s">
        <v>17</v>
      </c>
      <c r="O903">
        <v>22052002</v>
      </c>
      <c r="P903">
        <v>2078</v>
      </c>
    </row>
    <row r="904" spans="1:16" x14ac:dyDescent="0.25">
      <c r="A904">
        <v>12</v>
      </c>
      <c r="B904">
        <v>2018</v>
      </c>
      <c r="C904">
        <v>22052002</v>
      </c>
      <c r="D904">
        <v>891180098</v>
      </c>
      <c r="E904" s="1">
        <v>0</v>
      </c>
      <c r="F904" s="1">
        <v>0</v>
      </c>
      <c r="G904" s="1">
        <v>-11044712</v>
      </c>
      <c r="H904">
        <v>0</v>
      </c>
      <c r="I904">
        <v>0</v>
      </c>
      <c r="J904">
        <v>0</v>
      </c>
      <c r="K904">
        <v>1</v>
      </c>
      <c r="L904" t="s">
        <v>42</v>
      </c>
      <c r="M904" t="s">
        <v>934</v>
      </c>
      <c r="N904" t="s">
        <v>17</v>
      </c>
      <c r="O904">
        <v>22052002</v>
      </c>
      <c r="P904">
        <v>2078</v>
      </c>
    </row>
    <row r="905" spans="1:16" x14ac:dyDescent="0.25">
      <c r="A905">
        <v>12</v>
      </c>
      <c r="B905">
        <v>2018</v>
      </c>
      <c r="C905">
        <v>22052002</v>
      </c>
      <c r="D905">
        <v>890706067</v>
      </c>
      <c r="E905" s="1">
        <v>0</v>
      </c>
      <c r="F905" s="1">
        <v>0</v>
      </c>
      <c r="G905" s="1">
        <v>-932850</v>
      </c>
      <c r="H905">
        <v>0</v>
      </c>
      <c r="I905">
        <v>0</v>
      </c>
      <c r="J905">
        <v>0</v>
      </c>
      <c r="K905">
        <v>1</v>
      </c>
      <c r="L905" t="s">
        <v>42</v>
      </c>
      <c r="M905" t="s">
        <v>935</v>
      </c>
      <c r="N905" t="s">
        <v>17</v>
      </c>
      <c r="O905">
        <v>22052002</v>
      </c>
      <c r="P905">
        <v>2078</v>
      </c>
    </row>
    <row r="906" spans="1:16" x14ac:dyDescent="0.25">
      <c r="A906">
        <v>12</v>
      </c>
      <c r="B906">
        <v>2018</v>
      </c>
      <c r="C906">
        <v>22052002</v>
      </c>
      <c r="D906">
        <v>891501676</v>
      </c>
      <c r="E906" s="1">
        <v>0</v>
      </c>
      <c r="F906" s="1">
        <v>0</v>
      </c>
      <c r="G906" s="1">
        <v>-8342111</v>
      </c>
      <c r="H906">
        <v>0</v>
      </c>
      <c r="I906">
        <v>0</v>
      </c>
      <c r="J906">
        <v>0</v>
      </c>
      <c r="K906">
        <v>1</v>
      </c>
      <c r="L906" t="s">
        <v>42</v>
      </c>
      <c r="M906" t="s">
        <v>936</v>
      </c>
      <c r="N906" t="s">
        <v>17</v>
      </c>
      <c r="O906">
        <v>22052002</v>
      </c>
      <c r="P906">
        <v>2078</v>
      </c>
    </row>
    <row r="907" spans="1:16" x14ac:dyDescent="0.25">
      <c r="A907">
        <v>12</v>
      </c>
      <c r="B907">
        <v>2018</v>
      </c>
      <c r="C907">
        <v>22052002</v>
      </c>
      <c r="D907">
        <v>891800570</v>
      </c>
      <c r="E907" s="1">
        <v>0</v>
      </c>
      <c r="F907" s="1">
        <v>0</v>
      </c>
      <c r="G907" s="1">
        <v>-843369</v>
      </c>
      <c r="H907">
        <v>0</v>
      </c>
      <c r="I907">
        <v>0</v>
      </c>
      <c r="J907">
        <v>0</v>
      </c>
      <c r="K907">
        <v>1</v>
      </c>
      <c r="L907" t="s">
        <v>42</v>
      </c>
      <c r="M907" t="s">
        <v>937</v>
      </c>
      <c r="N907" t="s">
        <v>17</v>
      </c>
      <c r="O907">
        <v>22052002</v>
      </c>
      <c r="P907">
        <v>2078</v>
      </c>
    </row>
    <row r="908" spans="1:16" x14ac:dyDescent="0.25">
      <c r="A908">
        <v>12</v>
      </c>
      <c r="B908">
        <v>2018</v>
      </c>
      <c r="C908">
        <v>22052002</v>
      </c>
      <c r="D908">
        <v>892115006</v>
      </c>
      <c r="E908" s="1">
        <v>0</v>
      </c>
      <c r="F908" s="1">
        <v>0</v>
      </c>
      <c r="G908" s="1">
        <v>-23250755</v>
      </c>
      <c r="H908">
        <v>0</v>
      </c>
      <c r="I908">
        <v>0</v>
      </c>
      <c r="J908">
        <v>0</v>
      </c>
      <c r="K908">
        <v>1</v>
      </c>
      <c r="L908" t="s">
        <v>42</v>
      </c>
      <c r="M908" t="s">
        <v>938</v>
      </c>
      <c r="N908" t="s">
        <v>17</v>
      </c>
      <c r="O908">
        <v>22052002</v>
      </c>
      <c r="P908">
        <v>2078</v>
      </c>
    </row>
    <row r="909" spans="1:16" x14ac:dyDescent="0.25">
      <c r="A909">
        <v>12</v>
      </c>
      <c r="B909">
        <v>2018</v>
      </c>
      <c r="C909">
        <v>22052002</v>
      </c>
      <c r="D909">
        <v>892115096</v>
      </c>
      <c r="E909" s="1">
        <v>4508383</v>
      </c>
      <c r="F909" s="1">
        <v>12139430.83</v>
      </c>
      <c r="G909" s="1">
        <v>-20262517.199999999</v>
      </c>
      <c r="H909">
        <v>0</v>
      </c>
      <c r="I909">
        <v>0</v>
      </c>
      <c r="J909">
        <v>0</v>
      </c>
      <c r="K909">
        <v>1</v>
      </c>
      <c r="L909" t="s">
        <v>42</v>
      </c>
      <c r="M909" t="s">
        <v>334</v>
      </c>
      <c r="N909" t="s">
        <v>17</v>
      </c>
      <c r="O909">
        <v>22052002</v>
      </c>
      <c r="P909">
        <v>2078</v>
      </c>
    </row>
    <row r="910" spans="1:16" x14ac:dyDescent="0.25">
      <c r="A910">
        <v>12</v>
      </c>
      <c r="B910">
        <v>2018</v>
      </c>
      <c r="C910">
        <v>22052002</v>
      </c>
      <c r="D910">
        <v>892300226</v>
      </c>
      <c r="E910" s="1">
        <v>0</v>
      </c>
      <c r="F910" s="1">
        <v>0</v>
      </c>
      <c r="G910" s="1">
        <v>-2192861</v>
      </c>
      <c r="H910">
        <v>0</v>
      </c>
      <c r="I910">
        <v>0</v>
      </c>
      <c r="J910">
        <v>0</v>
      </c>
      <c r="K910">
        <v>1</v>
      </c>
      <c r="L910" t="s">
        <v>42</v>
      </c>
      <c r="M910" t="s">
        <v>939</v>
      </c>
      <c r="N910" t="s">
        <v>17</v>
      </c>
      <c r="O910">
        <v>22052002</v>
      </c>
      <c r="P910">
        <v>2078</v>
      </c>
    </row>
    <row r="911" spans="1:16" x14ac:dyDescent="0.25">
      <c r="A911">
        <v>12</v>
      </c>
      <c r="B911">
        <v>2018</v>
      </c>
      <c r="C911">
        <v>22052002</v>
      </c>
      <c r="D911">
        <v>900008600</v>
      </c>
      <c r="E911" s="1">
        <v>0</v>
      </c>
      <c r="F911" s="1">
        <v>0</v>
      </c>
      <c r="G911" s="1">
        <v>-55269.5</v>
      </c>
      <c r="H911">
        <v>0</v>
      </c>
      <c r="I911">
        <v>0</v>
      </c>
      <c r="J911">
        <v>0</v>
      </c>
      <c r="K911">
        <v>1</v>
      </c>
      <c r="L911" t="s">
        <v>42</v>
      </c>
      <c r="M911" t="s">
        <v>940</v>
      </c>
      <c r="N911" t="s">
        <v>17</v>
      </c>
      <c r="O911">
        <v>22052002</v>
      </c>
      <c r="P911">
        <v>2078</v>
      </c>
    </row>
    <row r="912" spans="1:16" x14ac:dyDescent="0.25">
      <c r="A912">
        <v>12</v>
      </c>
      <c r="B912">
        <v>2018</v>
      </c>
      <c r="C912">
        <v>22052002</v>
      </c>
      <c r="D912">
        <v>900019867</v>
      </c>
      <c r="E912" s="1">
        <v>0</v>
      </c>
      <c r="F912" s="1">
        <v>0</v>
      </c>
      <c r="G912" s="1">
        <v>-1526800</v>
      </c>
      <c r="H912">
        <v>0</v>
      </c>
      <c r="I912">
        <v>0</v>
      </c>
      <c r="J912">
        <v>0</v>
      </c>
      <c r="K912">
        <v>1</v>
      </c>
      <c r="L912" t="s">
        <v>42</v>
      </c>
      <c r="M912" t="s">
        <v>941</v>
      </c>
      <c r="N912" t="s">
        <v>17</v>
      </c>
      <c r="O912">
        <v>22052002</v>
      </c>
      <c r="P912">
        <v>2078</v>
      </c>
    </row>
    <row r="913" spans="1:16" x14ac:dyDescent="0.25">
      <c r="A913">
        <v>12</v>
      </c>
      <c r="B913">
        <v>2018</v>
      </c>
      <c r="C913">
        <v>22052002</v>
      </c>
      <c r="D913">
        <v>900099151</v>
      </c>
      <c r="E913" s="1">
        <v>772379013</v>
      </c>
      <c r="F913" s="1">
        <v>1576517959.3599999</v>
      </c>
      <c r="G913" s="1">
        <v>-895709941.76999998</v>
      </c>
      <c r="H913">
        <v>0</v>
      </c>
      <c r="I913">
        <v>0</v>
      </c>
      <c r="J913">
        <v>0</v>
      </c>
      <c r="K913">
        <v>1</v>
      </c>
      <c r="L913" t="s">
        <v>42</v>
      </c>
      <c r="M913" t="s">
        <v>806</v>
      </c>
      <c r="N913" t="s">
        <v>17</v>
      </c>
      <c r="O913">
        <v>22052002</v>
      </c>
      <c r="P913">
        <v>2078</v>
      </c>
    </row>
    <row r="914" spans="1:16" x14ac:dyDescent="0.25">
      <c r="A914">
        <v>12</v>
      </c>
      <c r="B914">
        <v>2018</v>
      </c>
      <c r="C914">
        <v>22052002</v>
      </c>
      <c r="D914">
        <v>900110961</v>
      </c>
      <c r="E914" s="1">
        <v>0</v>
      </c>
      <c r="F914" s="1">
        <v>0</v>
      </c>
      <c r="G914" s="1">
        <v>-55548</v>
      </c>
      <c r="H914">
        <v>0</v>
      </c>
      <c r="I914">
        <v>0</v>
      </c>
      <c r="J914">
        <v>0</v>
      </c>
      <c r="K914">
        <v>1</v>
      </c>
      <c r="L914" t="s">
        <v>42</v>
      </c>
      <c r="M914" t="s">
        <v>942</v>
      </c>
      <c r="N914" t="s">
        <v>17</v>
      </c>
      <c r="O914">
        <v>22052002</v>
      </c>
      <c r="P914">
        <v>2078</v>
      </c>
    </row>
    <row r="915" spans="1:16" x14ac:dyDescent="0.25">
      <c r="A915">
        <v>12</v>
      </c>
      <c r="B915">
        <v>2018</v>
      </c>
      <c r="C915">
        <v>22052002</v>
      </c>
      <c r="D915">
        <v>900118990</v>
      </c>
      <c r="E915" s="1">
        <v>0</v>
      </c>
      <c r="F915" s="1">
        <v>0</v>
      </c>
      <c r="G915" s="1">
        <v>-1415390.4</v>
      </c>
      <c r="H915">
        <v>0</v>
      </c>
      <c r="I915">
        <v>0</v>
      </c>
      <c r="J915">
        <v>0</v>
      </c>
      <c r="K915">
        <v>1</v>
      </c>
      <c r="L915" t="s">
        <v>42</v>
      </c>
      <c r="M915" t="s">
        <v>943</v>
      </c>
      <c r="N915" t="s">
        <v>17</v>
      </c>
      <c r="O915">
        <v>22052002</v>
      </c>
      <c r="P915">
        <v>2078</v>
      </c>
    </row>
    <row r="916" spans="1:16" x14ac:dyDescent="0.25">
      <c r="A916">
        <v>12</v>
      </c>
      <c r="B916">
        <v>2018</v>
      </c>
      <c r="C916">
        <v>22052002</v>
      </c>
      <c r="D916">
        <v>900143844</v>
      </c>
      <c r="E916" s="1">
        <v>0</v>
      </c>
      <c r="F916" s="1">
        <v>1905657.93</v>
      </c>
      <c r="G916" s="1">
        <v>-8863576.5</v>
      </c>
      <c r="H916">
        <v>0</v>
      </c>
      <c r="I916">
        <v>0</v>
      </c>
      <c r="J916">
        <v>0</v>
      </c>
      <c r="K916">
        <v>1</v>
      </c>
      <c r="L916" t="s">
        <v>42</v>
      </c>
      <c r="M916" t="s">
        <v>944</v>
      </c>
      <c r="N916" t="s">
        <v>17</v>
      </c>
      <c r="O916">
        <v>22052002</v>
      </c>
      <c r="P916">
        <v>2078</v>
      </c>
    </row>
    <row r="917" spans="1:16" x14ac:dyDescent="0.25">
      <c r="A917">
        <v>12</v>
      </c>
      <c r="B917">
        <v>2018</v>
      </c>
      <c r="C917">
        <v>22052002</v>
      </c>
      <c r="D917">
        <v>900145767</v>
      </c>
      <c r="E917" s="1">
        <v>0</v>
      </c>
      <c r="F917" s="1">
        <v>0</v>
      </c>
      <c r="G917" s="1">
        <v>-8285</v>
      </c>
      <c r="H917">
        <v>0</v>
      </c>
      <c r="I917">
        <v>0</v>
      </c>
      <c r="J917">
        <v>0</v>
      </c>
      <c r="K917">
        <v>1</v>
      </c>
      <c r="L917" t="s">
        <v>42</v>
      </c>
      <c r="M917" t="s">
        <v>945</v>
      </c>
      <c r="N917" t="s">
        <v>17</v>
      </c>
      <c r="O917">
        <v>22052002</v>
      </c>
      <c r="P917">
        <v>2078</v>
      </c>
    </row>
    <row r="918" spans="1:16" x14ac:dyDescent="0.25">
      <c r="A918">
        <v>12</v>
      </c>
      <c r="B918">
        <v>2018</v>
      </c>
      <c r="C918">
        <v>22052002</v>
      </c>
      <c r="D918">
        <v>900165663</v>
      </c>
      <c r="E918" s="1">
        <v>0</v>
      </c>
      <c r="F918" s="1">
        <v>0</v>
      </c>
      <c r="G918" s="1">
        <v>-140040</v>
      </c>
      <c r="H918">
        <v>0</v>
      </c>
      <c r="I918">
        <v>0</v>
      </c>
      <c r="J918">
        <v>0</v>
      </c>
      <c r="K918">
        <v>1</v>
      </c>
      <c r="L918" t="s">
        <v>42</v>
      </c>
      <c r="M918" t="s">
        <v>946</v>
      </c>
      <c r="N918" t="s">
        <v>17</v>
      </c>
      <c r="O918">
        <v>22052002</v>
      </c>
      <c r="P918">
        <v>2078</v>
      </c>
    </row>
    <row r="919" spans="1:16" x14ac:dyDescent="0.25">
      <c r="A919">
        <v>12</v>
      </c>
      <c r="B919">
        <v>2018</v>
      </c>
      <c r="C919">
        <v>22052002</v>
      </c>
      <c r="D919">
        <v>900099976</v>
      </c>
      <c r="E919" s="1">
        <v>0</v>
      </c>
      <c r="F919" s="1">
        <v>0</v>
      </c>
      <c r="G919" s="1">
        <v>-170889.3</v>
      </c>
      <c r="H919">
        <v>0</v>
      </c>
      <c r="I919">
        <v>0</v>
      </c>
      <c r="J919">
        <v>0</v>
      </c>
      <c r="K919">
        <v>1</v>
      </c>
      <c r="L919" t="s">
        <v>42</v>
      </c>
      <c r="M919" t="s">
        <v>947</v>
      </c>
      <c r="N919" t="s">
        <v>17</v>
      </c>
      <c r="O919">
        <v>22052002</v>
      </c>
      <c r="P919">
        <v>2078</v>
      </c>
    </row>
    <row r="920" spans="1:16" x14ac:dyDescent="0.25">
      <c r="A920">
        <v>12</v>
      </c>
      <c r="B920">
        <v>2018</v>
      </c>
      <c r="C920">
        <v>22052002</v>
      </c>
      <c r="D920">
        <v>900114824</v>
      </c>
      <c r="E920" s="1">
        <v>0</v>
      </c>
      <c r="F920" s="1">
        <v>0</v>
      </c>
      <c r="G920" s="1">
        <v>-4499300</v>
      </c>
      <c r="H920">
        <v>0</v>
      </c>
      <c r="I920">
        <v>0</v>
      </c>
      <c r="J920">
        <v>0</v>
      </c>
      <c r="K920">
        <v>1</v>
      </c>
      <c r="L920" t="s">
        <v>42</v>
      </c>
      <c r="M920" t="s">
        <v>948</v>
      </c>
      <c r="N920" t="s">
        <v>17</v>
      </c>
      <c r="O920">
        <v>22052002</v>
      </c>
      <c r="P920">
        <v>2078</v>
      </c>
    </row>
    <row r="921" spans="1:16" x14ac:dyDescent="0.25">
      <c r="A921">
        <v>12</v>
      </c>
      <c r="B921">
        <v>2018</v>
      </c>
      <c r="C921">
        <v>22052002</v>
      </c>
      <c r="D921">
        <v>900195553</v>
      </c>
      <c r="E921" s="1">
        <v>0</v>
      </c>
      <c r="F921" s="1">
        <v>0</v>
      </c>
      <c r="G921" s="1">
        <v>-486968</v>
      </c>
      <c r="H921">
        <v>0</v>
      </c>
      <c r="I921">
        <v>0</v>
      </c>
      <c r="J921">
        <v>0</v>
      </c>
      <c r="K921">
        <v>1</v>
      </c>
      <c r="L921" t="s">
        <v>42</v>
      </c>
      <c r="M921" t="s">
        <v>949</v>
      </c>
      <c r="N921" t="s">
        <v>17</v>
      </c>
      <c r="O921">
        <v>22052002</v>
      </c>
      <c r="P921">
        <v>2078</v>
      </c>
    </row>
    <row r="922" spans="1:16" x14ac:dyDescent="0.25">
      <c r="A922">
        <v>12</v>
      </c>
      <c r="B922">
        <v>2018</v>
      </c>
      <c r="C922">
        <v>22052002</v>
      </c>
      <c r="D922">
        <v>900233294</v>
      </c>
      <c r="E922" s="1">
        <v>2247748.88</v>
      </c>
      <c r="F922" s="1">
        <v>31881392</v>
      </c>
      <c r="G922" s="1">
        <v>-29633643.120000001</v>
      </c>
      <c r="H922">
        <v>0</v>
      </c>
      <c r="I922">
        <v>0</v>
      </c>
      <c r="J922">
        <v>0</v>
      </c>
      <c r="K922">
        <v>1</v>
      </c>
      <c r="L922" t="s">
        <v>42</v>
      </c>
      <c r="M922" t="s">
        <v>896</v>
      </c>
      <c r="N922" t="s">
        <v>17</v>
      </c>
      <c r="O922">
        <v>22052002</v>
      </c>
      <c r="P922">
        <v>2078</v>
      </c>
    </row>
    <row r="923" spans="1:16" x14ac:dyDescent="0.25">
      <c r="A923">
        <v>12</v>
      </c>
      <c r="B923">
        <v>2018</v>
      </c>
      <c r="C923">
        <v>22052002</v>
      </c>
      <c r="D923">
        <v>900237812</v>
      </c>
      <c r="E923" s="1">
        <v>200232.8</v>
      </c>
      <c r="F923" s="1">
        <v>0</v>
      </c>
      <c r="G923" s="1">
        <v>200232.8</v>
      </c>
      <c r="H923">
        <v>0</v>
      </c>
      <c r="I923">
        <v>0</v>
      </c>
      <c r="J923">
        <v>0</v>
      </c>
      <c r="K923">
        <v>1</v>
      </c>
      <c r="L923" t="s">
        <v>42</v>
      </c>
      <c r="M923" t="s">
        <v>950</v>
      </c>
      <c r="N923" t="s">
        <v>17</v>
      </c>
      <c r="O923">
        <v>22052002</v>
      </c>
      <c r="P923">
        <v>2078</v>
      </c>
    </row>
    <row r="924" spans="1:16" x14ac:dyDescent="0.25">
      <c r="A924">
        <v>12</v>
      </c>
      <c r="B924">
        <v>2018</v>
      </c>
      <c r="C924">
        <v>22052002</v>
      </c>
      <c r="D924">
        <v>900239127</v>
      </c>
      <c r="E924" s="1">
        <v>0</v>
      </c>
      <c r="F924" s="1">
        <v>0</v>
      </c>
      <c r="G924" s="1">
        <v>-8257963</v>
      </c>
      <c r="H924">
        <v>0</v>
      </c>
      <c r="I924">
        <v>0</v>
      </c>
      <c r="J924">
        <v>0</v>
      </c>
      <c r="K924">
        <v>1</v>
      </c>
      <c r="L924" t="s">
        <v>42</v>
      </c>
      <c r="M924" t="s">
        <v>951</v>
      </c>
      <c r="N924" t="s">
        <v>17</v>
      </c>
      <c r="O924">
        <v>22052002</v>
      </c>
      <c r="P924">
        <v>2078</v>
      </c>
    </row>
    <row r="925" spans="1:16" x14ac:dyDescent="0.25">
      <c r="A925">
        <v>12</v>
      </c>
      <c r="B925">
        <v>2018</v>
      </c>
      <c r="C925">
        <v>22052002</v>
      </c>
      <c r="D925">
        <v>900217580</v>
      </c>
      <c r="E925" s="1">
        <v>0</v>
      </c>
      <c r="F925" s="1">
        <v>0</v>
      </c>
      <c r="G925" s="1">
        <v>-1648493</v>
      </c>
      <c r="H925">
        <v>0</v>
      </c>
      <c r="I925">
        <v>0</v>
      </c>
      <c r="J925">
        <v>0</v>
      </c>
      <c r="K925">
        <v>1</v>
      </c>
      <c r="L925" t="s">
        <v>42</v>
      </c>
      <c r="M925" t="s">
        <v>952</v>
      </c>
      <c r="N925" t="s">
        <v>17</v>
      </c>
      <c r="O925">
        <v>22052002</v>
      </c>
      <c r="P925">
        <v>2078</v>
      </c>
    </row>
    <row r="926" spans="1:16" x14ac:dyDescent="0.25">
      <c r="A926">
        <v>12</v>
      </c>
      <c r="B926">
        <v>2018</v>
      </c>
      <c r="C926">
        <v>22052002</v>
      </c>
      <c r="D926">
        <v>900272772</v>
      </c>
      <c r="E926" s="1">
        <v>0</v>
      </c>
      <c r="F926" s="1">
        <v>0</v>
      </c>
      <c r="G926" s="1">
        <v>-198000</v>
      </c>
      <c r="H926">
        <v>0</v>
      </c>
      <c r="I926">
        <v>0</v>
      </c>
      <c r="J926">
        <v>0</v>
      </c>
      <c r="K926">
        <v>1</v>
      </c>
      <c r="L926" t="s">
        <v>42</v>
      </c>
      <c r="M926" t="s">
        <v>953</v>
      </c>
      <c r="N926" t="s">
        <v>17</v>
      </c>
      <c r="O926">
        <v>22052002</v>
      </c>
      <c r="P926">
        <v>2078</v>
      </c>
    </row>
    <row r="927" spans="1:16" x14ac:dyDescent="0.25">
      <c r="A927">
        <v>12</v>
      </c>
      <c r="B927">
        <v>2018</v>
      </c>
      <c r="C927">
        <v>22052002</v>
      </c>
      <c r="D927">
        <v>900279660</v>
      </c>
      <c r="E927" s="1">
        <v>0</v>
      </c>
      <c r="F927" s="1">
        <v>0</v>
      </c>
      <c r="G927" s="1">
        <v>-21274796</v>
      </c>
      <c r="H927">
        <v>0</v>
      </c>
      <c r="I927">
        <v>0</v>
      </c>
      <c r="J927">
        <v>0</v>
      </c>
      <c r="K927">
        <v>1</v>
      </c>
      <c r="L927" t="s">
        <v>42</v>
      </c>
      <c r="M927" t="s">
        <v>954</v>
      </c>
      <c r="N927" t="s">
        <v>17</v>
      </c>
      <c r="O927">
        <v>22052002</v>
      </c>
      <c r="P927">
        <v>2078</v>
      </c>
    </row>
    <row r="928" spans="1:16" x14ac:dyDescent="0.25">
      <c r="A928">
        <v>12</v>
      </c>
      <c r="B928">
        <v>2018</v>
      </c>
      <c r="C928">
        <v>22052002</v>
      </c>
      <c r="D928">
        <v>900284498</v>
      </c>
      <c r="E928" s="1">
        <v>0</v>
      </c>
      <c r="F928" s="1">
        <v>0</v>
      </c>
      <c r="G928" s="1">
        <v>-5100000</v>
      </c>
      <c r="H928">
        <v>0</v>
      </c>
      <c r="I928">
        <v>0</v>
      </c>
      <c r="J928">
        <v>0</v>
      </c>
      <c r="K928">
        <v>1</v>
      </c>
      <c r="L928" t="s">
        <v>42</v>
      </c>
      <c r="M928" t="s">
        <v>955</v>
      </c>
      <c r="N928" t="s">
        <v>17</v>
      </c>
      <c r="O928">
        <v>22052002</v>
      </c>
      <c r="P928">
        <v>2078</v>
      </c>
    </row>
    <row r="929" spans="1:16" x14ac:dyDescent="0.25">
      <c r="A929">
        <v>12</v>
      </c>
      <c r="B929">
        <v>2018</v>
      </c>
      <c r="C929">
        <v>22052002</v>
      </c>
      <c r="D929">
        <v>900341526</v>
      </c>
      <c r="E929" s="1">
        <v>5221297</v>
      </c>
      <c r="F929" s="1">
        <v>264506480.59999999</v>
      </c>
      <c r="G929" s="1">
        <v>-297185314</v>
      </c>
      <c r="H929">
        <v>0</v>
      </c>
      <c r="I929">
        <v>0</v>
      </c>
      <c r="J929">
        <v>0</v>
      </c>
      <c r="K929">
        <v>1</v>
      </c>
      <c r="L929" t="s">
        <v>42</v>
      </c>
      <c r="M929" t="s">
        <v>343</v>
      </c>
      <c r="N929" t="s">
        <v>17</v>
      </c>
      <c r="O929">
        <v>22052002</v>
      </c>
      <c r="P929">
        <v>2078</v>
      </c>
    </row>
    <row r="930" spans="1:16" x14ac:dyDescent="0.25">
      <c r="A930">
        <v>12</v>
      </c>
      <c r="B930">
        <v>2018</v>
      </c>
      <c r="C930">
        <v>22052002</v>
      </c>
      <c r="D930">
        <v>900355601</v>
      </c>
      <c r="E930" s="1">
        <v>0</v>
      </c>
      <c r="F930" s="1">
        <v>0</v>
      </c>
      <c r="G930" s="1">
        <v>-838930</v>
      </c>
      <c r="H930">
        <v>0</v>
      </c>
      <c r="I930">
        <v>0</v>
      </c>
      <c r="J930">
        <v>0</v>
      </c>
      <c r="K930">
        <v>1</v>
      </c>
      <c r="L930" t="s">
        <v>42</v>
      </c>
      <c r="M930" t="s">
        <v>956</v>
      </c>
      <c r="N930" t="s">
        <v>17</v>
      </c>
      <c r="O930">
        <v>22052002</v>
      </c>
      <c r="P930">
        <v>2078</v>
      </c>
    </row>
    <row r="931" spans="1:16" x14ac:dyDescent="0.25">
      <c r="A931">
        <v>12</v>
      </c>
      <c r="B931">
        <v>2018</v>
      </c>
      <c r="C931">
        <v>22052002</v>
      </c>
      <c r="D931">
        <v>900373544</v>
      </c>
      <c r="E931" s="1">
        <v>0</v>
      </c>
      <c r="F931" s="1">
        <v>0</v>
      </c>
      <c r="G931" s="1">
        <v>-12288697.1</v>
      </c>
      <c r="H931">
        <v>0</v>
      </c>
      <c r="I931">
        <v>0</v>
      </c>
      <c r="J931">
        <v>0</v>
      </c>
      <c r="K931">
        <v>1</v>
      </c>
      <c r="L931" t="s">
        <v>42</v>
      </c>
      <c r="M931" t="s">
        <v>957</v>
      </c>
      <c r="N931" t="s">
        <v>17</v>
      </c>
      <c r="O931">
        <v>22052002</v>
      </c>
      <c r="P931">
        <v>2078</v>
      </c>
    </row>
    <row r="932" spans="1:16" x14ac:dyDescent="0.25">
      <c r="A932">
        <v>12</v>
      </c>
      <c r="B932">
        <v>2018</v>
      </c>
      <c r="C932">
        <v>22052002</v>
      </c>
      <c r="D932">
        <v>900415087</v>
      </c>
      <c r="E932" s="1">
        <v>0</v>
      </c>
      <c r="F932" s="1">
        <v>0</v>
      </c>
      <c r="G932" s="1">
        <v>-696411</v>
      </c>
      <c r="H932">
        <v>0</v>
      </c>
      <c r="I932">
        <v>0</v>
      </c>
      <c r="J932">
        <v>0</v>
      </c>
      <c r="K932">
        <v>1</v>
      </c>
      <c r="L932" t="s">
        <v>42</v>
      </c>
      <c r="M932" t="s">
        <v>958</v>
      </c>
      <c r="N932" t="s">
        <v>17</v>
      </c>
      <c r="O932">
        <v>22052002</v>
      </c>
      <c r="P932">
        <v>2078</v>
      </c>
    </row>
    <row r="933" spans="1:16" x14ac:dyDescent="0.25">
      <c r="A933">
        <v>12</v>
      </c>
      <c r="B933">
        <v>2018</v>
      </c>
      <c r="C933">
        <v>22052002</v>
      </c>
      <c r="D933">
        <v>900432692</v>
      </c>
      <c r="E933" s="1">
        <v>0</v>
      </c>
      <c r="F933" s="1">
        <v>0</v>
      </c>
      <c r="G933" s="1">
        <v>-13784</v>
      </c>
      <c r="H933">
        <v>0</v>
      </c>
      <c r="I933">
        <v>0</v>
      </c>
      <c r="J933">
        <v>0</v>
      </c>
      <c r="K933">
        <v>1</v>
      </c>
      <c r="L933" t="s">
        <v>42</v>
      </c>
      <c r="M933" t="s">
        <v>959</v>
      </c>
      <c r="N933" t="s">
        <v>17</v>
      </c>
      <c r="O933">
        <v>22052002</v>
      </c>
      <c r="P933">
        <v>2078</v>
      </c>
    </row>
    <row r="934" spans="1:16" x14ac:dyDescent="0.25">
      <c r="A934">
        <v>12</v>
      </c>
      <c r="B934">
        <v>2018</v>
      </c>
      <c r="C934">
        <v>22052002</v>
      </c>
      <c r="D934">
        <v>900470909</v>
      </c>
      <c r="E934" s="1">
        <v>1020128793</v>
      </c>
      <c r="F934" s="1">
        <v>2075258674.5999999</v>
      </c>
      <c r="G934" s="1">
        <v>-1176151274.2</v>
      </c>
      <c r="H934">
        <v>0</v>
      </c>
      <c r="I934">
        <v>0</v>
      </c>
      <c r="J934">
        <v>0</v>
      </c>
      <c r="K934">
        <v>1</v>
      </c>
      <c r="L934" t="s">
        <v>42</v>
      </c>
      <c r="M934" t="s">
        <v>593</v>
      </c>
      <c r="N934" t="s">
        <v>17</v>
      </c>
      <c r="O934">
        <v>22052002</v>
      </c>
      <c r="P934">
        <v>2078</v>
      </c>
    </row>
    <row r="935" spans="1:16" x14ac:dyDescent="0.25">
      <c r="A935">
        <v>12</v>
      </c>
      <c r="B935">
        <v>2018</v>
      </c>
      <c r="C935">
        <v>22052002</v>
      </c>
      <c r="D935">
        <v>900497022</v>
      </c>
      <c r="E935" s="1">
        <v>0</v>
      </c>
      <c r="F935" s="1">
        <v>105000000</v>
      </c>
      <c r="G935" s="1">
        <v>-106591784</v>
      </c>
      <c r="H935">
        <v>0</v>
      </c>
      <c r="I935">
        <v>0</v>
      </c>
      <c r="J935">
        <v>0</v>
      </c>
      <c r="K935">
        <v>1</v>
      </c>
      <c r="L935" t="s">
        <v>42</v>
      </c>
      <c r="M935" t="s">
        <v>960</v>
      </c>
      <c r="N935" t="s">
        <v>17</v>
      </c>
      <c r="O935">
        <v>22052002</v>
      </c>
      <c r="P935">
        <v>2078</v>
      </c>
    </row>
    <row r="936" spans="1:16" x14ac:dyDescent="0.25">
      <c r="A936">
        <v>12</v>
      </c>
      <c r="B936">
        <v>2018</v>
      </c>
      <c r="C936">
        <v>22052002</v>
      </c>
      <c r="D936">
        <v>900525539</v>
      </c>
      <c r="E936" s="1">
        <v>0</v>
      </c>
      <c r="F936" s="1">
        <v>0</v>
      </c>
      <c r="G936" s="1">
        <v>-31206691</v>
      </c>
      <c r="H936">
        <v>0</v>
      </c>
      <c r="I936">
        <v>0</v>
      </c>
      <c r="J936">
        <v>0</v>
      </c>
      <c r="K936">
        <v>1</v>
      </c>
      <c r="L936" t="s">
        <v>42</v>
      </c>
      <c r="M936" t="s">
        <v>961</v>
      </c>
      <c r="N936" t="s">
        <v>17</v>
      </c>
      <c r="O936">
        <v>22052002</v>
      </c>
      <c r="P936">
        <v>2078</v>
      </c>
    </row>
    <row r="937" spans="1:16" x14ac:dyDescent="0.25">
      <c r="A937">
        <v>12</v>
      </c>
      <c r="B937">
        <v>2018</v>
      </c>
      <c r="C937">
        <v>22052002</v>
      </c>
      <c r="D937">
        <v>900540946</v>
      </c>
      <c r="E937" s="1">
        <v>11990776</v>
      </c>
      <c r="F937" s="1">
        <v>354836394.12</v>
      </c>
      <c r="G937" s="1">
        <v>-377544786</v>
      </c>
      <c r="H937">
        <v>0</v>
      </c>
      <c r="I937">
        <v>0</v>
      </c>
      <c r="J937">
        <v>0</v>
      </c>
      <c r="K937">
        <v>1</v>
      </c>
      <c r="L937" t="s">
        <v>42</v>
      </c>
      <c r="M937" t="s">
        <v>466</v>
      </c>
      <c r="N937" t="s">
        <v>17</v>
      </c>
      <c r="O937">
        <v>22052002</v>
      </c>
      <c r="P937">
        <v>2078</v>
      </c>
    </row>
    <row r="938" spans="1:16" x14ac:dyDescent="0.25">
      <c r="A938">
        <v>12</v>
      </c>
      <c r="B938">
        <v>2018</v>
      </c>
      <c r="C938">
        <v>22052002</v>
      </c>
      <c r="D938">
        <v>900552539</v>
      </c>
      <c r="E938" s="1">
        <v>0</v>
      </c>
      <c r="F938" s="1">
        <v>164341750.09999999</v>
      </c>
      <c r="G938" s="1">
        <v>-199362351</v>
      </c>
      <c r="H938">
        <v>0</v>
      </c>
      <c r="I938">
        <v>0</v>
      </c>
      <c r="J938">
        <v>0</v>
      </c>
      <c r="K938">
        <v>1</v>
      </c>
      <c r="L938" t="s">
        <v>42</v>
      </c>
      <c r="M938" t="s">
        <v>700</v>
      </c>
      <c r="N938" t="s">
        <v>17</v>
      </c>
      <c r="O938">
        <v>22052002</v>
      </c>
      <c r="P938">
        <v>2078</v>
      </c>
    </row>
    <row r="939" spans="1:16" x14ac:dyDescent="0.25">
      <c r="A939">
        <v>12</v>
      </c>
      <c r="B939">
        <v>2018</v>
      </c>
      <c r="C939">
        <v>22052002</v>
      </c>
      <c r="D939">
        <v>900558595</v>
      </c>
      <c r="E939" s="1">
        <v>0</v>
      </c>
      <c r="F939" s="1">
        <v>0</v>
      </c>
      <c r="G939" s="1">
        <v>-4379221</v>
      </c>
      <c r="H939">
        <v>0</v>
      </c>
      <c r="I939">
        <v>0</v>
      </c>
      <c r="J939">
        <v>0</v>
      </c>
      <c r="K939">
        <v>1</v>
      </c>
      <c r="L939" t="s">
        <v>42</v>
      </c>
      <c r="M939" t="s">
        <v>962</v>
      </c>
      <c r="N939" t="s">
        <v>17</v>
      </c>
      <c r="O939">
        <v>22052002</v>
      </c>
      <c r="P939">
        <v>2078</v>
      </c>
    </row>
    <row r="940" spans="1:16" x14ac:dyDescent="0.25">
      <c r="A940">
        <v>12</v>
      </c>
      <c r="B940">
        <v>2018</v>
      </c>
      <c r="C940">
        <v>22052002</v>
      </c>
      <c r="D940">
        <v>900567891</v>
      </c>
      <c r="E940" s="1">
        <v>0</v>
      </c>
      <c r="F940" s="1">
        <v>0</v>
      </c>
      <c r="G940" s="1">
        <v>-26115815</v>
      </c>
      <c r="H940">
        <v>0</v>
      </c>
      <c r="I940">
        <v>0</v>
      </c>
      <c r="J940">
        <v>0</v>
      </c>
      <c r="K940">
        <v>1</v>
      </c>
      <c r="L940" t="s">
        <v>42</v>
      </c>
      <c r="M940" t="s">
        <v>963</v>
      </c>
      <c r="N940" t="s">
        <v>17</v>
      </c>
      <c r="O940">
        <v>22052002</v>
      </c>
      <c r="P940">
        <v>2078</v>
      </c>
    </row>
    <row r="941" spans="1:16" x14ac:dyDescent="0.25">
      <c r="A941">
        <v>12</v>
      </c>
      <c r="B941">
        <v>2018</v>
      </c>
      <c r="C941">
        <v>22052002</v>
      </c>
      <c r="D941">
        <v>900583660</v>
      </c>
      <c r="E941" s="1">
        <v>0</v>
      </c>
      <c r="F941" s="1">
        <v>0</v>
      </c>
      <c r="G941" s="1">
        <v>-206610</v>
      </c>
      <c r="H941">
        <v>0</v>
      </c>
      <c r="I941">
        <v>0</v>
      </c>
      <c r="J941">
        <v>0</v>
      </c>
      <c r="K941">
        <v>1</v>
      </c>
      <c r="L941" t="s">
        <v>42</v>
      </c>
      <c r="M941" t="s">
        <v>964</v>
      </c>
      <c r="N941" t="s">
        <v>17</v>
      </c>
      <c r="O941">
        <v>22052002</v>
      </c>
      <c r="P941">
        <v>2078</v>
      </c>
    </row>
    <row r="942" spans="1:16" x14ac:dyDescent="0.25">
      <c r="A942">
        <v>12</v>
      </c>
      <c r="B942">
        <v>2018</v>
      </c>
      <c r="C942">
        <v>22052002</v>
      </c>
      <c r="D942">
        <v>900613550</v>
      </c>
      <c r="E942" s="1">
        <v>0</v>
      </c>
      <c r="F942" s="1">
        <v>0</v>
      </c>
      <c r="G942" s="1">
        <v>-2593606.9</v>
      </c>
      <c r="H942">
        <v>0</v>
      </c>
      <c r="I942">
        <v>0</v>
      </c>
      <c r="J942">
        <v>0</v>
      </c>
      <c r="K942">
        <v>1</v>
      </c>
      <c r="L942" t="s">
        <v>42</v>
      </c>
      <c r="M942" t="s">
        <v>965</v>
      </c>
      <c r="N942" t="s">
        <v>17</v>
      </c>
      <c r="O942">
        <v>22052002</v>
      </c>
      <c r="P942">
        <v>2078</v>
      </c>
    </row>
    <row r="943" spans="1:16" x14ac:dyDescent="0.25">
      <c r="A943">
        <v>12</v>
      </c>
      <c r="B943">
        <v>2018</v>
      </c>
      <c r="C943">
        <v>22052002</v>
      </c>
      <c r="D943">
        <v>900632220</v>
      </c>
      <c r="E943" s="1">
        <v>0</v>
      </c>
      <c r="F943" s="1">
        <v>0</v>
      </c>
      <c r="G943" s="1">
        <v>-7440</v>
      </c>
      <c r="H943">
        <v>0</v>
      </c>
      <c r="I943">
        <v>0</v>
      </c>
      <c r="J943">
        <v>0</v>
      </c>
      <c r="K943">
        <v>1</v>
      </c>
      <c r="L943" t="s">
        <v>42</v>
      </c>
      <c r="M943" t="s">
        <v>966</v>
      </c>
      <c r="N943" t="s">
        <v>17</v>
      </c>
      <c r="O943">
        <v>22052002</v>
      </c>
      <c r="P943">
        <v>2078</v>
      </c>
    </row>
    <row r="944" spans="1:16" x14ac:dyDescent="0.25">
      <c r="A944">
        <v>12</v>
      </c>
      <c r="B944">
        <v>2018</v>
      </c>
      <c r="C944">
        <v>22052002</v>
      </c>
      <c r="D944">
        <v>900685351</v>
      </c>
      <c r="E944" s="1">
        <v>0</v>
      </c>
      <c r="F944" s="1">
        <v>0</v>
      </c>
      <c r="G944" s="1">
        <v>-21955577</v>
      </c>
      <c r="H944">
        <v>0</v>
      </c>
      <c r="I944">
        <v>0</v>
      </c>
      <c r="J944">
        <v>0</v>
      </c>
      <c r="K944">
        <v>1</v>
      </c>
      <c r="L944" t="s">
        <v>42</v>
      </c>
      <c r="M944" t="s">
        <v>595</v>
      </c>
      <c r="N944" t="s">
        <v>17</v>
      </c>
      <c r="O944">
        <v>22052002</v>
      </c>
      <c r="P944">
        <v>2078</v>
      </c>
    </row>
    <row r="945" spans="1:16" x14ac:dyDescent="0.25">
      <c r="A945">
        <v>12</v>
      </c>
      <c r="B945">
        <v>2018</v>
      </c>
      <c r="C945">
        <v>22052002</v>
      </c>
      <c r="D945">
        <v>900696889</v>
      </c>
      <c r="E945" s="1">
        <v>0</v>
      </c>
      <c r="F945" s="1">
        <v>0</v>
      </c>
      <c r="G945" s="1">
        <v>-1643145</v>
      </c>
      <c r="H945">
        <v>0</v>
      </c>
      <c r="I945">
        <v>0</v>
      </c>
      <c r="J945">
        <v>0</v>
      </c>
      <c r="K945">
        <v>1</v>
      </c>
      <c r="L945" t="s">
        <v>42</v>
      </c>
      <c r="M945" t="s">
        <v>967</v>
      </c>
      <c r="N945" t="s">
        <v>17</v>
      </c>
      <c r="O945">
        <v>22052002</v>
      </c>
      <c r="P945">
        <v>2078</v>
      </c>
    </row>
    <row r="946" spans="1:16" x14ac:dyDescent="0.25">
      <c r="A946">
        <v>12</v>
      </c>
      <c r="B946">
        <v>2018</v>
      </c>
      <c r="C946">
        <v>22052002</v>
      </c>
      <c r="D946">
        <v>900734286</v>
      </c>
      <c r="E946" s="1">
        <v>0</v>
      </c>
      <c r="F946" s="1">
        <v>0</v>
      </c>
      <c r="G946" s="1">
        <v>-12261363</v>
      </c>
      <c r="H946">
        <v>0</v>
      </c>
      <c r="I946">
        <v>0</v>
      </c>
      <c r="J946">
        <v>0</v>
      </c>
      <c r="K946">
        <v>1</v>
      </c>
      <c r="L946" t="s">
        <v>42</v>
      </c>
      <c r="M946" t="s">
        <v>968</v>
      </c>
      <c r="N946" t="s">
        <v>17</v>
      </c>
      <c r="O946">
        <v>22052002</v>
      </c>
      <c r="P946">
        <v>2078</v>
      </c>
    </row>
    <row r="947" spans="1:16" x14ac:dyDescent="0.25">
      <c r="A947">
        <v>12</v>
      </c>
      <c r="B947">
        <v>2018</v>
      </c>
      <c r="C947">
        <v>22052002</v>
      </c>
      <c r="D947">
        <v>900879006</v>
      </c>
      <c r="E947" s="1">
        <v>21695967</v>
      </c>
      <c r="F947" s="1">
        <v>1377736576.2</v>
      </c>
      <c r="G947" s="1">
        <v>-1485234956.3399999</v>
      </c>
      <c r="H947">
        <v>0</v>
      </c>
      <c r="I947">
        <v>0</v>
      </c>
      <c r="J947">
        <v>0</v>
      </c>
      <c r="K947">
        <v>1</v>
      </c>
      <c r="L947" t="s">
        <v>42</v>
      </c>
      <c r="M947" t="s">
        <v>39</v>
      </c>
      <c r="N947" t="s">
        <v>17</v>
      </c>
      <c r="O947">
        <v>22052002</v>
      </c>
      <c r="P947">
        <v>2078</v>
      </c>
    </row>
    <row r="948" spans="1:16" x14ac:dyDescent="0.25">
      <c r="A948">
        <v>12</v>
      </c>
      <c r="B948">
        <v>2018</v>
      </c>
      <c r="C948">
        <v>22052002</v>
      </c>
      <c r="D948">
        <v>900714155</v>
      </c>
      <c r="E948" s="1">
        <v>0</v>
      </c>
      <c r="F948" s="1">
        <v>0</v>
      </c>
      <c r="G948" s="1">
        <v>-666922</v>
      </c>
      <c r="H948">
        <v>0</v>
      </c>
      <c r="I948">
        <v>0</v>
      </c>
      <c r="J948">
        <v>0</v>
      </c>
      <c r="K948">
        <v>1</v>
      </c>
      <c r="L948" t="s">
        <v>42</v>
      </c>
      <c r="M948" t="s">
        <v>969</v>
      </c>
      <c r="N948" t="s">
        <v>17</v>
      </c>
      <c r="O948">
        <v>22052002</v>
      </c>
      <c r="P948">
        <v>2078</v>
      </c>
    </row>
    <row r="949" spans="1:16" x14ac:dyDescent="0.25">
      <c r="A949">
        <v>12</v>
      </c>
      <c r="B949">
        <v>2018</v>
      </c>
      <c r="C949">
        <v>22052002</v>
      </c>
      <c r="D949">
        <v>900734605</v>
      </c>
      <c r="E949" s="1">
        <v>0</v>
      </c>
      <c r="F949" s="1">
        <v>0</v>
      </c>
      <c r="G949" s="1">
        <v>-848298</v>
      </c>
      <c r="H949">
        <v>0</v>
      </c>
      <c r="I949">
        <v>0</v>
      </c>
      <c r="J949">
        <v>0</v>
      </c>
      <c r="K949">
        <v>1</v>
      </c>
      <c r="L949" t="s">
        <v>42</v>
      </c>
      <c r="M949" t="s">
        <v>970</v>
      </c>
      <c r="N949" t="s">
        <v>17</v>
      </c>
      <c r="O949">
        <v>22052002</v>
      </c>
      <c r="P949">
        <v>2078</v>
      </c>
    </row>
    <row r="950" spans="1:16" x14ac:dyDescent="0.25">
      <c r="A950">
        <v>12</v>
      </c>
      <c r="B950">
        <v>2018</v>
      </c>
      <c r="C950">
        <v>22052002</v>
      </c>
      <c r="D950">
        <v>900810142</v>
      </c>
      <c r="E950" s="1">
        <v>0</v>
      </c>
      <c r="F950" s="1">
        <v>0</v>
      </c>
      <c r="G950" s="1">
        <v>-2214300</v>
      </c>
      <c r="H950">
        <v>0</v>
      </c>
      <c r="I950">
        <v>0</v>
      </c>
      <c r="J950">
        <v>0</v>
      </c>
      <c r="K950">
        <v>1</v>
      </c>
      <c r="L950" t="s">
        <v>42</v>
      </c>
      <c r="M950" t="s">
        <v>971</v>
      </c>
      <c r="N950" t="s">
        <v>17</v>
      </c>
      <c r="O950">
        <v>22052002</v>
      </c>
      <c r="P950">
        <v>2078</v>
      </c>
    </row>
    <row r="951" spans="1:16" x14ac:dyDescent="0.25">
      <c r="A951">
        <v>12</v>
      </c>
      <c r="B951">
        <v>2018</v>
      </c>
      <c r="C951">
        <v>22052002</v>
      </c>
      <c r="D951">
        <v>900830265</v>
      </c>
      <c r="E951" s="1">
        <v>0</v>
      </c>
      <c r="F951" s="1">
        <v>0</v>
      </c>
      <c r="G951" s="1">
        <v>-278474</v>
      </c>
      <c r="H951">
        <v>0</v>
      </c>
      <c r="I951">
        <v>0</v>
      </c>
      <c r="J951">
        <v>0</v>
      </c>
      <c r="K951">
        <v>1</v>
      </c>
      <c r="L951" t="s">
        <v>42</v>
      </c>
      <c r="M951" t="s">
        <v>972</v>
      </c>
      <c r="N951" t="s">
        <v>17</v>
      </c>
      <c r="O951">
        <v>22052002</v>
      </c>
      <c r="P951">
        <v>2078</v>
      </c>
    </row>
    <row r="952" spans="1:16" x14ac:dyDescent="0.25">
      <c r="A952">
        <v>12</v>
      </c>
      <c r="B952">
        <v>2018</v>
      </c>
      <c r="C952">
        <v>22052002</v>
      </c>
      <c r="D952">
        <v>900855747</v>
      </c>
      <c r="E952" s="1">
        <v>0</v>
      </c>
      <c r="F952" s="1">
        <v>2271761.91</v>
      </c>
      <c r="G952" s="1">
        <v>-14534864</v>
      </c>
      <c r="H952">
        <v>0</v>
      </c>
      <c r="I952">
        <v>0</v>
      </c>
      <c r="J952">
        <v>0</v>
      </c>
      <c r="K952">
        <v>1</v>
      </c>
      <c r="L952" t="s">
        <v>42</v>
      </c>
      <c r="M952" t="s">
        <v>349</v>
      </c>
      <c r="N952" t="s">
        <v>17</v>
      </c>
      <c r="O952">
        <v>22052002</v>
      </c>
      <c r="P952">
        <v>2078</v>
      </c>
    </row>
    <row r="953" spans="1:16" x14ac:dyDescent="0.25">
      <c r="A953">
        <v>12</v>
      </c>
      <c r="B953">
        <v>2018</v>
      </c>
      <c r="C953">
        <v>22052002</v>
      </c>
      <c r="D953">
        <v>900906001</v>
      </c>
      <c r="E953" s="1">
        <v>0</v>
      </c>
      <c r="F953" s="1">
        <v>0</v>
      </c>
      <c r="G953" s="1">
        <v>-624600</v>
      </c>
      <c r="H953">
        <v>0</v>
      </c>
      <c r="I953">
        <v>0</v>
      </c>
      <c r="J953">
        <v>0</v>
      </c>
      <c r="K953">
        <v>1</v>
      </c>
      <c r="L953" t="s">
        <v>42</v>
      </c>
      <c r="M953" t="s">
        <v>973</v>
      </c>
      <c r="N953" t="s">
        <v>17</v>
      </c>
      <c r="O953">
        <v>22052002</v>
      </c>
      <c r="P953">
        <v>2078</v>
      </c>
    </row>
    <row r="954" spans="1:16" x14ac:dyDescent="0.25">
      <c r="A954">
        <v>12</v>
      </c>
      <c r="B954">
        <v>2018</v>
      </c>
      <c r="C954">
        <v>22052002</v>
      </c>
      <c r="D954">
        <v>901000449</v>
      </c>
      <c r="E954" s="1">
        <v>11945966</v>
      </c>
      <c r="F954" s="1">
        <v>33606102.829999998</v>
      </c>
      <c r="G954" s="1">
        <v>-41925710</v>
      </c>
      <c r="H954">
        <v>0</v>
      </c>
      <c r="I954">
        <v>0</v>
      </c>
      <c r="J954">
        <v>0</v>
      </c>
      <c r="K954">
        <v>1</v>
      </c>
      <c r="L954" t="s">
        <v>42</v>
      </c>
      <c r="M954" t="s">
        <v>974</v>
      </c>
      <c r="N954" t="s">
        <v>17</v>
      </c>
      <c r="O954">
        <v>22052002</v>
      </c>
      <c r="P954">
        <v>2078</v>
      </c>
    </row>
    <row r="955" spans="1:16" x14ac:dyDescent="0.25">
      <c r="A955">
        <v>12</v>
      </c>
      <c r="B955">
        <v>2018</v>
      </c>
      <c r="C955">
        <v>22052002</v>
      </c>
      <c r="D955">
        <v>901049966</v>
      </c>
      <c r="E955" s="1">
        <v>0</v>
      </c>
      <c r="F955" s="1">
        <v>1919026281.1300001</v>
      </c>
      <c r="G955" s="1">
        <v>-2012098943.72</v>
      </c>
      <c r="H955">
        <v>0</v>
      </c>
      <c r="I955">
        <v>0</v>
      </c>
      <c r="J955">
        <v>0</v>
      </c>
      <c r="K955">
        <v>1</v>
      </c>
      <c r="L955" t="s">
        <v>42</v>
      </c>
      <c r="M955" t="s">
        <v>897</v>
      </c>
      <c r="N955" t="s">
        <v>17</v>
      </c>
      <c r="O955">
        <v>22052002</v>
      </c>
      <c r="P955">
        <v>2078</v>
      </c>
    </row>
    <row r="956" spans="1:16" x14ac:dyDescent="0.25">
      <c r="A956">
        <v>12</v>
      </c>
      <c r="B956">
        <v>2018</v>
      </c>
      <c r="C956">
        <v>22052002</v>
      </c>
      <c r="D956">
        <v>901086977</v>
      </c>
      <c r="E956" s="1">
        <v>0</v>
      </c>
      <c r="F956" s="1">
        <v>2441607850.6399999</v>
      </c>
      <c r="G956" s="1">
        <v>-2535049328</v>
      </c>
      <c r="H956">
        <v>0</v>
      </c>
      <c r="I956">
        <v>0</v>
      </c>
      <c r="J956">
        <v>0</v>
      </c>
      <c r="K956">
        <v>1</v>
      </c>
      <c r="L956" t="s">
        <v>42</v>
      </c>
      <c r="M956" t="s">
        <v>811</v>
      </c>
      <c r="N956" t="s">
        <v>17</v>
      </c>
      <c r="O956">
        <v>22052002</v>
      </c>
      <c r="P956">
        <v>2078</v>
      </c>
    </row>
    <row r="957" spans="1:16" x14ac:dyDescent="0.25">
      <c r="A957">
        <v>12</v>
      </c>
      <c r="B957">
        <v>2018</v>
      </c>
      <c r="C957">
        <v>22052002</v>
      </c>
      <c r="D957">
        <v>900886323</v>
      </c>
      <c r="E957" s="1">
        <v>0</v>
      </c>
      <c r="F957" s="1">
        <v>0</v>
      </c>
      <c r="G957" s="1">
        <v>-261442</v>
      </c>
      <c r="H957">
        <v>0</v>
      </c>
      <c r="I957">
        <v>0</v>
      </c>
      <c r="J957">
        <v>0</v>
      </c>
      <c r="K957">
        <v>1</v>
      </c>
      <c r="L957" t="s">
        <v>42</v>
      </c>
      <c r="M957" t="s">
        <v>975</v>
      </c>
      <c r="N957" t="s">
        <v>17</v>
      </c>
      <c r="O957">
        <v>22052002</v>
      </c>
      <c r="P957">
        <v>2078</v>
      </c>
    </row>
    <row r="958" spans="1:16" x14ac:dyDescent="0.25">
      <c r="A958">
        <v>11</v>
      </c>
      <c r="B958">
        <v>2018</v>
      </c>
      <c r="C958">
        <v>22052002</v>
      </c>
      <c r="D958">
        <v>800037979</v>
      </c>
      <c r="E958" s="1">
        <v>0</v>
      </c>
      <c r="F958" s="1">
        <v>0</v>
      </c>
      <c r="G958" s="1">
        <v>-406304</v>
      </c>
      <c r="H958">
        <v>0</v>
      </c>
      <c r="I958">
        <v>0</v>
      </c>
      <c r="J958">
        <v>0</v>
      </c>
      <c r="K958">
        <v>1</v>
      </c>
      <c r="L958" t="s">
        <v>42</v>
      </c>
      <c r="M958" t="s">
        <v>201</v>
      </c>
      <c r="N958" t="s">
        <v>17</v>
      </c>
      <c r="O958">
        <v>22052002</v>
      </c>
      <c r="P958">
        <v>2078</v>
      </c>
    </row>
    <row r="959" spans="1:16" x14ac:dyDescent="0.25">
      <c r="A959">
        <v>11</v>
      </c>
      <c r="B959">
        <v>2018</v>
      </c>
      <c r="C959">
        <v>22052002</v>
      </c>
      <c r="D959">
        <v>22448471</v>
      </c>
      <c r="E959" s="1">
        <v>0</v>
      </c>
      <c r="F959" s="1">
        <v>0</v>
      </c>
      <c r="G959" s="1">
        <v>-221354</v>
      </c>
      <c r="H959">
        <v>0</v>
      </c>
      <c r="I959">
        <v>0</v>
      </c>
      <c r="J959">
        <v>0</v>
      </c>
      <c r="K959">
        <v>1</v>
      </c>
      <c r="L959" t="s">
        <v>42</v>
      </c>
      <c r="M959" t="s">
        <v>43</v>
      </c>
      <c r="N959" t="s">
        <v>17</v>
      </c>
      <c r="O959">
        <v>22052002</v>
      </c>
      <c r="P959">
        <v>2078</v>
      </c>
    </row>
    <row r="960" spans="1:16" x14ac:dyDescent="0.25">
      <c r="A960">
        <v>11</v>
      </c>
      <c r="B960">
        <v>2018</v>
      </c>
      <c r="C960">
        <v>22052002</v>
      </c>
      <c r="D960">
        <v>22520025</v>
      </c>
      <c r="E960" s="1">
        <v>0</v>
      </c>
      <c r="F960" s="1">
        <v>0</v>
      </c>
      <c r="G960" s="1">
        <v>-1234316</v>
      </c>
      <c r="H960">
        <v>0</v>
      </c>
      <c r="I960">
        <v>0</v>
      </c>
      <c r="J960">
        <v>0</v>
      </c>
      <c r="K960">
        <v>1</v>
      </c>
      <c r="L960" t="s">
        <v>42</v>
      </c>
      <c r="M960" t="s">
        <v>898</v>
      </c>
      <c r="N960" t="s">
        <v>17</v>
      </c>
      <c r="O960">
        <v>22052002</v>
      </c>
      <c r="P960">
        <v>2078</v>
      </c>
    </row>
    <row r="961" spans="1:16" x14ac:dyDescent="0.25">
      <c r="A961">
        <v>11</v>
      </c>
      <c r="B961">
        <v>2018</v>
      </c>
      <c r="C961">
        <v>22052002</v>
      </c>
      <c r="D961">
        <v>800025755</v>
      </c>
      <c r="E961" s="1">
        <v>0</v>
      </c>
      <c r="F961" s="1">
        <v>0</v>
      </c>
      <c r="G961" s="1">
        <v>-456136.25</v>
      </c>
      <c r="H961">
        <v>0</v>
      </c>
      <c r="I961">
        <v>0</v>
      </c>
      <c r="J961">
        <v>0</v>
      </c>
      <c r="K961">
        <v>1</v>
      </c>
      <c r="L961" t="s">
        <v>42</v>
      </c>
      <c r="M961" t="s">
        <v>45</v>
      </c>
      <c r="N961" t="s">
        <v>17</v>
      </c>
      <c r="O961">
        <v>22052002</v>
      </c>
      <c r="P961">
        <v>2078</v>
      </c>
    </row>
    <row r="962" spans="1:16" x14ac:dyDescent="0.25">
      <c r="A962">
        <v>11</v>
      </c>
      <c r="B962">
        <v>2018</v>
      </c>
      <c r="C962">
        <v>22052002</v>
      </c>
      <c r="D962">
        <v>40392892</v>
      </c>
      <c r="E962" s="1">
        <v>0</v>
      </c>
      <c r="F962" s="1">
        <v>0</v>
      </c>
      <c r="G962" s="1">
        <v>-16577200</v>
      </c>
      <c r="H962">
        <v>0</v>
      </c>
      <c r="I962">
        <v>0</v>
      </c>
      <c r="J962">
        <v>0</v>
      </c>
      <c r="K962">
        <v>1</v>
      </c>
      <c r="L962" t="s">
        <v>42</v>
      </c>
      <c r="M962" t="s">
        <v>704</v>
      </c>
      <c r="N962" t="s">
        <v>17</v>
      </c>
      <c r="O962">
        <v>22052002</v>
      </c>
      <c r="P962">
        <v>2078</v>
      </c>
    </row>
    <row r="963" spans="1:16" x14ac:dyDescent="0.25">
      <c r="A963">
        <v>11</v>
      </c>
      <c r="B963">
        <v>2018</v>
      </c>
      <c r="C963">
        <v>22052002</v>
      </c>
      <c r="D963">
        <v>77036322</v>
      </c>
      <c r="E963" s="1">
        <v>0</v>
      </c>
      <c r="F963" s="1">
        <v>0</v>
      </c>
      <c r="G963" s="1">
        <v>-3141316</v>
      </c>
      <c r="H963">
        <v>0</v>
      </c>
      <c r="I963">
        <v>0</v>
      </c>
      <c r="J963">
        <v>0</v>
      </c>
      <c r="K963">
        <v>1</v>
      </c>
      <c r="L963" t="s">
        <v>42</v>
      </c>
      <c r="M963" t="s">
        <v>352</v>
      </c>
      <c r="N963" t="s">
        <v>17</v>
      </c>
      <c r="O963">
        <v>22052002</v>
      </c>
      <c r="P963">
        <v>2078</v>
      </c>
    </row>
    <row r="964" spans="1:16" x14ac:dyDescent="0.25">
      <c r="A964">
        <v>11</v>
      </c>
      <c r="B964">
        <v>2018</v>
      </c>
      <c r="C964">
        <v>22052002</v>
      </c>
      <c r="D964">
        <v>800033723</v>
      </c>
      <c r="E964" s="1">
        <v>0</v>
      </c>
      <c r="F964" s="1">
        <v>0</v>
      </c>
      <c r="G964" s="1">
        <v>-30564047.25</v>
      </c>
      <c r="H964">
        <v>0</v>
      </c>
      <c r="I964">
        <v>0</v>
      </c>
      <c r="J964">
        <v>0</v>
      </c>
      <c r="K964">
        <v>1</v>
      </c>
      <c r="L964" t="s">
        <v>42</v>
      </c>
      <c r="M964" t="s">
        <v>206</v>
      </c>
      <c r="N964" t="s">
        <v>17</v>
      </c>
      <c r="O964">
        <v>22052002</v>
      </c>
      <c r="P964">
        <v>2078</v>
      </c>
    </row>
    <row r="965" spans="1:16" x14ac:dyDescent="0.25">
      <c r="A965">
        <v>11</v>
      </c>
      <c r="B965">
        <v>2018</v>
      </c>
      <c r="C965">
        <v>22052002</v>
      </c>
      <c r="D965">
        <v>800097650</v>
      </c>
      <c r="E965" s="1">
        <v>0</v>
      </c>
      <c r="F965" s="1">
        <v>0</v>
      </c>
      <c r="G965" s="1">
        <v>-11518043</v>
      </c>
      <c r="H965">
        <v>0</v>
      </c>
      <c r="I965">
        <v>0</v>
      </c>
      <c r="J965">
        <v>0</v>
      </c>
      <c r="K965">
        <v>1</v>
      </c>
      <c r="L965" t="s">
        <v>42</v>
      </c>
      <c r="M965" t="s">
        <v>605</v>
      </c>
      <c r="N965" t="s">
        <v>17</v>
      </c>
      <c r="O965">
        <v>22052002</v>
      </c>
      <c r="P965">
        <v>2078</v>
      </c>
    </row>
    <row r="966" spans="1:16" x14ac:dyDescent="0.25">
      <c r="A966">
        <v>11</v>
      </c>
      <c r="B966">
        <v>2018</v>
      </c>
      <c r="C966">
        <v>22052002</v>
      </c>
      <c r="D966">
        <v>800061765</v>
      </c>
      <c r="E966" s="1">
        <v>0</v>
      </c>
      <c r="F966" s="1">
        <v>0</v>
      </c>
      <c r="G966" s="1">
        <v>-1290887</v>
      </c>
      <c r="H966">
        <v>0</v>
      </c>
      <c r="I966">
        <v>0</v>
      </c>
      <c r="J966">
        <v>0</v>
      </c>
      <c r="K966">
        <v>1</v>
      </c>
      <c r="L966" t="s">
        <v>42</v>
      </c>
      <c r="M966" t="s">
        <v>51</v>
      </c>
      <c r="N966" t="s">
        <v>17</v>
      </c>
      <c r="O966">
        <v>22052002</v>
      </c>
      <c r="P966">
        <v>2078</v>
      </c>
    </row>
    <row r="967" spans="1:16" x14ac:dyDescent="0.25">
      <c r="A967">
        <v>11</v>
      </c>
      <c r="B967">
        <v>2018</v>
      </c>
      <c r="C967">
        <v>22052002</v>
      </c>
      <c r="D967">
        <v>800152970</v>
      </c>
      <c r="E967" s="1">
        <v>0</v>
      </c>
      <c r="F967" s="1">
        <v>0</v>
      </c>
      <c r="G967" s="1">
        <v>-7800</v>
      </c>
      <c r="H967">
        <v>0</v>
      </c>
      <c r="I967">
        <v>0</v>
      </c>
      <c r="J967">
        <v>0</v>
      </c>
      <c r="K967">
        <v>1</v>
      </c>
      <c r="L967" t="s">
        <v>42</v>
      </c>
      <c r="M967" t="s">
        <v>354</v>
      </c>
      <c r="N967" t="s">
        <v>17</v>
      </c>
      <c r="O967">
        <v>22052002</v>
      </c>
      <c r="P967">
        <v>2078</v>
      </c>
    </row>
    <row r="968" spans="1:16" x14ac:dyDescent="0.25">
      <c r="A968">
        <v>11</v>
      </c>
      <c r="B968">
        <v>2018</v>
      </c>
      <c r="C968">
        <v>22052002</v>
      </c>
      <c r="D968">
        <v>800088788</v>
      </c>
      <c r="E968" s="1">
        <v>0</v>
      </c>
      <c r="F968" s="1">
        <v>0</v>
      </c>
      <c r="G968" s="1">
        <v>-355100</v>
      </c>
      <c r="H968">
        <v>0</v>
      </c>
      <c r="I968">
        <v>0</v>
      </c>
      <c r="J968">
        <v>0</v>
      </c>
      <c r="K968">
        <v>1</v>
      </c>
      <c r="L968" t="s">
        <v>42</v>
      </c>
      <c r="M968" t="s">
        <v>606</v>
      </c>
      <c r="N968" t="s">
        <v>17</v>
      </c>
      <c r="O968">
        <v>22052002</v>
      </c>
      <c r="P968">
        <v>2078</v>
      </c>
    </row>
    <row r="969" spans="1:16" x14ac:dyDescent="0.25">
      <c r="A969">
        <v>11</v>
      </c>
      <c r="B969">
        <v>2018</v>
      </c>
      <c r="C969">
        <v>22052002</v>
      </c>
      <c r="D969">
        <v>800143438</v>
      </c>
      <c r="E969" s="1">
        <v>0</v>
      </c>
      <c r="F969" s="1">
        <v>0</v>
      </c>
      <c r="G969" s="1">
        <v>-844230</v>
      </c>
      <c r="H969">
        <v>0</v>
      </c>
      <c r="I969">
        <v>0</v>
      </c>
      <c r="J969">
        <v>0</v>
      </c>
      <c r="K969">
        <v>1</v>
      </c>
      <c r="L969" t="s">
        <v>42</v>
      </c>
      <c r="M969" t="s">
        <v>52</v>
      </c>
      <c r="N969" t="s">
        <v>17</v>
      </c>
      <c r="O969">
        <v>22052002</v>
      </c>
      <c r="P969">
        <v>2078</v>
      </c>
    </row>
    <row r="970" spans="1:16" x14ac:dyDescent="0.25">
      <c r="A970">
        <v>11</v>
      </c>
      <c r="B970">
        <v>2018</v>
      </c>
      <c r="C970">
        <v>22052002</v>
      </c>
      <c r="D970">
        <v>800174375</v>
      </c>
      <c r="E970" s="1">
        <v>0</v>
      </c>
      <c r="F970" s="1">
        <v>0</v>
      </c>
      <c r="G970" s="1">
        <v>-793400</v>
      </c>
      <c r="H970">
        <v>0</v>
      </c>
      <c r="I970">
        <v>0</v>
      </c>
      <c r="J970">
        <v>0</v>
      </c>
      <c r="K970">
        <v>1</v>
      </c>
      <c r="L970" t="s">
        <v>42</v>
      </c>
      <c r="M970" t="s">
        <v>359</v>
      </c>
      <c r="N970" t="s">
        <v>17</v>
      </c>
      <c r="O970">
        <v>22052002</v>
      </c>
      <c r="P970">
        <v>2078</v>
      </c>
    </row>
    <row r="971" spans="1:16" x14ac:dyDescent="0.25">
      <c r="A971">
        <v>11</v>
      </c>
      <c r="B971">
        <v>2018</v>
      </c>
      <c r="C971">
        <v>22052002</v>
      </c>
      <c r="D971">
        <v>800179966</v>
      </c>
      <c r="E971" s="1">
        <v>0</v>
      </c>
      <c r="F971" s="1">
        <v>0</v>
      </c>
      <c r="G971" s="1">
        <v>-15398712</v>
      </c>
      <c r="H971">
        <v>0</v>
      </c>
      <c r="I971">
        <v>0</v>
      </c>
      <c r="J971">
        <v>0</v>
      </c>
      <c r="K971">
        <v>1</v>
      </c>
      <c r="L971" t="s">
        <v>42</v>
      </c>
      <c r="M971" t="s">
        <v>483</v>
      </c>
      <c r="N971" t="s">
        <v>17</v>
      </c>
      <c r="O971">
        <v>22052002</v>
      </c>
      <c r="P971">
        <v>2078</v>
      </c>
    </row>
    <row r="972" spans="1:16" x14ac:dyDescent="0.25">
      <c r="A972">
        <v>11</v>
      </c>
      <c r="B972">
        <v>2018</v>
      </c>
      <c r="C972">
        <v>22052002</v>
      </c>
      <c r="D972">
        <v>800209710</v>
      </c>
      <c r="E972" s="1">
        <v>0</v>
      </c>
      <c r="F972" s="1">
        <v>0</v>
      </c>
      <c r="G972" s="1">
        <v>-17077788</v>
      </c>
      <c r="H972">
        <v>0</v>
      </c>
      <c r="I972">
        <v>0</v>
      </c>
      <c r="J972">
        <v>0</v>
      </c>
      <c r="K972">
        <v>1</v>
      </c>
      <c r="L972" t="s">
        <v>42</v>
      </c>
      <c r="M972" t="s">
        <v>908</v>
      </c>
      <c r="N972" t="s">
        <v>17</v>
      </c>
      <c r="O972">
        <v>22052002</v>
      </c>
      <c r="P972">
        <v>2078</v>
      </c>
    </row>
    <row r="973" spans="1:16" x14ac:dyDescent="0.25">
      <c r="A973">
        <v>11</v>
      </c>
      <c r="B973">
        <v>2018</v>
      </c>
      <c r="C973">
        <v>22052002</v>
      </c>
      <c r="D973">
        <v>800201197</v>
      </c>
      <c r="E973" s="1">
        <v>0</v>
      </c>
      <c r="F973" s="1">
        <v>227000</v>
      </c>
      <c r="G973" s="1">
        <v>-796176</v>
      </c>
      <c r="H973">
        <v>0</v>
      </c>
      <c r="I973">
        <v>0</v>
      </c>
      <c r="J973">
        <v>0</v>
      </c>
      <c r="K973">
        <v>1</v>
      </c>
      <c r="L973" t="s">
        <v>42</v>
      </c>
      <c r="M973" t="s">
        <v>361</v>
      </c>
      <c r="N973" t="s">
        <v>17</v>
      </c>
      <c r="O973">
        <v>22052002</v>
      </c>
      <c r="P973">
        <v>2078</v>
      </c>
    </row>
    <row r="974" spans="1:16" x14ac:dyDescent="0.25">
      <c r="A974">
        <v>11</v>
      </c>
      <c r="B974">
        <v>2018</v>
      </c>
      <c r="C974">
        <v>22052002</v>
      </c>
      <c r="D974">
        <v>800253167</v>
      </c>
      <c r="E974" s="1">
        <v>687098567.79999995</v>
      </c>
      <c r="F974" s="1">
        <v>694038957.37</v>
      </c>
      <c r="G974" s="1">
        <v>-87412147.549999997</v>
      </c>
      <c r="H974">
        <v>0</v>
      </c>
      <c r="I974">
        <v>0</v>
      </c>
      <c r="J974">
        <v>0</v>
      </c>
      <c r="K974">
        <v>1</v>
      </c>
      <c r="L974" t="s">
        <v>42</v>
      </c>
      <c r="M974" t="s">
        <v>710</v>
      </c>
      <c r="N974" t="s">
        <v>17</v>
      </c>
      <c r="O974">
        <v>22052002</v>
      </c>
      <c r="P974">
        <v>2078</v>
      </c>
    </row>
    <row r="975" spans="1:16" x14ac:dyDescent="0.25">
      <c r="A975">
        <v>11</v>
      </c>
      <c r="B975">
        <v>2018</v>
      </c>
      <c r="C975">
        <v>22052002</v>
      </c>
      <c r="D975">
        <v>802000333</v>
      </c>
      <c r="E975" s="1">
        <v>0</v>
      </c>
      <c r="F975" s="1">
        <v>0</v>
      </c>
      <c r="G975" s="1">
        <v>-1124860</v>
      </c>
      <c r="H975">
        <v>0</v>
      </c>
      <c r="I975">
        <v>0</v>
      </c>
      <c r="J975">
        <v>0</v>
      </c>
      <c r="K975">
        <v>1</v>
      </c>
      <c r="L975" t="s">
        <v>42</v>
      </c>
      <c r="M975" t="s">
        <v>363</v>
      </c>
      <c r="N975" t="s">
        <v>17</v>
      </c>
      <c r="O975">
        <v>22052002</v>
      </c>
      <c r="P975">
        <v>2078</v>
      </c>
    </row>
    <row r="976" spans="1:16" x14ac:dyDescent="0.25">
      <c r="A976">
        <v>11</v>
      </c>
      <c r="B976">
        <v>2018</v>
      </c>
      <c r="C976">
        <v>22052002</v>
      </c>
      <c r="D976">
        <v>802007056</v>
      </c>
      <c r="E976" s="1">
        <v>0</v>
      </c>
      <c r="F976" s="1">
        <v>0</v>
      </c>
      <c r="G976" s="1">
        <v>-7981444</v>
      </c>
      <c r="H976">
        <v>0</v>
      </c>
      <c r="I976">
        <v>0</v>
      </c>
      <c r="J976">
        <v>0</v>
      </c>
      <c r="K976">
        <v>1</v>
      </c>
      <c r="L976" t="s">
        <v>42</v>
      </c>
      <c r="M976" t="s">
        <v>717</v>
      </c>
      <c r="N976" t="s">
        <v>17</v>
      </c>
      <c r="O976">
        <v>22052002</v>
      </c>
      <c r="P976">
        <v>2078</v>
      </c>
    </row>
    <row r="977" spans="1:16" x14ac:dyDescent="0.25">
      <c r="A977">
        <v>11</v>
      </c>
      <c r="B977">
        <v>2018</v>
      </c>
      <c r="C977">
        <v>22052002</v>
      </c>
      <c r="D977">
        <v>802011556</v>
      </c>
      <c r="E977" s="1">
        <v>0</v>
      </c>
      <c r="F977" s="1">
        <v>0</v>
      </c>
      <c r="G977" s="1">
        <v>-17470490</v>
      </c>
      <c r="H977">
        <v>0</v>
      </c>
      <c r="I977">
        <v>0</v>
      </c>
      <c r="J977">
        <v>0</v>
      </c>
      <c r="K977">
        <v>1</v>
      </c>
      <c r="L977" t="s">
        <v>42</v>
      </c>
      <c r="M977" t="s">
        <v>69</v>
      </c>
      <c r="N977" t="s">
        <v>17</v>
      </c>
      <c r="O977">
        <v>22052002</v>
      </c>
      <c r="P977">
        <v>2078</v>
      </c>
    </row>
    <row r="978" spans="1:16" x14ac:dyDescent="0.25">
      <c r="A978">
        <v>11</v>
      </c>
      <c r="B978">
        <v>2018</v>
      </c>
      <c r="C978">
        <v>22052002</v>
      </c>
      <c r="D978">
        <v>802012998</v>
      </c>
      <c r="E978" s="1">
        <v>0</v>
      </c>
      <c r="F978" s="1">
        <v>0</v>
      </c>
      <c r="G978" s="1">
        <v>-99303</v>
      </c>
      <c r="H978">
        <v>0</v>
      </c>
      <c r="I978">
        <v>0</v>
      </c>
      <c r="J978">
        <v>0</v>
      </c>
      <c r="K978">
        <v>1</v>
      </c>
      <c r="L978" t="s">
        <v>42</v>
      </c>
      <c r="M978" t="s">
        <v>368</v>
      </c>
      <c r="N978" t="s">
        <v>17</v>
      </c>
      <c r="O978">
        <v>22052002</v>
      </c>
      <c r="P978">
        <v>2078</v>
      </c>
    </row>
    <row r="979" spans="1:16" x14ac:dyDescent="0.25">
      <c r="A979">
        <v>11</v>
      </c>
      <c r="B979">
        <v>2018</v>
      </c>
      <c r="C979">
        <v>22052002</v>
      </c>
      <c r="D979">
        <v>802023727</v>
      </c>
      <c r="E979" s="1">
        <v>0</v>
      </c>
      <c r="F979" s="1">
        <v>0</v>
      </c>
      <c r="G979" s="1">
        <v>-3138744</v>
      </c>
      <c r="H979">
        <v>0</v>
      </c>
      <c r="I979">
        <v>0</v>
      </c>
      <c r="J979">
        <v>0</v>
      </c>
      <c r="K979">
        <v>1</v>
      </c>
      <c r="L979" t="s">
        <v>42</v>
      </c>
      <c r="M979" t="s">
        <v>220</v>
      </c>
      <c r="N979" t="s">
        <v>17</v>
      </c>
      <c r="O979">
        <v>22052002</v>
      </c>
      <c r="P979">
        <v>2078</v>
      </c>
    </row>
    <row r="980" spans="1:16" x14ac:dyDescent="0.25">
      <c r="A980">
        <v>11</v>
      </c>
      <c r="B980">
        <v>2018</v>
      </c>
      <c r="C980">
        <v>22052002</v>
      </c>
      <c r="D980">
        <v>806006710</v>
      </c>
      <c r="E980" s="1">
        <v>0</v>
      </c>
      <c r="F980" s="1">
        <v>0</v>
      </c>
      <c r="G980" s="1">
        <v>-4536050</v>
      </c>
      <c r="H980">
        <v>0</v>
      </c>
      <c r="I980">
        <v>0</v>
      </c>
      <c r="J980">
        <v>0</v>
      </c>
      <c r="K980">
        <v>1</v>
      </c>
      <c r="L980" t="s">
        <v>42</v>
      </c>
      <c r="M980" t="s">
        <v>72</v>
      </c>
      <c r="N980" t="s">
        <v>17</v>
      </c>
      <c r="O980">
        <v>22052002</v>
      </c>
      <c r="P980">
        <v>2078</v>
      </c>
    </row>
    <row r="981" spans="1:16" x14ac:dyDescent="0.25">
      <c r="A981">
        <v>11</v>
      </c>
      <c r="B981">
        <v>2018</v>
      </c>
      <c r="C981">
        <v>22052002</v>
      </c>
      <c r="D981">
        <v>806007343</v>
      </c>
      <c r="E981" s="1">
        <v>2563714.69</v>
      </c>
      <c r="F981" s="1">
        <v>2589610.7999999998</v>
      </c>
      <c r="G981" s="1">
        <v>-20546059.309999999</v>
      </c>
      <c r="H981">
        <v>0</v>
      </c>
      <c r="I981">
        <v>0</v>
      </c>
      <c r="J981">
        <v>0</v>
      </c>
      <c r="K981">
        <v>1</v>
      </c>
      <c r="L981" t="s">
        <v>42</v>
      </c>
      <c r="M981" t="s">
        <v>73</v>
      </c>
      <c r="N981" t="s">
        <v>17</v>
      </c>
      <c r="O981">
        <v>22052002</v>
      </c>
      <c r="P981">
        <v>2078</v>
      </c>
    </row>
    <row r="982" spans="1:16" x14ac:dyDescent="0.25">
      <c r="A982">
        <v>11</v>
      </c>
      <c r="B982">
        <v>2018</v>
      </c>
      <c r="C982">
        <v>22052002</v>
      </c>
      <c r="D982">
        <v>802017036</v>
      </c>
      <c r="E982" s="1">
        <v>0</v>
      </c>
      <c r="F982" s="1">
        <v>0</v>
      </c>
      <c r="G982" s="1">
        <v>-124329</v>
      </c>
      <c r="H982">
        <v>0</v>
      </c>
      <c r="I982">
        <v>0</v>
      </c>
      <c r="J982">
        <v>0</v>
      </c>
      <c r="K982">
        <v>1</v>
      </c>
      <c r="L982" t="s">
        <v>42</v>
      </c>
      <c r="M982" t="s">
        <v>74</v>
      </c>
      <c r="N982" t="s">
        <v>17</v>
      </c>
      <c r="O982">
        <v>22052002</v>
      </c>
      <c r="P982">
        <v>2078</v>
      </c>
    </row>
    <row r="983" spans="1:16" x14ac:dyDescent="0.25">
      <c r="A983">
        <v>11</v>
      </c>
      <c r="B983">
        <v>2018</v>
      </c>
      <c r="C983">
        <v>22052002</v>
      </c>
      <c r="D983">
        <v>802017925</v>
      </c>
      <c r="E983" s="1">
        <v>25774484.18</v>
      </c>
      <c r="F983" s="1">
        <v>26034832.5</v>
      </c>
      <c r="G983" s="1">
        <v>-13044636.32</v>
      </c>
      <c r="H983">
        <v>0</v>
      </c>
      <c r="I983">
        <v>0</v>
      </c>
      <c r="J983">
        <v>0</v>
      </c>
      <c r="K983">
        <v>1</v>
      </c>
      <c r="L983" t="s">
        <v>42</v>
      </c>
      <c r="M983" t="s">
        <v>722</v>
      </c>
      <c r="N983" t="s">
        <v>17</v>
      </c>
      <c r="O983">
        <v>22052002</v>
      </c>
      <c r="P983">
        <v>2078</v>
      </c>
    </row>
    <row r="984" spans="1:16" x14ac:dyDescent="0.25">
      <c r="A984">
        <v>11</v>
      </c>
      <c r="B984">
        <v>2018</v>
      </c>
      <c r="C984">
        <v>22052002</v>
      </c>
      <c r="D984">
        <v>802018443</v>
      </c>
      <c r="E984" s="1">
        <v>78421067.829999998</v>
      </c>
      <c r="F984" s="1">
        <v>79213199.829999998</v>
      </c>
      <c r="G984" s="1">
        <v>-23776649.43</v>
      </c>
      <c r="H984">
        <v>0</v>
      </c>
      <c r="I984">
        <v>0</v>
      </c>
      <c r="J984">
        <v>0</v>
      </c>
      <c r="K984">
        <v>1</v>
      </c>
      <c r="L984" t="s">
        <v>42</v>
      </c>
      <c r="M984" t="s">
        <v>221</v>
      </c>
      <c r="N984" t="s">
        <v>17</v>
      </c>
      <c r="O984">
        <v>22052002</v>
      </c>
      <c r="P984">
        <v>2078</v>
      </c>
    </row>
    <row r="985" spans="1:16" x14ac:dyDescent="0.25">
      <c r="A985">
        <v>11</v>
      </c>
      <c r="B985">
        <v>2018</v>
      </c>
      <c r="C985">
        <v>22052002</v>
      </c>
      <c r="D985">
        <v>802019932</v>
      </c>
      <c r="E985" s="1">
        <v>0</v>
      </c>
      <c r="F985" s="1">
        <v>0</v>
      </c>
      <c r="G985" s="1">
        <v>-1004090</v>
      </c>
      <c r="H985">
        <v>0</v>
      </c>
      <c r="I985">
        <v>0</v>
      </c>
      <c r="J985">
        <v>0</v>
      </c>
      <c r="K985">
        <v>1</v>
      </c>
      <c r="L985" t="s">
        <v>42</v>
      </c>
      <c r="M985" t="s">
        <v>76</v>
      </c>
      <c r="N985" t="s">
        <v>17</v>
      </c>
      <c r="O985">
        <v>22052002</v>
      </c>
      <c r="P985">
        <v>2078</v>
      </c>
    </row>
    <row r="986" spans="1:16" x14ac:dyDescent="0.25">
      <c r="A986">
        <v>11</v>
      </c>
      <c r="B986">
        <v>2018</v>
      </c>
      <c r="C986">
        <v>22052002</v>
      </c>
      <c r="D986">
        <v>802024629</v>
      </c>
      <c r="E986" s="1">
        <v>0</v>
      </c>
      <c r="F986" s="1">
        <v>0</v>
      </c>
      <c r="G986" s="1">
        <v>-7901661.5999999996</v>
      </c>
      <c r="H986">
        <v>0</v>
      </c>
      <c r="I986">
        <v>0</v>
      </c>
      <c r="J986">
        <v>0</v>
      </c>
      <c r="K986">
        <v>1</v>
      </c>
      <c r="L986" t="s">
        <v>42</v>
      </c>
      <c r="M986" t="s">
        <v>77</v>
      </c>
      <c r="N986" t="s">
        <v>17</v>
      </c>
      <c r="O986">
        <v>22052002</v>
      </c>
      <c r="P986">
        <v>2078</v>
      </c>
    </row>
    <row r="987" spans="1:16" x14ac:dyDescent="0.25">
      <c r="A987">
        <v>11</v>
      </c>
      <c r="B987">
        <v>2018</v>
      </c>
      <c r="C987">
        <v>22052002</v>
      </c>
      <c r="D987">
        <v>806001259</v>
      </c>
      <c r="E987" s="1">
        <v>0</v>
      </c>
      <c r="F987" s="1">
        <v>0</v>
      </c>
      <c r="G987" s="1">
        <v>-1</v>
      </c>
      <c r="H987">
        <v>0</v>
      </c>
      <c r="I987">
        <v>0</v>
      </c>
      <c r="J987">
        <v>0</v>
      </c>
      <c r="K987">
        <v>1</v>
      </c>
      <c r="L987" t="s">
        <v>42</v>
      </c>
      <c r="M987" t="s">
        <v>912</v>
      </c>
      <c r="N987" t="s">
        <v>17</v>
      </c>
      <c r="O987">
        <v>22052002</v>
      </c>
      <c r="P987">
        <v>2078</v>
      </c>
    </row>
    <row r="988" spans="1:16" x14ac:dyDescent="0.25">
      <c r="A988">
        <v>11</v>
      </c>
      <c r="B988">
        <v>2018</v>
      </c>
      <c r="C988">
        <v>22052002</v>
      </c>
      <c r="D988">
        <v>806004756</v>
      </c>
      <c r="E988" s="1">
        <v>0</v>
      </c>
      <c r="F988" s="1">
        <v>0</v>
      </c>
      <c r="G988" s="1">
        <v>-2478760</v>
      </c>
      <c r="H988">
        <v>0</v>
      </c>
      <c r="I988">
        <v>0</v>
      </c>
      <c r="J988">
        <v>0</v>
      </c>
      <c r="K988">
        <v>1</v>
      </c>
      <c r="L988" t="s">
        <v>42</v>
      </c>
      <c r="M988" t="s">
        <v>725</v>
      </c>
      <c r="N988" t="s">
        <v>17</v>
      </c>
      <c r="O988">
        <v>22052002</v>
      </c>
      <c r="P988">
        <v>2078</v>
      </c>
    </row>
    <row r="989" spans="1:16" x14ac:dyDescent="0.25">
      <c r="A989">
        <v>11</v>
      </c>
      <c r="B989">
        <v>2018</v>
      </c>
      <c r="C989">
        <v>22052002</v>
      </c>
      <c r="D989">
        <v>812001579</v>
      </c>
      <c r="E989" s="1">
        <v>0</v>
      </c>
      <c r="F989" s="1">
        <v>0</v>
      </c>
      <c r="G989" s="1">
        <v>-922223</v>
      </c>
      <c r="H989">
        <v>0</v>
      </c>
      <c r="I989">
        <v>0</v>
      </c>
      <c r="J989">
        <v>0</v>
      </c>
      <c r="K989">
        <v>1</v>
      </c>
      <c r="L989" t="s">
        <v>42</v>
      </c>
      <c r="M989" t="s">
        <v>377</v>
      </c>
      <c r="N989" t="s">
        <v>17</v>
      </c>
      <c r="O989">
        <v>22052002</v>
      </c>
      <c r="P989">
        <v>2078</v>
      </c>
    </row>
    <row r="990" spans="1:16" x14ac:dyDescent="0.25">
      <c r="A990">
        <v>11</v>
      </c>
      <c r="B990">
        <v>2018</v>
      </c>
      <c r="C990">
        <v>22052002</v>
      </c>
      <c r="D990">
        <v>812002958</v>
      </c>
      <c r="E990" s="1">
        <v>0</v>
      </c>
      <c r="F990" s="1">
        <v>0</v>
      </c>
      <c r="G990" s="1">
        <v>-484456</v>
      </c>
      <c r="H990">
        <v>0</v>
      </c>
      <c r="I990">
        <v>0</v>
      </c>
      <c r="J990">
        <v>0</v>
      </c>
      <c r="K990">
        <v>1</v>
      </c>
      <c r="L990" t="s">
        <v>42</v>
      </c>
      <c r="M990" t="s">
        <v>378</v>
      </c>
      <c r="N990" t="s">
        <v>17</v>
      </c>
      <c r="O990">
        <v>22052002</v>
      </c>
      <c r="P990">
        <v>2078</v>
      </c>
    </row>
    <row r="991" spans="1:16" x14ac:dyDescent="0.25">
      <c r="A991">
        <v>11</v>
      </c>
      <c r="B991">
        <v>2018</v>
      </c>
      <c r="C991">
        <v>22052002</v>
      </c>
      <c r="D991">
        <v>812003726</v>
      </c>
      <c r="E991" s="1">
        <v>0</v>
      </c>
      <c r="F991" s="1">
        <v>87700</v>
      </c>
      <c r="G991" s="1">
        <v>-1203069</v>
      </c>
      <c r="H991">
        <v>0</v>
      </c>
      <c r="I991">
        <v>0</v>
      </c>
      <c r="J991">
        <v>0</v>
      </c>
      <c r="K991">
        <v>1</v>
      </c>
      <c r="L991" t="s">
        <v>42</v>
      </c>
      <c r="M991" t="s">
        <v>379</v>
      </c>
      <c r="N991" t="s">
        <v>17</v>
      </c>
      <c r="O991">
        <v>22052002</v>
      </c>
      <c r="P991">
        <v>2078</v>
      </c>
    </row>
    <row r="992" spans="1:16" x14ac:dyDescent="0.25">
      <c r="A992">
        <v>11</v>
      </c>
      <c r="B992">
        <v>2018</v>
      </c>
      <c r="C992">
        <v>22052002</v>
      </c>
      <c r="D992">
        <v>813002497</v>
      </c>
      <c r="E992" s="1">
        <v>0</v>
      </c>
      <c r="F992" s="1">
        <v>0</v>
      </c>
      <c r="G992" s="1">
        <v>-403830</v>
      </c>
      <c r="H992">
        <v>0</v>
      </c>
      <c r="I992">
        <v>0</v>
      </c>
      <c r="J992">
        <v>0</v>
      </c>
      <c r="K992">
        <v>1</v>
      </c>
      <c r="L992" t="s">
        <v>42</v>
      </c>
      <c r="M992" t="s">
        <v>913</v>
      </c>
      <c r="N992" t="s">
        <v>17</v>
      </c>
      <c r="O992">
        <v>22052002</v>
      </c>
      <c r="P992">
        <v>2078</v>
      </c>
    </row>
    <row r="993" spans="1:16" x14ac:dyDescent="0.25">
      <c r="A993">
        <v>11</v>
      </c>
      <c r="B993">
        <v>2018</v>
      </c>
      <c r="C993">
        <v>22052002</v>
      </c>
      <c r="D993">
        <v>819002025</v>
      </c>
      <c r="E993" s="1">
        <v>45364065.119999997</v>
      </c>
      <c r="F993" s="1">
        <v>45822288</v>
      </c>
      <c r="G993" s="1">
        <v>-14501015.98</v>
      </c>
      <c r="H993">
        <v>0</v>
      </c>
      <c r="I993">
        <v>0</v>
      </c>
      <c r="J993">
        <v>0</v>
      </c>
      <c r="K993">
        <v>1</v>
      </c>
      <c r="L993" t="s">
        <v>42</v>
      </c>
      <c r="M993" t="s">
        <v>838</v>
      </c>
      <c r="N993" t="s">
        <v>17</v>
      </c>
      <c r="O993">
        <v>22052002</v>
      </c>
      <c r="P993">
        <v>2078</v>
      </c>
    </row>
    <row r="994" spans="1:16" x14ac:dyDescent="0.25">
      <c r="A994">
        <v>11</v>
      </c>
      <c r="B994">
        <v>2018</v>
      </c>
      <c r="C994">
        <v>22052002</v>
      </c>
      <c r="D994">
        <v>813001952</v>
      </c>
      <c r="E994" s="1">
        <v>8506746.5899999999</v>
      </c>
      <c r="F994" s="1">
        <v>8592673.3200000003</v>
      </c>
      <c r="G994" s="1">
        <v>-920203.41</v>
      </c>
      <c r="H994">
        <v>0</v>
      </c>
      <c r="I994">
        <v>0</v>
      </c>
      <c r="J994">
        <v>0</v>
      </c>
      <c r="K994">
        <v>1</v>
      </c>
      <c r="L994" t="s">
        <v>42</v>
      </c>
      <c r="M994" t="s">
        <v>384</v>
      </c>
      <c r="N994" t="s">
        <v>17</v>
      </c>
      <c r="O994">
        <v>22052002</v>
      </c>
      <c r="P994">
        <v>2078</v>
      </c>
    </row>
    <row r="995" spans="1:16" x14ac:dyDescent="0.25">
      <c r="A995">
        <v>11</v>
      </c>
      <c r="B995">
        <v>2018</v>
      </c>
      <c r="C995">
        <v>22052002</v>
      </c>
      <c r="D995">
        <v>819001107</v>
      </c>
      <c r="E995" s="1">
        <v>0</v>
      </c>
      <c r="F995" s="1">
        <v>0</v>
      </c>
      <c r="G995" s="1">
        <v>-1865929</v>
      </c>
      <c r="H995">
        <v>0</v>
      </c>
      <c r="I995">
        <v>0</v>
      </c>
      <c r="J995">
        <v>0</v>
      </c>
      <c r="K995">
        <v>1</v>
      </c>
      <c r="L995" t="s">
        <v>42</v>
      </c>
      <c r="M995" t="s">
        <v>386</v>
      </c>
      <c r="N995" t="s">
        <v>17</v>
      </c>
      <c r="O995">
        <v>22052002</v>
      </c>
      <c r="P995">
        <v>2078</v>
      </c>
    </row>
    <row r="996" spans="1:16" x14ac:dyDescent="0.25">
      <c r="A996">
        <v>11</v>
      </c>
      <c r="B996">
        <v>2018</v>
      </c>
      <c r="C996">
        <v>22052002</v>
      </c>
      <c r="D996">
        <v>819002534</v>
      </c>
      <c r="E996" s="1">
        <v>0</v>
      </c>
      <c r="F996" s="1">
        <v>0</v>
      </c>
      <c r="G996" s="1">
        <v>-27337157</v>
      </c>
      <c r="H996">
        <v>0</v>
      </c>
      <c r="I996">
        <v>0</v>
      </c>
      <c r="J996">
        <v>0</v>
      </c>
      <c r="K996">
        <v>1</v>
      </c>
      <c r="L996" t="s">
        <v>42</v>
      </c>
      <c r="M996" t="s">
        <v>387</v>
      </c>
      <c r="N996" t="s">
        <v>17</v>
      </c>
      <c r="O996">
        <v>22052002</v>
      </c>
      <c r="P996">
        <v>2078</v>
      </c>
    </row>
    <row r="997" spans="1:16" x14ac:dyDescent="0.25">
      <c r="A997">
        <v>11</v>
      </c>
      <c r="B997">
        <v>2018</v>
      </c>
      <c r="C997">
        <v>22052002</v>
      </c>
      <c r="D997">
        <v>822003469</v>
      </c>
      <c r="E997" s="1">
        <v>0</v>
      </c>
      <c r="F997" s="1">
        <v>0</v>
      </c>
      <c r="G997" s="1">
        <v>-26106772</v>
      </c>
      <c r="H997">
        <v>0</v>
      </c>
      <c r="I997">
        <v>0</v>
      </c>
      <c r="J997">
        <v>0</v>
      </c>
      <c r="K997">
        <v>1</v>
      </c>
      <c r="L997" t="s">
        <v>42</v>
      </c>
      <c r="M997" t="s">
        <v>918</v>
      </c>
      <c r="N997" t="s">
        <v>17</v>
      </c>
      <c r="O997">
        <v>22052002</v>
      </c>
      <c r="P997">
        <v>2078</v>
      </c>
    </row>
    <row r="998" spans="1:16" x14ac:dyDescent="0.25">
      <c r="A998">
        <v>11</v>
      </c>
      <c r="B998">
        <v>2018</v>
      </c>
      <c r="C998">
        <v>22052002</v>
      </c>
      <c r="D998">
        <v>824000725</v>
      </c>
      <c r="E998" s="1">
        <v>0</v>
      </c>
      <c r="F998" s="1">
        <v>0</v>
      </c>
      <c r="G998" s="1">
        <v>-16401573</v>
      </c>
      <c r="H998">
        <v>0</v>
      </c>
      <c r="I998">
        <v>0</v>
      </c>
      <c r="J998">
        <v>0</v>
      </c>
      <c r="K998">
        <v>1</v>
      </c>
      <c r="L998" t="s">
        <v>42</v>
      </c>
      <c r="M998" t="s">
        <v>25</v>
      </c>
      <c r="N998" t="s">
        <v>17</v>
      </c>
      <c r="O998">
        <v>22052002</v>
      </c>
      <c r="P998">
        <v>2078</v>
      </c>
    </row>
    <row r="999" spans="1:16" x14ac:dyDescent="0.25">
      <c r="A999">
        <v>11</v>
      </c>
      <c r="B999">
        <v>2018</v>
      </c>
      <c r="C999">
        <v>22052002</v>
      </c>
      <c r="D999">
        <v>824002277</v>
      </c>
      <c r="E999" s="1">
        <v>282455758.23000002</v>
      </c>
      <c r="F999" s="1">
        <v>285308846.69999999</v>
      </c>
      <c r="G999" s="1">
        <v>-42115639.770000003</v>
      </c>
      <c r="H999">
        <v>0</v>
      </c>
      <c r="I999">
        <v>0</v>
      </c>
      <c r="J999">
        <v>0</v>
      </c>
      <c r="K999">
        <v>1</v>
      </c>
      <c r="L999" t="s">
        <v>42</v>
      </c>
      <c r="M999" t="s">
        <v>102</v>
      </c>
      <c r="N999" t="s">
        <v>17</v>
      </c>
      <c r="O999">
        <v>22052002</v>
      </c>
      <c r="P999">
        <v>2078</v>
      </c>
    </row>
    <row r="1000" spans="1:16" x14ac:dyDescent="0.25">
      <c r="A1000">
        <v>11</v>
      </c>
      <c r="B1000">
        <v>2018</v>
      </c>
      <c r="C1000">
        <v>22052002</v>
      </c>
      <c r="D1000">
        <v>824002672</v>
      </c>
      <c r="E1000" s="1">
        <v>0</v>
      </c>
      <c r="F1000" s="1">
        <v>0</v>
      </c>
      <c r="G1000" s="1">
        <v>-9371904</v>
      </c>
      <c r="H1000">
        <v>0</v>
      </c>
      <c r="I1000">
        <v>0</v>
      </c>
      <c r="J1000">
        <v>0</v>
      </c>
      <c r="K1000">
        <v>1</v>
      </c>
      <c r="L1000" t="s">
        <v>42</v>
      </c>
      <c r="M1000" t="s">
        <v>242</v>
      </c>
      <c r="N1000" t="s">
        <v>17</v>
      </c>
      <c r="O1000">
        <v>22052002</v>
      </c>
      <c r="P1000">
        <v>2078</v>
      </c>
    </row>
    <row r="1001" spans="1:16" x14ac:dyDescent="0.25">
      <c r="A1001">
        <v>11</v>
      </c>
      <c r="B1001">
        <v>2018</v>
      </c>
      <c r="C1001">
        <v>22052002</v>
      </c>
      <c r="D1001">
        <v>824004396</v>
      </c>
      <c r="E1001" s="1">
        <v>0</v>
      </c>
      <c r="F1001" s="1">
        <v>0</v>
      </c>
      <c r="G1001" s="1">
        <v>-97137</v>
      </c>
      <c r="H1001">
        <v>0</v>
      </c>
      <c r="I1001">
        <v>0</v>
      </c>
      <c r="J1001">
        <v>0</v>
      </c>
      <c r="K1001">
        <v>1</v>
      </c>
      <c r="L1001" t="s">
        <v>42</v>
      </c>
      <c r="M1001" t="s">
        <v>636</v>
      </c>
      <c r="N1001" t="s">
        <v>17</v>
      </c>
      <c r="O1001">
        <v>22052002</v>
      </c>
      <c r="P1001">
        <v>2078</v>
      </c>
    </row>
    <row r="1002" spans="1:16" x14ac:dyDescent="0.25">
      <c r="A1002">
        <v>11</v>
      </c>
      <c r="B1002">
        <v>2018</v>
      </c>
      <c r="C1002">
        <v>22052002</v>
      </c>
      <c r="D1002">
        <v>825000140</v>
      </c>
      <c r="E1002" s="1">
        <v>0</v>
      </c>
      <c r="F1002" s="1">
        <v>0</v>
      </c>
      <c r="G1002" s="1">
        <v>-114988.18</v>
      </c>
      <c r="H1002">
        <v>0</v>
      </c>
      <c r="I1002">
        <v>0</v>
      </c>
      <c r="J1002">
        <v>0</v>
      </c>
      <c r="K1002">
        <v>1</v>
      </c>
      <c r="L1002" t="s">
        <v>42</v>
      </c>
      <c r="M1002" t="s">
        <v>507</v>
      </c>
      <c r="N1002" t="s">
        <v>17</v>
      </c>
      <c r="O1002">
        <v>22052002</v>
      </c>
      <c r="P1002">
        <v>2078</v>
      </c>
    </row>
    <row r="1003" spans="1:16" x14ac:dyDescent="0.25">
      <c r="A1003">
        <v>11</v>
      </c>
      <c r="B1003">
        <v>2018</v>
      </c>
      <c r="C1003">
        <v>22052002</v>
      </c>
      <c r="D1003">
        <v>825000620</v>
      </c>
      <c r="E1003" s="1">
        <v>0</v>
      </c>
      <c r="F1003" s="1">
        <v>0</v>
      </c>
      <c r="G1003" s="1">
        <v>-17357005</v>
      </c>
      <c r="H1003">
        <v>0</v>
      </c>
      <c r="I1003">
        <v>0</v>
      </c>
      <c r="J1003">
        <v>0</v>
      </c>
      <c r="K1003">
        <v>1</v>
      </c>
      <c r="L1003" t="s">
        <v>42</v>
      </c>
      <c r="M1003" t="s">
        <v>396</v>
      </c>
      <c r="N1003" t="s">
        <v>17</v>
      </c>
      <c r="O1003">
        <v>22052002</v>
      </c>
      <c r="P1003">
        <v>2078</v>
      </c>
    </row>
    <row r="1004" spans="1:16" x14ac:dyDescent="0.25">
      <c r="A1004">
        <v>11</v>
      </c>
      <c r="B1004">
        <v>2018</v>
      </c>
      <c r="C1004">
        <v>22052002</v>
      </c>
      <c r="D1004">
        <v>829001846</v>
      </c>
      <c r="E1004" s="1">
        <v>0</v>
      </c>
      <c r="F1004" s="1">
        <v>0</v>
      </c>
      <c r="G1004" s="1">
        <v>-799015</v>
      </c>
      <c r="H1004">
        <v>0</v>
      </c>
      <c r="I1004">
        <v>0</v>
      </c>
      <c r="J1004">
        <v>0</v>
      </c>
      <c r="K1004">
        <v>1</v>
      </c>
      <c r="L1004" t="s">
        <v>42</v>
      </c>
      <c r="M1004" t="s">
        <v>924</v>
      </c>
      <c r="N1004" t="s">
        <v>17</v>
      </c>
      <c r="O1004">
        <v>22052002</v>
      </c>
      <c r="P1004">
        <v>2078</v>
      </c>
    </row>
    <row r="1005" spans="1:16" x14ac:dyDescent="0.25">
      <c r="A1005">
        <v>11</v>
      </c>
      <c r="B1005">
        <v>2018</v>
      </c>
      <c r="C1005">
        <v>22052002</v>
      </c>
      <c r="D1005">
        <v>830010966</v>
      </c>
      <c r="E1005" s="1">
        <v>0</v>
      </c>
      <c r="F1005" s="1">
        <v>0</v>
      </c>
      <c r="G1005" s="1">
        <v>-2429615</v>
      </c>
      <c r="H1005">
        <v>0</v>
      </c>
      <c r="I1005">
        <v>0</v>
      </c>
      <c r="J1005">
        <v>0</v>
      </c>
      <c r="K1005">
        <v>1</v>
      </c>
      <c r="L1005" t="s">
        <v>42</v>
      </c>
      <c r="M1005" t="s">
        <v>639</v>
      </c>
      <c r="N1005" t="s">
        <v>17</v>
      </c>
      <c r="O1005">
        <v>22052002</v>
      </c>
      <c r="P1005">
        <v>2078</v>
      </c>
    </row>
    <row r="1006" spans="1:16" x14ac:dyDescent="0.25">
      <c r="A1006">
        <v>11</v>
      </c>
      <c r="B1006">
        <v>2018</v>
      </c>
      <c r="C1006">
        <v>22052002</v>
      </c>
      <c r="D1006">
        <v>830077633</v>
      </c>
      <c r="E1006" s="1">
        <v>0</v>
      </c>
      <c r="F1006" s="1">
        <v>0</v>
      </c>
      <c r="G1006" s="1">
        <v>-2518126</v>
      </c>
      <c r="H1006">
        <v>0</v>
      </c>
      <c r="I1006">
        <v>0</v>
      </c>
      <c r="J1006">
        <v>0</v>
      </c>
      <c r="K1006">
        <v>1</v>
      </c>
      <c r="L1006" t="s">
        <v>42</v>
      </c>
      <c r="M1006" t="s">
        <v>401</v>
      </c>
      <c r="N1006" t="s">
        <v>17</v>
      </c>
      <c r="O1006">
        <v>22052002</v>
      </c>
      <c r="P1006">
        <v>2078</v>
      </c>
    </row>
    <row r="1007" spans="1:16" x14ac:dyDescent="0.25">
      <c r="A1007">
        <v>11</v>
      </c>
      <c r="B1007">
        <v>2018</v>
      </c>
      <c r="C1007">
        <v>22052002</v>
      </c>
      <c r="D1007">
        <v>825001119</v>
      </c>
      <c r="E1007" s="1">
        <v>0</v>
      </c>
      <c r="F1007" s="1">
        <v>0</v>
      </c>
      <c r="G1007" s="1">
        <v>-1687523</v>
      </c>
      <c r="H1007">
        <v>0</v>
      </c>
      <c r="I1007">
        <v>0</v>
      </c>
      <c r="J1007">
        <v>0</v>
      </c>
      <c r="K1007">
        <v>1</v>
      </c>
      <c r="L1007" t="s">
        <v>42</v>
      </c>
      <c r="M1007" t="s">
        <v>245</v>
      </c>
      <c r="N1007" t="s">
        <v>17</v>
      </c>
      <c r="O1007">
        <v>22052002</v>
      </c>
      <c r="P1007">
        <v>2078</v>
      </c>
    </row>
    <row r="1008" spans="1:16" x14ac:dyDescent="0.25">
      <c r="A1008">
        <v>11</v>
      </c>
      <c r="B1008">
        <v>2018</v>
      </c>
      <c r="C1008">
        <v>22052002</v>
      </c>
      <c r="D1008">
        <v>830124110</v>
      </c>
      <c r="E1008" s="1">
        <v>56350585.990000002</v>
      </c>
      <c r="F1008" s="1">
        <v>56919783.829999998</v>
      </c>
      <c r="G1008" s="1">
        <v>-2317507.0099999998</v>
      </c>
      <c r="H1008">
        <v>0</v>
      </c>
      <c r="I1008">
        <v>0</v>
      </c>
      <c r="J1008">
        <v>0</v>
      </c>
      <c r="K1008">
        <v>1</v>
      </c>
      <c r="L1008" t="s">
        <v>42</v>
      </c>
      <c r="M1008" t="s">
        <v>404</v>
      </c>
      <c r="N1008" t="s">
        <v>17</v>
      </c>
      <c r="O1008">
        <v>22052002</v>
      </c>
      <c r="P1008">
        <v>2078</v>
      </c>
    </row>
    <row r="1009" spans="1:16" x14ac:dyDescent="0.25">
      <c r="A1009">
        <v>11</v>
      </c>
      <c r="B1009">
        <v>2018</v>
      </c>
      <c r="C1009">
        <v>22052002</v>
      </c>
      <c r="D1009">
        <v>830509497</v>
      </c>
      <c r="E1009" s="1">
        <v>0</v>
      </c>
      <c r="F1009" s="1">
        <v>0</v>
      </c>
      <c r="G1009" s="1">
        <v>-950000</v>
      </c>
      <c r="H1009">
        <v>0</v>
      </c>
      <c r="I1009">
        <v>0</v>
      </c>
      <c r="J1009">
        <v>0</v>
      </c>
      <c r="K1009">
        <v>1</v>
      </c>
      <c r="L1009" t="s">
        <v>42</v>
      </c>
      <c r="M1009" t="s">
        <v>106</v>
      </c>
      <c r="N1009" t="s">
        <v>17</v>
      </c>
      <c r="O1009">
        <v>22052002</v>
      </c>
      <c r="P1009">
        <v>2078</v>
      </c>
    </row>
    <row r="1010" spans="1:16" x14ac:dyDescent="0.25">
      <c r="A1010">
        <v>11</v>
      </c>
      <c r="B1010">
        <v>2018</v>
      </c>
      <c r="C1010">
        <v>22052002</v>
      </c>
      <c r="D1010">
        <v>830510991</v>
      </c>
      <c r="E1010" s="1">
        <v>101842625.58</v>
      </c>
      <c r="F1010" s="1">
        <v>102871338.97</v>
      </c>
      <c r="G1010" s="1">
        <v>-13775589.42</v>
      </c>
      <c r="H1010">
        <v>0</v>
      </c>
      <c r="I1010">
        <v>0</v>
      </c>
      <c r="J1010">
        <v>0</v>
      </c>
      <c r="K1010">
        <v>1</v>
      </c>
      <c r="L1010" t="s">
        <v>42</v>
      </c>
      <c r="M1010" t="s">
        <v>743</v>
      </c>
      <c r="N1010" t="s">
        <v>17</v>
      </c>
      <c r="O1010">
        <v>22052002</v>
      </c>
      <c r="P1010">
        <v>2078</v>
      </c>
    </row>
    <row r="1011" spans="1:16" x14ac:dyDescent="0.25">
      <c r="A1011">
        <v>11</v>
      </c>
      <c r="B1011">
        <v>2018</v>
      </c>
      <c r="C1011">
        <v>22052002</v>
      </c>
      <c r="D1011">
        <v>830511549</v>
      </c>
      <c r="E1011" s="1">
        <v>0</v>
      </c>
      <c r="F1011" s="1">
        <v>0</v>
      </c>
      <c r="G1011" s="1">
        <v>-9971918</v>
      </c>
      <c r="H1011">
        <v>0</v>
      </c>
      <c r="I1011">
        <v>0</v>
      </c>
      <c r="J1011">
        <v>0</v>
      </c>
      <c r="K1011">
        <v>1</v>
      </c>
      <c r="L1011" t="s">
        <v>42</v>
      </c>
      <c r="M1011" t="s">
        <v>744</v>
      </c>
      <c r="N1011" t="s">
        <v>17</v>
      </c>
      <c r="O1011">
        <v>22052002</v>
      </c>
      <c r="P1011">
        <v>2078</v>
      </c>
    </row>
    <row r="1012" spans="1:16" x14ac:dyDescent="0.25">
      <c r="A1012">
        <v>11</v>
      </c>
      <c r="B1012">
        <v>2018</v>
      </c>
      <c r="C1012">
        <v>22052002</v>
      </c>
      <c r="D1012">
        <v>846001258</v>
      </c>
      <c r="E1012" s="1">
        <v>0</v>
      </c>
      <c r="F1012" s="1">
        <v>0</v>
      </c>
      <c r="G1012" s="1">
        <v>-469950</v>
      </c>
      <c r="H1012">
        <v>0</v>
      </c>
      <c r="I1012">
        <v>0</v>
      </c>
      <c r="J1012">
        <v>0</v>
      </c>
      <c r="K1012">
        <v>1</v>
      </c>
      <c r="L1012" t="s">
        <v>42</v>
      </c>
      <c r="M1012" t="s">
        <v>247</v>
      </c>
      <c r="N1012" t="s">
        <v>17</v>
      </c>
      <c r="O1012">
        <v>22052002</v>
      </c>
      <c r="P1012">
        <v>2078</v>
      </c>
    </row>
    <row r="1013" spans="1:16" x14ac:dyDescent="0.25">
      <c r="A1013">
        <v>11</v>
      </c>
      <c r="B1013">
        <v>2018</v>
      </c>
      <c r="C1013">
        <v>22052002</v>
      </c>
      <c r="D1013">
        <v>890103406</v>
      </c>
      <c r="E1013" s="1">
        <v>0</v>
      </c>
      <c r="F1013" s="1">
        <v>0</v>
      </c>
      <c r="G1013" s="1">
        <v>-4945928</v>
      </c>
      <c r="H1013">
        <v>0</v>
      </c>
      <c r="I1013">
        <v>0</v>
      </c>
      <c r="J1013">
        <v>0</v>
      </c>
      <c r="K1013">
        <v>1</v>
      </c>
      <c r="L1013" t="s">
        <v>42</v>
      </c>
      <c r="M1013" t="s">
        <v>253</v>
      </c>
      <c r="N1013" t="s">
        <v>17</v>
      </c>
      <c r="O1013">
        <v>22052002</v>
      </c>
      <c r="P1013">
        <v>2078</v>
      </c>
    </row>
    <row r="1014" spans="1:16" x14ac:dyDescent="0.25">
      <c r="A1014">
        <v>11</v>
      </c>
      <c r="B1014">
        <v>2018</v>
      </c>
      <c r="C1014">
        <v>22052002</v>
      </c>
      <c r="D1014">
        <v>890116783</v>
      </c>
      <c r="E1014" s="1">
        <v>0</v>
      </c>
      <c r="F1014" s="1">
        <v>0</v>
      </c>
      <c r="G1014" s="1">
        <v>-13879617</v>
      </c>
      <c r="H1014">
        <v>0</v>
      </c>
      <c r="I1014">
        <v>0</v>
      </c>
      <c r="J1014">
        <v>0</v>
      </c>
      <c r="K1014">
        <v>1</v>
      </c>
      <c r="L1014" t="s">
        <v>42</v>
      </c>
      <c r="M1014" t="s">
        <v>189</v>
      </c>
      <c r="N1014" t="s">
        <v>17</v>
      </c>
      <c r="O1014">
        <v>22052002</v>
      </c>
      <c r="P1014">
        <v>2078</v>
      </c>
    </row>
    <row r="1015" spans="1:16" x14ac:dyDescent="0.25">
      <c r="A1015">
        <v>11</v>
      </c>
      <c r="B1015">
        <v>2018</v>
      </c>
      <c r="C1015">
        <v>22052002</v>
      </c>
      <c r="D1015">
        <v>890205456</v>
      </c>
      <c r="E1015" s="1">
        <v>0</v>
      </c>
      <c r="F1015" s="1">
        <v>0</v>
      </c>
      <c r="G1015" s="1">
        <v>-97900</v>
      </c>
      <c r="H1015">
        <v>0</v>
      </c>
      <c r="I1015">
        <v>0</v>
      </c>
      <c r="J1015">
        <v>0</v>
      </c>
      <c r="K1015">
        <v>1</v>
      </c>
      <c r="L1015" t="s">
        <v>42</v>
      </c>
      <c r="M1015" t="s">
        <v>930</v>
      </c>
      <c r="N1015" t="s">
        <v>17</v>
      </c>
      <c r="O1015">
        <v>22052002</v>
      </c>
      <c r="P1015">
        <v>2078</v>
      </c>
    </row>
    <row r="1016" spans="1:16" x14ac:dyDescent="0.25">
      <c r="A1016">
        <v>11</v>
      </c>
      <c r="B1016">
        <v>2018</v>
      </c>
      <c r="C1016">
        <v>22052002</v>
      </c>
      <c r="D1016">
        <v>890316171</v>
      </c>
      <c r="E1016" s="1">
        <v>0</v>
      </c>
      <c r="F1016" s="1">
        <v>0</v>
      </c>
      <c r="G1016" s="1">
        <v>-541050</v>
      </c>
      <c r="H1016">
        <v>0</v>
      </c>
      <c r="I1016">
        <v>0</v>
      </c>
      <c r="J1016">
        <v>0</v>
      </c>
      <c r="K1016">
        <v>1</v>
      </c>
      <c r="L1016" t="s">
        <v>42</v>
      </c>
      <c r="M1016" t="s">
        <v>527</v>
      </c>
      <c r="N1016" t="s">
        <v>17</v>
      </c>
      <c r="O1016">
        <v>22052002</v>
      </c>
      <c r="P1016">
        <v>2078</v>
      </c>
    </row>
    <row r="1017" spans="1:16" x14ac:dyDescent="0.25">
      <c r="A1017">
        <v>11</v>
      </c>
      <c r="B1017">
        <v>2018</v>
      </c>
      <c r="C1017">
        <v>22052002</v>
      </c>
      <c r="D1017">
        <v>890701718</v>
      </c>
      <c r="E1017" s="1">
        <v>0</v>
      </c>
      <c r="F1017" s="1">
        <v>0</v>
      </c>
      <c r="G1017" s="1">
        <v>-211490</v>
      </c>
      <c r="H1017">
        <v>0</v>
      </c>
      <c r="I1017">
        <v>0</v>
      </c>
      <c r="J1017">
        <v>0</v>
      </c>
      <c r="K1017">
        <v>1</v>
      </c>
      <c r="L1017" t="s">
        <v>42</v>
      </c>
      <c r="M1017" t="s">
        <v>753</v>
      </c>
      <c r="N1017" t="s">
        <v>17</v>
      </c>
      <c r="O1017">
        <v>22052002</v>
      </c>
      <c r="P1017">
        <v>2078</v>
      </c>
    </row>
    <row r="1018" spans="1:16" x14ac:dyDescent="0.25">
      <c r="A1018">
        <v>11</v>
      </c>
      <c r="B1018">
        <v>2018</v>
      </c>
      <c r="C1018">
        <v>22052002</v>
      </c>
      <c r="D1018">
        <v>890706833</v>
      </c>
      <c r="E1018" s="1">
        <v>0</v>
      </c>
      <c r="F1018" s="1">
        <v>0</v>
      </c>
      <c r="G1018" s="1">
        <v>-15952215</v>
      </c>
      <c r="H1018">
        <v>0</v>
      </c>
      <c r="I1018">
        <v>0</v>
      </c>
      <c r="J1018">
        <v>0</v>
      </c>
      <c r="K1018">
        <v>1</v>
      </c>
      <c r="L1018" t="s">
        <v>42</v>
      </c>
      <c r="M1018" t="s">
        <v>754</v>
      </c>
      <c r="N1018" t="s">
        <v>17</v>
      </c>
      <c r="O1018">
        <v>22052002</v>
      </c>
      <c r="P1018">
        <v>2078</v>
      </c>
    </row>
    <row r="1019" spans="1:16" x14ac:dyDescent="0.25">
      <c r="A1019">
        <v>11</v>
      </c>
      <c r="B1019">
        <v>2018</v>
      </c>
      <c r="C1019">
        <v>22052002</v>
      </c>
      <c r="D1019">
        <v>890981268</v>
      </c>
      <c r="E1019" s="1">
        <v>0</v>
      </c>
      <c r="F1019" s="1">
        <v>0</v>
      </c>
      <c r="G1019" s="1">
        <v>-3550903</v>
      </c>
      <c r="H1019">
        <v>0</v>
      </c>
      <c r="I1019">
        <v>0</v>
      </c>
      <c r="J1019">
        <v>0</v>
      </c>
      <c r="K1019">
        <v>1</v>
      </c>
      <c r="L1019" t="s">
        <v>42</v>
      </c>
      <c r="M1019" t="s">
        <v>117</v>
      </c>
      <c r="N1019" t="s">
        <v>17</v>
      </c>
      <c r="O1019">
        <v>22052002</v>
      </c>
      <c r="P1019">
        <v>2078</v>
      </c>
    </row>
    <row r="1020" spans="1:16" x14ac:dyDescent="0.25">
      <c r="A1020">
        <v>11</v>
      </c>
      <c r="B1020">
        <v>2018</v>
      </c>
      <c r="C1020">
        <v>22052002</v>
      </c>
      <c r="D1020">
        <v>891001122</v>
      </c>
      <c r="E1020" s="1">
        <v>0</v>
      </c>
      <c r="F1020" s="1">
        <v>0</v>
      </c>
      <c r="G1020" s="1">
        <v>-3481770</v>
      </c>
      <c r="H1020">
        <v>0</v>
      </c>
      <c r="I1020">
        <v>0</v>
      </c>
      <c r="J1020">
        <v>0</v>
      </c>
      <c r="K1020">
        <v>1</v>
      </c>
      <c r="L1020" t="s">
        <v>42</v>
      </c>
      <c r="M1020" t="s">
        <v>933</v>
      </c>
      <c r="N1020" t="s">
        <v>17</v>
      </c>
      <c r="O1020">
        <v>22052002</v>
      </c>
      <c r="P1020">
        <v>2078</v>
      </c>
    </row>
    <row r="1021" spans="1:16" x14ac:dyDescent="0.25">
      <c r="A1021">
        <v>11</v>
      </c>
      <c r="B1021">
        <v>2018</v>
      </c>
      <c r="C1021">
        <v>22052002</v>
      </c>
      <c r="D1021">
        <v>890703266</v>
      </c>
      <c r="E1021" s="1">
        <v>0</v>
      </c>
      <c r="F1021" s="1">
        <v>0</v>
      </c>
      <c r="G1021" s="1">
        <v>-46800</v>
      </c>
      <c r="H1021">
        <v>0</v>
      </c>
      <c r="I1021">
        <v>0</v>
      </c>
      <c r="J1021">
        <v>0</v>
      </c>
      <c r="K1021">
        <v>1</v>
      </c>
      <c r="L1021" t="s">
        <v>42</v>
      </c>
      <c r="M1021" t="s">
        <v>533</v>
      </c>
      <c r="N1021" t="s">
        <v>17</v>
      </c>
      <c r="O1021">
        <v>22052002</v>
      </c>
      <c r="P1021">
        <v>2078</v>
      </c>
    </row>
    <row r="1022" spans="1:16" x14ac:dyDescent="0.25">
      <c r="A1022">
        <v>11</v>
      </c>
      <c r="B1022">
        <v>2018</v>
      </c>
      <c r="C1022">
        <v>22052002</v>
      </c>
      <c r="D1022">
        <v>890706067</v>
      </c>
      <c r="E1022" s="1">
        <v>0</v>
      </c>
      <c r="F1022" s="1">
        <v>0</v>
      </c>
      <c r="G1022" s="1">
        <v>-932850</v>
      </c>
      <c r="H1022">
        <v>0</v>
      </c>
      <c r="I1022">
        <v>0</v>
      </c>
      <c r="J1022">
        <v>0</v>
      </c>
      <c r="K1022">
        <v>1</v>
      </c>
      <c r="L1022" t="s">
        <v>42</v>
      </c>
      <c r="M1022" t="s">
        <v>935</v>
      </c>
      <c r="N1022" t="s">
        <v>17</v>
      </c>
      <c r="O1022">
        <v>22052002</v>
      </c>
      <c r="P1022">
        <v>2078</v>
      </c>
    </row>
    <row r="1023" spans="1:16" x14ac:dyDescent="0.25">
      <c r="A1023">
        <v>11</v>
      </c>
      <c r="B1023">
        <v>2018</v>
      </c>
      <c r="C1023">
        <v>22052002</v>
      </c>
      <c r="D1023">
        <v>891080015</v>
      </c>
      <c r="E1023" s="1">
        <v>5982658.5899999999</v>
      </c>
      <c r="F1023" s="1">
        <v>6043089.4800000004</v>
      </c>
      <c r="G1023" s="1">
        <v>-4106633.41</v>
      </c>
      <c r="H1023">
        <v>0</v>
      </c>
      <c r="I1023">
        <v>0</v>
      </c>
      <c r="J1023">
        <v>0</v>
      </c>
      <c r="K1023">
        <v>1</v>
      </c>
      <c r="L1023" t="s">
        <v>42</v>
      </c>
      <c r="M1023" t="s">
        <v>332</v>
      </c>
      <c r="N1023" t="s">
        <v>17</v>
      </c>
      <c r="O1023">
        <v>22052002</v>
      </c>
      <c r="P1023">
        <v>2078</v>
      </c>
    </row>
    <row r="1024" spans="1:16" x14ac:dyDescent="0.25">
      <c r="A1024">
        <v>11</v>
      </c>
      <c r="B1024">
        <v>2018</v>
      </c>
      <c r="C1024">
        <v>22052002</v>
      </c>
      <c r="D1024">
        <v>891180098</v>
      </c>
      <c r="E1024" s="1">
        <v>0</v>
      </c>
      <c r="F1024" s="1">
        <v>0</v>
      </c>
      <c r="G1024" s="1">
        <v>-11044712</v>
      </c>
      <c r="H1024">
        <v>0</v>
      </c>
      <c r="I1024">
        <v>0</v>
      </c>
      <c r="J1024">
        <v>0</v>
      </c>
      <c r="K1024">
        <v>1</v>
      </c>
      <c r="L1024" t="s">
        <v>42</v>
      </c>
      <c r="M1024" t="s">
        <v>934</v>
      </c>
      <c r="N1024" t="s">
        <v>17</v>
      </c>
      <c r="O1024">
        <v>22052002</v>
      </c>
      <c r="P1024">
        <v>2078</v>
      </c>
    </row>
    <row r="1025" spans="1:16" x14ac:dyDescent="0.25">
      <c r="A1025">
        <v>11</v>
      </c>
      <c r="B1025">
        <v>2018</v>
      </c>
      <c r="C1025">
        <v>22052002</v>
      </c>
      <c r="D1025">
        <v>891855039</v>
      </c>
      <c r="E1025" s="1">
        <v>0</v>
      </c>
      <c r="F1025" s="1">
        <v>0</v>
      </c>
      <c r="G1025" s="1">
        <v>-445570</v>
      </c>
      <c r="H1025">
        <v>0</v>
      </c>
      <c r="I1025">
        <v>0</v>
      </c>
      <c r="J1025">
        <v>0</v>
      </c>
      <c r="K1025">
        <v>1</v>
      </c>
      <c r="L1025" t="s">
        <v>42</v>
      </c>
      <c r="M1025" t="s">
        <v>122</v>
      </c>
      <c r="N1025" t="s">
        <v>17</v>
      </c>
      <c r="O1025">
        <v>22052002</v>
      </c>
      <c r="P1025">
        <v>2078</v>
      </c>
    </row>
    <row r="1026" spans="1:16" x14ac:dyDescent="0.25">
      <c r="A1026">
        <v>11</v>
      </c>
      <c r="B1026">
        <v>2018</v>
      </c>
      <c r="C1026">
        <v>22052002</v>
      </c>
      <c r="D1026">
        <v>892000264</v>
      </c>
      <c r="E1026" s="1">
        <v>0</v>
      </c>
      <c r="F1026" s="1">
        <v>0</v>
      </c>
      <c r="G1026" s="1">
        <v>-6319881</v>
      </c>
      <c r="H1026">
        <v>0</v>
      </c>
      <c r="I1026">
        <v>0</v>
      </c>
      <c r="J1026">
        <v>0</v>
      </c>
      <c r="K1026">
        <v>1</v>
      </c>
      <c r="L1026" t="s">
        <v>42</v>
      </c>
      <c r="M1026" t="s">
        <v>865</v>
      </c>
      <c r="N1026" t="s">
        <v>17</v>
      </c>
      <c r="O1026">
        <v>22052002</v>
      </c>
      <c r="P1026">
        <v>2078</v>
      </c>
    </row>
    <row r="1027" spans="1:16" x14ac:dyDescent="0.25">
      <c r="A1027">
        <v>11</v>
      </c>
      <c r="B1027">
        <v>2018</v>
      </c>
      <c r="C1027">
        <v>22052002</v>
      </c>
      <c r="D1027">
        <v>891200209</v>
      </c>
      <c r="E1027" s="1">
        <v>0</v>
      </c>
      <c r="F1027" s="1">
        <v>1387677.06</v>
      </c>
      <c r="G1027" s="1">
        <v>-1430300</v>
      </c>
      <c r="H1027">
        <v>0</v>
      </c>
      <c r="I1027">
        <v>0</v>
      </c>
      <c r="J1027">
        <v>0</v>
      </c>
      <c r="K1027">
        <v>1</v>
      </c>
      <c r="L1027" t="s">
        <v>42</v>
      </c>
      <c r="M1027" t="s">
        <v>125</v>
      </c>
      <c r="N1027" t="s">
        <v>17</v>
      </c>
      <c r="O1027">
        <v>22052002</v>
      </c>
      <c r="P1027">
        <v>2078</v>
      </c>
    </row>
    <row r="1028" spans="1:16" x14ac:dyDescent="0.25">
      <c r="A1028">
        <v>11</v>
      </c>
      <c r="B1028">
        <v>2018</v>
      </c>
      <c r="C1028">
        <v>22052002</v>
      </c>
      <c r="D1028">
        <v>891480000</v>
      </c>
      <c r="E1028" s="1">
        <v>9594879.0299999993</v>
      </c>
      <c r="F1028" s="1">
        <v>9691797</v>
      </c>
      <c r="G1028" s="1">
        <v>-643752.97</v>
      </c>
      <c r="H1028">
        <v>0</v>
      </c>
      <c r="I1028">
        <v>0</v>
      </c>
      <c r="J1028">
        <v>0</v>
      </c>
      <c r="K1028">
        <v>1</v>
      </c>
      <c r="L1028" t="s">
        <v>42</v>
      </c>
      <c r="M1028" t="s">
        <v>657</v>
      </c>
      <c r="N1028" t="s">
        <v>17</v>
      </c>
      <c r="O1028">
        <v>22052002</v>
      </c>
      <c r="P1028">
        <v>2078</v>
      </c>
    </row>
    <row r="1029" spans="1:16" x14ac:dyDescent="0.25">
      <c r="A1029">
        <v>11</v>
      </c>
      <c r="B1029">
        <v>2018</v>
      </c>
      <c r="C1029">
        <v>22052002</v>
      </c>
      <c r="D1029">
        <v>891800395</v>
      </c>
      <c r="E1029" s="1">
        <v>0</v>
      </c>
      <c r="F1029" s="1">
        <v>0</v>
      </c>
      <c r="G1029" s="1">
        <v>-907315</v>
      </c>
      <c r="H1029">
        <v>0</v>
      </c>
      <c r="I1029">
        <v>0</v>
      </c>
      <c r="J1029">
        <v>0</v>
      </c>
      <c r="K1029">
        <v>1</v>
      </c>
      <c r="L1029" t="s">
        <v>42</v>
      </c>
      <c r="M1029" t="s">
        <v>658</v>
      </c>
      <c r="N1029" t="s">
        <v>17</v>
      </c>
      <c r="O1029">
        <v>22052002</v>
      </c>
      <c r="P1029">
        <v>2078</v>
      </c>
    </row>
    <row r="1030" spans="1:16" x14ac:dyDescent="0.25">
      <c r="A1030">
        <v>11</v>
      </c>
      <c r="B1030">
        <v>2018</v>
      </c>
      <c r="C1030">
        <v>22052002</v>
      </c>
      <c r="D1030">
        <v>892115010</v>
      </c>
      <c r="E1030" s="1">
        <v>677944139.92999995</v>
      </c>
      <c r="F1030" s="1">
        <v>684786969.52999997</v>
      </c>
      <c r="G1030" s="1">
        <v>-98420288.469999999</v>
      </c>
      <c r="H1030">
        <v>0</v>
      </c>
      <c r="I1030">
        <v>0</v>
      </c>
      <c r="J1030">
        <v>0</v>
      </c>
      <c r="K1030">
        <v>1</v>
      </c>
      <c r="L1030" t="s">
        <v>42</v>
      </c>
      <c r="M1030" t="s">
        <v>27</v>
      </c>
      <c r="N1030" t="s">
        <v>17</v>
      </c>
      <c r="O1030">
        <v>22052002</v>
      </c>
      <c r="P1030">
        <v>2078</v>
      </c>
    </row>
    <row r="1031" spans="1:16" x14ac:dyDescent="0.25">
      <c r="A1031">
        <v>11</v>
      </c>
      <c r="B1031">
        <v>2018</v>
      </c>
      <c r="C1031">
        <v>22052002</v>
      </c>
      <c r="D1031">
        <v>892300209</v>
      </c>
      <c r="E1031" s="1">
        <v>1549494.78</v>
      </c>
      <c r="F1031" s="1">
        <v>1565146.24</v>
      </c>
      <c r="G1031" s="1">
        <v>-419593.22</v>
      </c>
      <c r="H1031">
        <v>0</v>
      </c>
      <c r="I1031">
        <v>0</v>
      </c>
      <c r="J1031">
        <v>0</v>
      </c>
      <c r="K1031">
        <v>1</v>
      </c>
      <c r="L1031" t="s">
        <v>42</v>
      </c>
      <c r="M1031" t="s">
        <v>129</v>
      </c>
      <c r="N1031" t="s">
        <v>17</v>
      </c>
      <c r="O1031">
        <v>22052002</v>
      </c>
      <c r="P1031">
        <v>2078</v>
      </c>
    </row>
    <row r="1032" spans="1:16" x14ac:dyDescent="0.25">
      <c r="A1032">
        <v>11</v>
      </c>
      <c r="B1032">
        <v>2018</v>
      </c>
      <c r="C1032">
        <v>22052002</v>
      </c>
      <c r="D1032">
        <v>892300343</v>
      </c>
      <c r="E1032" s="1">
        <v>0</v>
      </c>
      <c r="F1032" s="1">
        <v>0</v>
      </c>
      <c r="G1032" s="1">
        <v>-12073851</v>
      </c>
      <c r="H1032">
        <v>0</v>
      </c>
      <c r="I1032">
        <v>0</v>
      </c>
      <c r="J1032">
        <v>0</v>
      </c>
      <c r="K1032">
        <v>1</v>
      </c>
      <c r="L1032" t="s">
        <v>42</v>
      </c>
      <c r="M1032" t="s">
        <v>539</v>
      </c>
      <c r="N1032" t="s">
        <v>17</v>
      </c>
      <c r="O1032">
        <v>22052002</v>
      </c>
      <c r="P1032">
        <v>2078</v>
      </c>
    </row>
    <row r="1033" spans="1:16" x14ac:dyDescent="0.25">
      <c r="A1033">
        <v>11</v>
      </c>
      <c r="B1033">
        <v>2018</v>
      </c>
      <c r="C1033">
        <v>22052002</v>
      </c>
      <c r="D1033">
        <v>892300358</v>
      </c>
      <c r="E1033" s="1">
        <v>13584714</v>
      </c>
      <c r="F1033" s="1">
        <v>2951110.08</v>
      </c>
      <c r="G1033" s="1">
        <v>-5266367.8</v>
      </c>
      <c r="H1033">
        <v>0</v>
      </c>
      <c r="I1033">
        <v>0</v>
      </c>
      <c r="J1033">
        <v>0</v>
      </c>
      <c r="K1033">
        <v>1</v>
      </c>
      <c r="L1033" t="s">
        <v>42</v>
      </c>
      <c r="M1033" t="s">
        <v>267</v>
      </c>
      <c r="N1033" t="s">
        <v>17</v>
      </c>
      <c r="O1033">
        <v>22052002</v>
      </c>
      <c r="P1033">
        <v>2078</v>
      </c>
    </row>
    <row r="1034" spans="1:16" x14ac:dyDescent="0.25">
      <c r="A1034">
        <v>11</v>
      </c>
      <c r="B1034">
        <v>2018</v>
      </c>
      <c r="C1034">
        <v>22052002</v>
      </c>
      <c r="D1034">
        <v>899999026</v>
      </c>
      <c r="E1034" s="1">
        <v>0</v>
      </c>
      <c r="F1034" s="1">
        <v>0</v>
      </c>
      <c r="G1034" s="1">
        <v>-619765.30000000005</v>
      </c>
      <c r="H1034">
        <v>0</v>
      </c>
      <c r="I1034">
        <v>0</v>
      </c>
      <c r="J1034">
        <v>0</v>
      </c>
      <c r="K1034">
        <v>1</v>
      </c>
      <c r="L1034" t="s">
        <v>42</v>
      </c>
      <c r="M1034" t="s">
        <v>661</v>
      </c>
      <c r="N1034" t="s">
        <v>17</v>
      </c>
      <c r="O1034">
        <v>22052002</v>
      </c>
      <c r="P1034">
        <v>2078</v>
      </c>
    </row>
    <row r="1035" spans="1:16" x14ac:dyDescent="0.25">
      <c r="A1035">
        <v>11</v>
      </c>
      <c r="B1035">
        <v>2018</v>
      </c>
      <c r="C1035">
        <v>22052002</v>
      </c>
      <c r="D1035">
        <v>900016598</v>
      </c>
      <c r="E1035" s="1">
        <v>294156214.98000002</v>
      </c>
      <c r="F1035" s="1">
        <v>297127489.88</v>
      </c>
      <c r="G1035" s="1">
        <v>-37095690.020000003</v>
      </c>
      <c r="H1035">
        <v>0</v>
      </c>
      <c r="I1035">
        <v>0</v>
      </c>
      <c r="J1035">
        <v>0</v>
      </c>
      <c r="K1035">
        <v>1</v>
      </c>
      <c r="L1035" t="s">
        <v>42</v>
      </c>
      <c r="M1035" t="s">
        <v>699</v>
      </c>
      <c r="N1035" t="s">
        <v>17</v>
      </c>
      <c r="O1035">
        <v>22052002</v>
      </c>
      <c r="P1035">
        <v>2078</v>
      </c>
    </row>
    <row r="1036" spans="1:16" x14ac:dyDescent="0.25">
      <c r="A1036">
        <v>11</v>
      </c>
      <c r="B1036">
        <v>2018</v>
      </c>
      <c r="C1036">
        <v>22052002</v>
      </c>
      <c r="D1036">
        <v>900023199</v>
      </c>
      <c r="E1036" s="1">
        <v>0</v>
      </c>
      <c r="F1036" s="1">
        <v>0</v>
      </c>
      <c r="G1036" s="1">
        <v>-1225957</v>
      </c>
      <c r="H1036">
        <v>0</v>
      </c>
      <c r="I1036">
        <v>0</v>
      </c>
      <c r="J1036">
        <v>0</v>
      </c>
      <c r="K1036">
        <v>1</v>
      </c>
      <c r="L1036" t="s">
        <v>42</v>
      </c>
      <c r="M1036" t="s">
        <v>665</v>
      </c>
      <c r="N1036" t="s">
        <v>17</v>
      </c>
      <c r="O1036">
        <v>22052002</v>
      </c>
      <c r="P1036">
        <v>2078</v>
      </c>
    </row>
    <row r="1037" spans="1:16" x14ac:dyDescent="0.25">
      <c r="A1037">
        <v>11</v>
      </c>
      <c r="B1037">
        <v>2018</v>
      </c>
      <c r="C1037">
        <v>22052002</v>
      </c>
      <c r="D1037">
        <v>900032519</v>
      </c>
      <c r="E1037" s="1">
        <v>0</v>
      </c>
      <c r="F1037" s="1">
        <v>0</v>
      </c>
      <c r="G1037" s="1">
        <v>-5151080</v>
      </c>
      <c r="H1037">
        <v>0</v>
      </c>
      <c r="I1037">
        <v>0</v>
      </c>
      <c r="J1037">
        <v>0</v>
      </c>
      <c r="K1037">
        <v>1</v>
      </c>
      <c r="L1037" t="s">
        <v>42</v>
      </c>
      <c r="M1037" t="s">
        <v>422</v>
      </c>
      <c r="N1037" t="s">
        <v>17</v>
      </c>
      <c r="O1037">
        <v>22052002</v>
      </c>
      <c r="P1037">
        <v>2078</v>
      </c>
    </row>
    <row r="1038" spans="1:16" x14ac:dyDescent="0.25">
      <c r="A1038">
        <v>11</v>
      </c>
      <c r="B1038">
        <v>2018</v>
      </c>
      <c r="C1038">
        <v>22052002</v>
      </c>
      <c r="D1038">
        <v>900041832</v>
      </c>
      <c r="E1038" s="1">
        <v>0</v>
      </c>
      <c r="F1038" s="1">
        <v>0</v>
      </c>
      <c r="G1038" s="1">
        <v>-24929410</v>
      </c>
      <c r="H1038">
        <v>0</v>
      </c>
      <c r="I1038">
        <v>0</v>
      </c>
      <c r="J1038">
        <v>0</v>
      </c>
      <c r="K1038">
        <v>1</v>
      </c>
      <c r="L1038" t="s">
        <v>42</v>
      </c>
      <c r="M1038" t="s">
        <v>544</v>
      </c>
      <c r="N1038" t="s">
        <v>17</v>
      </c>
      <c r="O1038">
        <v>22052002</v>
      </c>
      <c r="P1038">
        <v>2078</v>
      </c>
    </row>
    <row r="1039" spans="1:16" x14ac:dyDescent="0.25">
      <c r="A1039">
        <v>11</v>
      </c>
      <c r="B1039">
        <v>2018</v>
      </c>
      <c r="C1039">
        <v>22052002</v>
      </c>
      <c r="D1039">
        <v>900066345</v>
      </c>
      <c r="E1039" s="1">
        <v>0</v>
      </c>
      <c r="F1039" s="1">
        <v>160000</v>
      </c>
      <c r="G1039" s="1">
        <v>-291100</v>
      </c>
      <c r="H1039">
        <v>0</v>
      </c>
      <c r="I1039">
        <v>0</v>
      </c>
      <c r="J1039">
        <v>0</v>
      </c>
      <c r="K1039">
        <v>1</v>
      </c>
      <c r="L1039" t="s">
        <v>42</v>
      </c>
      <c r="M1039" t="s">
        <v>425</v>
      </c>
      <c r="N1039" t="s">
        <v>17</v>
      </c>
      <c r="O1039">
        <v>22052002</v>
      </c>
      <c r="P1039">
        <v>2078</v>
      </c>
    </row>
    <row r="1040" spans="1:16" x14ac:dyDescent="0.25">
      <c r="A1040">
        <v>11</v>
      </c>
      <c r="B1040">
        <v>2018</v>
      </c>
      <c r="C1040">
        <v>22052002</v>
      </c>
      <c r="D1040">
        <v>900066347</v>
      </c>
      <c r="E1040" s="1">
        <v>3711556.77</v>
      </c>
      <c r="F1040" s="1">
        <v>3749047.24</v>
      </c>
      <c r="G1040" s="1">
        <v>-3102211.23</v>
      </c>
      <c r="H1040">
        <v>0</v>
      </c>
      <c r="I1040">
        <v>0</v>
      </c>
      <c r="J1040">
        <v>0</v>
      </c>
      <c r="K1040">
        <v>1</v>
      </c>
      <c r="L1040" t="s">
        <v>42</v>
      </c>
      <c r="M1040" t="s">
        <v>136</v>
      </c>
      <c r="N1040" t="s">
        <v>17</v>
      </c>
      <c r="O1040">
        <v>22052002</v>
      </c>
      <c r="P1040">
        <v>2078</v>
      </c>
    </row>
    <row r="1041" spans="1:16" x14ac:dyDescent="0.25">
      <c r="A1041">
        <v>11</v>
      </c>
      <c r="B1041">
        <v>2018</v>
      </c>
      <c r="C1041">
        <v>22052002</v>
      </c>
      <c r="D1041">
        <v>900089251</v>
      </c>
      <c r="E1041" s="1">
        <v>0</v>
      </c>
      <c r="F1041" s="1">
        <v>0</v>
      </c>
      <c r="G1041" s="1">
        <v>-19200000</v>
      </c>
      <c r="H1041">
        <v>0</v>
      </c>
      <c r="I1041">
        <v>0</v>
      </c>
      <c r="J1041">
        <v>0</v>
      </c>
      <c r="K1041">
        <v>1</v>
      </c>
      <c r="L1041" t="s">
        <v>42</v>
      </c>
      <c r="M1041" t="s">
        <v>870</v>
      </c>
      <c r="N1041" t="s">
        <v>17</v>
      </c>
      <c r="O1041">
        <v>22052002</v>
      </c>
      <c r="P1041">
        <v>2078</v>
      </c>
    </row>
    <row r="1042" spans="1:16" x14ac:dyDescent="0.25">
      <c r="A1042">
        <v>11</v>
      </c>
      <c r="B1042">
        <v>2018</v>
      </c>
      <c r="C1042">
        <v>22052002</v>
      </c>
      <c r="D1042">
        <v>900107708</v>
      </c>
      <c r="E1042" s="1">
        <v>0</v>
      </c>
      <c r="F1042" s="1">
        <v>0</v>
      </c>
      <c r="G1042" s="1">
        <v>-6025783</v>
      </c>
      <c r="H1042">
        <v>0</v>
      </c>
      <c r="I1042">
        <v>0</v>
      </c>
      <c r="J1042">
        <v>0</v>
      </c>
      <c r="K1042">
        <v>1</v>
      </c>
      <c r="L1042" t="s">
        <v>42</v>
      </c>
      <c r="M1042" t="s">
        <v>140</v>
      </c>
      <c r="N1042" t="s">
        <v>17</v>
      </c>
      <c r="O1042">
        <v>22052002</v>
      </c>
      <c r="P1042">
        <v>2078</v>
      </c>
    </row>
    <row r="1043" spans="1:16" x14ac:dyDescent="0.25">
      <c r="A1043">
        <v>11</v>
      </c>
      <c r="B1043">
        <v>2018</v>
      </c>
      <c r="C1043">
        <v>22052002</v>
      </c>
      <c r="D1043">
        <v>900118485</v>
      </c>
      <c r="E1043" s="1">
        <v>0</v>
      </c>
      <c r="F1043" s="1">
        <v>0</v>
      </c>
      <c r="G1043" s="1">
        <v>-1234000</v>
      </c>
      <c r="H1043">
        <v>0</v>
      </c>
      <c r="I1043">
        <v>0</v>
      </c>
      <c r="J1043">
        <v>0</v>
      </c>
      <c r="K1043">
        <v>1</v>
      </c>
      <c r="L1043" t="s">
        <v>42</v>
      </c>
      <c r="M1043" t="s">
        <v>766</v>
      </c>
      <c r="N1043" t="s">
        <v>17</v>
      </c>
      <c r="O1043">
        <v>22052002</v>
      </c>
      <c r="P1043">
        <v>2078</v>
      </c>
    </row>
    <row r="1044" spans="1:16" x14ac:dyDescent="0.25">
      <c r="A1044">
        <v>11</v>
      </c>
      <c r="B1044">
        <v>2018</v>
      </c>
      <c r="C1044">
        <v>22052002</v>
      </c>
      <c r="D1044">
        <v>900139859</v>
      </c>
      <c r="E1044" s="1">
        <v>0</v>
      </c>
      <c r="F1044" s="1">
        <v>0</v>
      </c>
      <c r="G1044" s="1">
        <v>-8788148</v>
      </c>
      <c r="H1044">
        <v>0</v>
      </c>
      <c r="I1044">
        <v>0</v>
      </c>
      <c r="J1044">
        <v>0</v>
      </c>
      <c r="K1044">
        <v>1</v>
      </c>
      <c r="L1044" t="s">
        <v>42</v>
      </c>
      <c r="M1044" t="s">
        <v>142</v>
      </c>
      <c r="N1044" t="s">
        <v>17</v>
      </c>
      <c r="O1044">
        <v>22052002</v>
      </c>
      <c r="P1044">
        <v>2078</v>
      </c>
    </row>
    <row r="1045" spans="1:16" x14ac:dyDescent="0.25">
      <c r="A1045">
        <v>11</v>
      </c>
      <c r="B1045">
        <v>2018</v>
      </c>
      <c r="C1045">
        <v>22052002</v>
      </c>
      <c r="D1045">
        <v>900141404</v>
      </c>
      <c r="E1045" s="1">
        <v>0</v>
      </c>
      <c r="F1045" s="1">
        <v>0</v>
      </c>
      <c r="G1045" s="1">
        <v>-13201052</v>
      </c>
      <c r="H1045">
        <v>0</v>
      </c>
      <c r="I1045">
        <v>0</v>
      </c>
      <c r="J1045">
        <v>0</v>
      </c>
      <c r="K1045">
        <v>1</v>
      </c>
      <c r="L1045" t="s">
        <v>42</v>
      </c>
      <c r="M1045" t="s">
        <v>551</v>
      </c>
      <c r="N1045" t="s">
        <v>17</v>
      </c>
      <c r="O1045">
        <v>22052002</v>
      </c>
      <c r="P1045">
        <v>2078</v>
      </c>
    </row>
    <row r="1046" spans="1:16" x14ac:dyDescent="0.25">
      <c r="A1046">
        <v>11</v>
      </c>
      <c r="B1046">
        <v>2018</v>
      </c>
      <c r="C1046">
        <v>22052002</v>
      </c>
      <c r="D1046">
        <v>900145767</v>
      </c>
      <c r="E1046" s="1">
        <v>0</v>
      </c>
      <c r="F1046" s="1">
        <v>0</v>
      </c>
      <c r="G1046" s="1">
        <v>-8285</v>
      </c>
      <c r="H1046">
        <v>0</v>
      </c>
      <c r="I1046">
        <v>0</v>
      </c>
      <c r="J1046">
        <v>0</v>
      </c>
      <c r="K1046">
        <v>1</v>
      </c>
      <c r="L1046" t="s">
        <v>42</v>
      </c>
      <c r="M1046" t="s">
        <v>945</v>
      </c>
      <c r="N1046" t="s">
        <v>17</v>
      </c>
      <c r="O1046">
        <v>22052002</v>
      </c>
      <c r="P1046">
        <v>2078</v>
      </c>
    </row>
    <row r="1047" spans="1:16" x14ac:dyDescent="0.25">
      <c r="A1047">
        <v>11</v>
      </c>
      <c r="B1047">
        <v>2018</v>
      </c>
      <c r="C1047">
        <v>22052002</v>
      </c>
      <c r="D1047">
        <v>900167327</v>
      </c>
      <c r="E1047" s="1">
        <v>0</v>
      </c>
      <c r="F1047" s="1">
        <v>0</v>
      </c>
      <c r="G1047" s="1">
        <v>-39200</v>
      </c>
      <c r="H1047">
        <v>0</v>
      </c>
      <c r="I1047">
        <v>0</v>
      </c>
      <c r="J1047">
        <v>0</v>
      </c>
      <c r="K1047">
        <v>1</v>
      </c>
      <c r="L1047" t="s">
        <v>42</v>
      </c>
      <c r="M1047" t="s">
        <v>430</v>
      </c>
      <c r="N1047" t="s">
        <v>17</v>
      </c>
      <c r="O1047">
        <v>22052002</v>
      </c>
      <c r="P1047">
        <v>2078</v>
      </c>
    </row>
    <row r="1048" spans="1:16" x14ac:dyDescent="0.25">
      <c r="A1048">
        <v>11</v>
      </c>
      <c r="B1048">
        <v>2018</v>
      </c>
      <c r="C1048">
        <v>22052002</v>
      </c>
      <c r="D1048">
        <v>900192332</v>
      </c>
      <c r="E1048" s="1">
        <v>0</v>
      </c>
      <c r="F1048" s="1">
        <v>0</v>
      </c>
      <c r="G1048" s="1">
        <v>-7820000</v>
      </c>
      <c r="H1048">
        <v>0</v>
      </c>
      <c r="I1048">
        <v>0</v>
      </c>
      <c r="J1048">
        <v>0</v>
      </c>
      <c r="K1048">
        <v>1</v>
      </c>
      <c r="L1048" t="s">
        <v>42</v>
      </c>
      <c r="M1048" t="s">
        <v>282</v>
      </c>
      <c r="N1048" t="s">
        <v>17</v>
      </c>
      <c r="O1048">
        <v>22052002</v>
      </c>
      <c r="P1048">
        <v>2078</v>
      </c>
    </row>
    <row r="1049" spans="1:16" x14ac:dyDescent="0.25">
      <c r="A1049">
        <v>11</v>
      </c>
      <c r="B1049">
        <v>2018</v>
      </c>
      <c r="C1049">
        <v>22052002</v>
      </c>
      <c r="D1049">
        <v>900175626</v>
      </c>
      <c r="E1049" s="1">
        <v>0</v>
      </c>
      <c r="F1049" s="1">
        <v>0</v>
      </c>
      <c r="G1049" s="1">
        <v>-11074094</v>
      </c>
      <c r="H1049">
        <v>0</v>
      </c>
      <c r="I1049">
        <v>0</v>
      </c>
      <c r="J1049">
        <v>0</v>
      </c>
      <c r="K1049">
        <v>1</v>
      </c>
      <c r="L1049" t="s">
        <v>42</v>
      </c>
      <c r="M1049" t="s">
        <v>874</v>
      </c>
      <c r="N1049" t="s">
        <v>17</v>
      </c>
      <c r="O1049">
        <v>22052002</v>
      </c>
      <c r="P1049">
        <v>2078</v>
      </c>
    </row>
    <row r="1050" spans="1:16" x14ac:dyDescent="0.25">
      <c r="A1050">
        <v>11</v>
      </c>
      <c r="B1050">
        <v>2018</v>
      </c>
      <c r="C1050">
        <v>22052002</v>
      </c>
      <c r="D1050">
        <v>900205591</v>
      </c>
      <c r="E1050" s="1">
        <v>5458162.5999999996</v>
      </c>
      <c r="F1050" s="1">
        <v>5513295.5599999996</v>
      </c>
      <c r="G1050" s="1">
        <v>-24957864.399999999</v>
      </c>
      <c r="H1050">
        <v>0</v>
      </c>
      <c r="I1050">
        <v>0</v>
      </c>
      <c r="J1050">
        <v>0</v>
      </c>
      <c r="K1050">
        <v>1</v>
      </c>
      <c r="L1050" t="s">
        <v>42</v>
      </c>
      <c r="M1050" t="s">
        <v>775</v>
      </c>
      <c r="N1050" t="s">
        <v>17</v>
      </c>
      <c r="O1050">
        <v>22052002</v>
      </c>
      <c r="P1050">
        <v>2078</v>
      </c>
    </row>
    <row r="1051" spans="1:16" x14ac:dyDescent="0.25">
      <c r="A1051">
        <v>11</v>
      </c>
      <c r="B1051">
        <v>2018</v>
      </c>
      <c r="C1051">
        <v>22052002</v>
      </c>
      <c r="D1051">
        <v>900210981</v>
      </c>
      <c r="E1051" s="1">
        <v>0</v>
      </c>
      <c r="F1051" s="1">
        <v>256500</v>
      </c>
      <c r="G1051" s="1">
        <v>-961914</v>
      </c>
      <c r="H1051">
        <v>0</v>
      </c>
      <c r="I1051">
        <v>0</v>
      </c>
      <c r="J1051">
        <v>0</v>
      </c>
      <c r="K1051">
        <v>1</v>
      </c>
      <c r="L1051" t="s">
        <v>42</v>
      </c>
      <c r="M1051" t="s">
        <v>675</v>
      </c>
      <c r="N1051" t="s">
        <v>17</v>
      </c>
      <c r="O1051">
        <v>22052002</v>
      </c>
      <c r="P1051">
        <v>2078</v>
      </c>
    </row>
    <row r="1052" spans="1:16" x14ac:dyDescent="0.25">
      <c r="A1052">
        <v>11</v>
      </c>
      <c r="B1052">
        <v>2018</v>
      </c>
      <c r="C1052">
        <v>22052002</v>
      </c>
      <c r="D1052">
        <v>900211460</v>
      </c>
      <c r="E1052" s="1">
        <v>0</v>
      </c>
      <c r="F1052" s="1">
        <v>0</v>
      </c>
      <c r="G1052" s="1">
        <v>-401300</v>
      </c>
      <c r="H1052">
        <v>0</v>
      </c>
      <c r="I1052">
        <v>0</v>
      </c>
      <c r="J1052">
        <v>0</v>
      </c>
      <c r="K1052">
        <v>1</v>
      </c>
      <c r="L1052" t="s">
        <v>42</v>
      </c>
      <c r="M1052" t="s">
        <v>286</v>
      </c>
      <c r="N1052" t="s">
        <v>17</v>
      </c>
      <c r="O1052">
        <v>22052002</v>
      </c>
      <c r="P1052">
        <v>2078</v>
      </c>
    </row>
    <row r="1053" spans="1:16" x14ac:dyDescent="0.25">
      <c r="A1053">
        <v>11</v>
      </c>
      <c r="B1053">
        <v>2018</v>
      </c>
      <c r="C1053">
        <v>22052002</v>
      </c>
      <c r="D1053">
        <v>900272772</v>
      </c>
      <c r="E1053" s="1">
        <v>0</v>
      </c>
      <c r="F1053" s="1">
        <v>0</v>
      </c>
      <c r="G1053" s="1">
        <v>-198000</v>
      </c>
      <c r="H1053">
        <v>0</v>
      </c>
      <c r="I1053">
        <v>0</v>
      </c>
      <c r="J1053">
        <v>0</v>
      </c>
      <c r="K1053">
        <v>1</v>
      </c>
      <c r="L1053" t="s">
        <v>42</v>
      </c>
      <c r="M1053" t="s">
        <v>953</v>
      </c>
      <c r="N1053" t="s">
        <v>17</v>
      </c>
      <c r="O1053">
        <v>22052002</v>
      </c>
      <c r="P1053">
        <v>2078</v>
      </c>
    </row>
    <row r="1054" spans="1:16" x14ac:dyDescent="0.25">
      <c r="A1054">
        <v>11</v>
      </c>
      <c r="B1054">
        <v>2018</v>
      </c>
      <c r="C1054">
        <v>22052002</v>
      </c>
      <c r="D1054">
        <v>900284498</v>
      </c>
      <c r="E1054" s="1">
        <v>0</v>
      </c>
      <c r="F1054" s="1">
        <v>0</v>
      </c>
      <c r="G1054" s="1">
        <v>-5100000</v>
      </c>
      <c r="H1054">
        <v>0</v>
      </c>
      <c r="I1054">
        <v>0</v>
      </c>
      <c r="J1054">
        <v>0</v>
      </c>
      <c r="K1054">
        <v>1</v>
      </c>
      <c r="L1054" t="s">
        <v>42</v>
      </c>
      <c r="M1054" t="s">
        <v>955</v>
      </c>
      <c r="N1054" t="s">
        <v>17</v>
      </c>
      <c r="O1054">
        <v>22052002</v>
      </c>
      <c r="P1054">
        <v>2078</v>
      </c>
    </row>
    <row r="1055" spans="1:16" x14ac:dyDescent="0.25">
      <c r="A1055">
        <v>11</v>
      </c>
      <c r="B1055">
        <v>2018</v>
      </c>
      <c r="C1055">
        <v>22052002</v>
      </c>
      <c r="D1055">
        <v>900302843</v>
      </c>
      <c r="E1055" s="1">
        <v>0</v>
      </c>
      <c r="F1055" s="1">
        <v>0</v>
      </c>
      <c r="G1055" s="1">
        <v>-128011.5</v>
      </c>
      <c r="H1055">
        <v>0</v>
      </c>
      <c r="I1055">
        <v>0</v>
      </c>
      <c r="J1055">
        <v>0</v>
      </c>
      <c r="K1055">
        <v>1</v>
      </c>
      <c r="L1055" t="s">
        <v>42</v>
      </c>
      <c r="M1055" t="s">
        <v>152</v>
      </c>
      <c r="N1055" t="s">
        <v>17</v>
      </c>
      <c r="O1055">
        <v>22052002</v>
      </c>
      <c r="P1055">
        <v>2078</v>
      </c>
    </row>
    <row r="1056" spans="1:16" x14ac:dyDescent="0.25">
      <c r="A1056">
        <v>11</v>
      </c>
      <c r="B1056">
        <v>2018</v>
      </c>
      <c r="C1056">
        <v>22052002</v>
      </c>
      <c r="D1056">
        <v>900332019</v>
      </c>
      <c r="E1056" s="1">
        <v>0</v>
      </c>
      <c r="F1056" s="1">
        <v>0</v>
      </c>
      <c r="G1056" s="1">
        <v>-121173</v>
      </c>
      <c r="H1056">
        <v>0</v>
      </c>
      <c r="I1056">
        <v>0</v>
      </c>
      <c r="J1056">
        <v>0</v>
      </c>
      <c r="K1056">
        <v>1</v>
      </c>
      <c r="L1056" t="s">
        <v>42</v>
      </c>
      <c r="M1056" t="s">
        <v>879</v>
      </c>
      <c r="N1056" t="s">
        <v>17</v>
      </c>
      <c r="O1056">
        <v>22052002</v>
      </c>
      <c r="P1056">
        <v>2078</v>
      </c>
    </row>
    <row r="1057" spans="1:16" x14ac:dyDescent="0.25">
      <c r="A1057">
        <v>11</v>
      </c>
      <c r="B1057">
        <v>2018</v>
      </c>
      <c r="C1057">
        <v>22052002</v>
      </c>
      <c r="D1057">
        <v>900354090</v>
      </c>
      <c r="E1057" s="1">
        <v>0</v>
      </c>
      <c r="F1057" s="1">
        <v>0</v>
      </c>
      <c r="G1057" s="1">
        <v>-7000000</v>
      </c>
      <c r="H1057">
        <v>0</v>
      </c>
      <c r="I1057">
        <v>0</v>
      </c>
      <c r="J1057">
        <v>0</v>
      </c>
      <c r="K1057">
        <v>1</v>
      </c>
      <c r="L1057" t="s">
        <v>42</v>
      </c>
      <c r="M1057" t="s">
        <v>155</v>
      </c>
      <c r="N1057" t="s">
        <v>17</v>
      </c>
      <c r="O1057">
        <v>22052002</v>
      </c>
      <c r="P1057">
        <v>2078</v>
      </c>
    </row>
    <row r="1058" spans="1:16" x14ac:dyDescent="0.25">
      <c r="A1058">
        <v>11</v>
      </c>
      <c r="B1058">
        <v>2018</v>
      </c>
      <c r="C1058">
        <v>22052002</v>
      </c>
      <c r="D1058">
        <v>900355601</v>
      </c>
      <c r="E1058" s="1">
        <v>0</v>
      </c>
      <c r="F1058" s="1">
        <v>0</v>
      </c>
      <c r="G1058" s="1">
        <v>-838930</v>
      </c>
      <c r="H1058">
        <v>0</v>
      </c>
      <c r="I1058">
        <v>0</v>
      </c>
      <c r="J1058">
        <v>0</v>
      </c>
      <c r="K1058">
        <v>1</v>
      </c>
      <c r="L1058" t="s">
        <v>42</v>
      </c>
      <c r="M1058" t="s">
        <v>956</v>
      </c>
      <c r="N1058" t="s">
        <v>17</v>
      </c>
      <c r="O1058">
        <v>22052002</v>
      </c>
      <c r="P1058">
        <v>2078</v>
      </c>
    </row>
    <row r="1059" spans="1:16" x14ac:dyDescent="0.25">
      <c r="A1059">
        <v>11</v>
      </c>
      <c r="B1059">
        <v>2018</v>
      </c>
      <c r="C1059">
        <v>22052002</v>
      </c>
      <c r="D1059">
        <v>900372261</v>
      </c>
      <c r="E1059" s="1">
        <v>0</v>
      </c>
      <c r="F1059" s="1">
        <v>0</v>
      </c>
      <c r="G1059" s="1">
        <v>-19941</v>
      </c>
      <c r="H1059">
        <v>0</v>
      </c>
      <c r="I1059">
        <v>0</v>
      </c>
      <c r="J1059">
        <v>0</v>
      </c>
      <c r="K1059">
        <v>1</v>
      </c>
      <c r="L1059" t="s">
        <v>42</v>
      </c>
      <c r="M1059" t="s">
        <v>678</v>
      </c>
      <c r="N1059" t="s">
        <v>17</v>
      </c>
      <c r="O1059">
        <v>22052002</v>
      </c>
      <c r="P1059">
        <v>2078</v>
      </c>
    </row>
    <row r="1060" spans="1:16" x14ac:dyDescent="0.25">
      <c r="A1060">
        <v>11</v>
      </c>
      <c r="B1060">
        <v>2018</v>
      </c>
      <c r="C1060">
        <v>22052002</v>
      </c>
      <c r="D1060">
        <v>900305723</v>
      </c>
      <c r="E1060" s="1">
        <v>0</v>
      </c>
      <c r="F1060" s="1">
        <v>0</v>
      </c>
      <c r="G1060" s="1">
        <v>-307820</v>
      </c>
      <c r="H1060">
        <v>0</v>
      </c>
      <c r="I1060">
        <v>0</v>
      </c>
      <c r="J1060">
        <v>0</v>
      </c>
      <c r="K1060">
        <v>1</v>
      </c>
      <c r="L1060" t="s">
        <v>42</v>
      </c>
      <c r="M1060" t="s">
        <v>779</v>
      </c>
      <c r="N1060" t="s">
        <v>17</v>
      </c>
      <c r="O1060">
        <v>22052002</v>
      </c>
      <c r="P1060">
        <v>2078</v>
      </c>
    </row>
    <row r="1061" spans="1:16" x14ac:dyDescent="0.25">
      <c r="A1061">
        <v>11</v>
      </c>
      <c r="B1061">
        <v>2018</v>
      </c>
      <c r="C1061">
        <v>22052002</v>
      </c>
      <c r="D1061">
        <v>900395846</v>
      </c>
      <c r="E1061" s="1">
        <v>0</v>
      </c>
      <c r="F1061" s="1">
        <v>0</v>
      </c>
      <c r="G1061" s="1">
        <v>-5164600</v>
      </c>
      <c r="H1061">
        <v>0</v>
      </c>
      <c r="I1061">
        <v>0</v>
      </c>
      <c r="J1061">
        <v>0</v>
      </c>
      <c r="K1061">
        <v>1</v>
      </c>
      <c r="L1061" t="s">
        <v>42</v>
      </c>
      <c r="M1061" t="s">
        <v>563</v>
      </c>
      <c r="N1061" t="s">
        <v>17</v>
      </c>
      <c r="O1061">
        <v>22052002</v>
      </c>
      <c r="P1061">
        <v>2078</v>
      </c>
    </row>
    <row r="1062" spans="1:16" x14ac:dyDescent="0.25">
      <c r="A1062">
        <v>11</v>
      </c>
      <c r="B1062">
        <v>2018</v>
      </c>
      <c r="C1062">
        <v>22052002</v>
      </c>
      <c r="D1062">
        <v>900455680</v>
      </c>
      <c r="E1062" s="1">
        <v>0</v>
      </c>
      <c r="F1062" s="1">
        <v>0</v>
      </c>
      <c r="G1062" s="1">
        <v>-291200</v>
      </c>
      <c r="H1062">
        <v>0</v>
      </c>
      <c r="I1062">
        <v>0</v>
      </c>
      <c r="J1062">
        <v>0</v>
      </c>
      <c r="K1062">
        <v>1</v>
      </c>
      <c r="L1062" t="s">
        <v>42</v>
      </c>
      <c r="M1062" t="s">
        <v>440</v>
      </c>
      <c r="N1062" t="s">
        <v>17</v>
      </c>
      <c r="O1062">
        <v>22052002</v>
      </c>
      <c r="P1062">
        <v>2078</v>
      </c>
    </row>
    <row r="1063" spans="1:16" x14ac:dyDescent="0.25">
      <c r="A1063">
        <v>11</v>
      </c>
      <c r="B1063">
        <v>2018</v>
      </c>
      <c r="C1063">
        <v>22052002</v>
      </c>
      <c r="D1063">
        <v>900525539</v>
      </c>
      <c r="E1063" s="1">
        <v>0</v>
      </c>
      <c r="F1063" s="1">
        <v>0</v>
      </c>
      <c r="G1063" s="1">
        <v>-31206691</v>
      </c>
      <c r="H1063">
        <v>0</v>
      </c>
      <c r="I1063">
        <v>0</v>
      </c>
      <c r="J1063">
        <v>0</v>
      </c>
      <c r="K1063">
        <v>1</v>
      </c>
      <c r="L1063" t="s">
        <v>42</v>
      </c>
      <c r="M1063" t="s">
        <v>961</v>
      </c>
      <c r="N1063" t="s">
        <v>17</v>
      </c>
      <c r="O1063">
        <v>22052002</v>
      </c>
      <c r="P1063">
        <v>2078</v>
      </c>
    </row>
    <row r="1064" spans="1:16" x14ac:dyDescent="0.25">
      <c r="A1064">
        <v>11</v>
      </c>
      <c r="B1064">
        <v>2018</v>
      </c>
      <c r="C1064">
        <v>22052002</v>
      </c>
      <c r="D1064">
        <v>900532504</v>
      </c>
      <c r="E1064" s="1">
        <v>0</v>
      </c>
      <c r="F1064" s="1">
        <v>0</v>
      </c>
      <c r="G1064" s="1">
        <v>-947956</v>
      </c>
      <c r="H1064">
        <v>0</v>
      </c>
      <c r="I1064">
        <v>0</v>
      </c>
      <c r="J1064">
        <v>0</v>
      </c>
      <c r="K1064">
        <v>1</v>
      </c>
      <c r="L1064" t="s">
        <v>42</v>
      </c>
      <c r="M1064" t="s">
        <v>886</v>
      </c>
      <c r="N1064" t="s">
        <v>17</v>
      </c>
      <c r="O1064">
        <v>22052002</v>
      </c>
      <c r="P1064">
        <v>2078</v>
      </c>
    </row>
    <row r="1065" spans="1:16" x14ac:dyDescent="0.25">
      <c r="A1065">
        <v>11</v>
      </c>
      <c r="B1065">
        <v>2018</v>
      </c>
      <c r="C1065">
        <v>22052002</v>
      </c>
      <c r="D1065">
        <v>900535633</v>
      </c>
      <c r="E1065" s="1">
        <v>0</v>
      </c>
      <c r="F1065" s="1">
        <v>0</v>
      </c>
      <c r="G1065" s="1">
        <v>-231067</v>
      </c>
      <c r="H1065">
        <v>0</v>
      </c>
      <c r="I1065">
        <v>0</v>
      </c>
      <c r="J1065">
        <v>0</v>
      </c>
      <c r="K1065">
        <v>1</v>
      </c>
      <c r="L1065" t="s">
        <v>42</v>
      </c>
      <c r="M1065" t="s">
        <v>306</v>
      </c>
      <c r="N1065" t="s">
        <v>17</v>
      </c>
      <c r="O1065">
        <v>22052002</v>
      </c>
      <c r="P1065">
        <v>2078</v>
      </c>
    </row>
    <row r="1066" spans="1:16" x14ac:dyDescent="0.25">
      <c r="A1066">
        <v>11</v>
      </c>
      <c r="B1066">
        <v>2018</v>
      </c>
      <c r="C1066">
        <v>22052002</v>
      </c>
      <c r="D1066">
        <v>900583660</v>
      </c>
      <c r="E1066" s="1">
        <v>0</v>
      </c>
      <c r="F1066" s="1">
        <v>0</v>
      </c>
      <c r="G1066" s="1">
        <v>-206610</v>
      </c>
      <c r="H1066">
        <v>0</v>
      </c>
      <c r="I1066">
        <v>0</v>
      </c>
      <c r="J1066">
        <v>0</v>
      </c>
      <c r="K1066">
        <v>1</v>
      </c>
      <c r="L1066" t="s">
        <v>42</v>
      </c>
      <c r="M1066" t="s">
        <v>964</v>
      </c>
      <c r="N1066" t="s">
        <v>17</v>
      </c>
      <c r="O1066">
        <v>22052002</v>
      </c>
      <c r="P1066">
        <v>2078</v>
      </c>
    </row>
    <row r="1067" spans="1:16" x14ac:dyDescent="0.25">
      <c r="A1067">
        <v>11</v>
      </c>
      <c r="B1067">
        <v>2018</v>
      </c>
      <c r="C1067">
        <v>22052002</v>
      </c>
      <c r="D1067">
        <v>900600550</v>
      </c>
      <c r="E1067" s="1">
        <v>24073248.309999999</v>
      </c>
      <c r="F1067" s="1">
        <v>24316412.43</v>
      </c>
      <c r="G1067" s="1">
        <v>-38403284.689999998</v>
      </c>
      <c r="H1067">
        <v>0</v>
      </c>
      <c r="I1067">
        <v>0</v>
      </c>
      <c r="J1067">
        <v>0</v>
      </c>
      <c r="K1067">
        <v>1</v>
      </c>
      <c r="L1067" t="s">
        <v>42</v>
      </c>
      <c r="M1067" t="s">
        <v>309</v>
      </c>
      <c r="N1067" t="s">
        <v>17</v>
      </c>
      <c r="O1067">
        <v>22052002</v>
      </c>
      <c r="P1067">
        <v>2078</v>
      </c>
    </row>
    <row r="1068" spans="1:16" x14ac:dyDescent="0.25">
      <c r="A1068">
        <v>11</v>
      </c>
      <c r="B1068">
        <v>2018</v>
      </c>
      <c r="C1068">
        <v>22052002</v>
      </c>
      <c r="D1068">
        <v>900609215</v>
      </c>
      <c r="E1068" s="1">
        <v>0</v>
      </c>
      <c r="F1068" s="1">
        <v>0</v>
      </c>
      <c r="G1068" s="1">
        <v>-15267847</v>
      </c>
      <c r="H1068">
        <v>0</v>
      </c>
      <c r="I1068">
        <v>0</v>
      </c>
      <c r="J1068">
        <v>0</v>
      </c>
      <c r="K1068">
        <v>1</v>
      </c>
      <c r="L1068" t="s">
        <v>42</v>
      </c>
      <c r="M1068" t="s">
        <v>890</v>
      </c>
      <c r="N1068" t="s">
        <v>17</v>
      </c>
      <c r="O1068">
        <v>22052002</v>
      </c>
      <c r="P1068">
        <v>2078</v>
      </c>
    </row>
    <row r="1069" spans="1:16" x14ac:dyDescent="0.25">
      <c r="A1069">
        <v>11</v>
      </c>
      <c r="B1069">
        <v>2018</v>
      </c>
      <c r="C1069">
        <v>22052002</v>
      </c>
      <c r="D1069">
        <v>900636563</v>
      </c>
      <c r="E1069" s="1">
        <v>0</v>
      </c>
      <c r="F1069" s="1">
        <v>0</v>
      </c>
      <c r="G1069" s="1">
        <v>-432146</v>
      </c>
      <c r="H1069">
        <v>0</v>
      </c>
      <c r="I1069">
        <v>0</v>
      </c>
      <c r="J1069">
        <v>0</v>
      </c>
      <c r="K1069">
        <v>1</v>
      </c>
      <c r="L1069" t="s">
        <v>42</v>
      </c>
      <c r="M1069" t="s">
        <v>575</v>
      </c>
      <c r="N1069" t="s">
        <v>17</v>
      </c>
      <c r="O1069">
        <v>22052002</v>
      </c>
      <c r="P1069">
        <v>2078</v>
      </c>
    </row>
    <row r="1070" spans="1:16" x14ac:dyDescent="0.25">
      <c r="A1070">
        <v>11</v>
      </c>
      <c r="B1070">
        <v>2018</v>
      </c>
      <c r="C1070">
        <v>22052002</v>
      </c>
      <c r="D1070">
        <v>900665934</v>
      </c>
      <c r="E1070" s="1">
        <v>451577192.80000001</v>
      </c>
      <c r="F1070" s="1">
        <v>456138578.58999997</v>
      </c>
      <c r="G1070" s="1">
        <v>-60138794.200000003</v>
      </c>
      <c r="H1070">
        <v>0</v>
      </c>
      <c r="I1070">
        <v>0</v>
      </c>
      <c r="J1070">
        <v>0</v>
      </c>
      <c r="K1070">
        <v>1</v>
      </c>
      <c r="L1070" t="s">
        <v>42</v>
      </c>
      <c r="M1070" t="s">
        <v>473</v>
      </c>
      <c r="N1070" t="s">
        <v>17</v>
      </c>
      <c r="O1070">
        <v>22052002</v>
      </c>
      <c r="P1070">
        <v>2078</v>
      </c>
    </row>
    <row r="1071" spans="1:16" x14ac:dyDescent="0.25">
      <c r="A1071">
        <v>11</v>
      </c>
      <c r="B1071">
        <v>2018</v>
      </c>
      <c r="C1071">
        <v>22052002</v>
      </c>
      <c r="D1071">
        <v>900598578</v>
      </c>
      <c r="E1071" s="1">
        <v>0</v>
      </c>
      <c r="F1071" s="1">
        <v>0</v>
      </c>
      <c r="G1071" s="1">
        <v>-1502000</v>
      </c>
      <c r="H1071">
        <v>0</v>
      </c>
      <c r="I1071">
        <v>0</v>
      </c>
      <c r="J1071">
        <v>0</v>
      </c>
      <c r="K1071">
        <v>1</v>
      </c>
      <c r="L1071" t="s">
        <v>42</v>
      </c>
      <c r="M1071" t="s">
        <v>445</v>
      </c>
      <c r="N1071" t="s">
        <v>17</v>
      </c>
      <c r="O1071">
        <v>22052002</v>
      </c>
      <c r="P1071">
        <v>2078</v>
      </c>
    </row>
    <row r="1072" spans="1:16" x14ac:dyDescent="0.25">
      <c r="A1072">
        <v>11</v>
      </c>
      <c r="B1072">
        <v>2018</v>
      </c>
      <c r="C1072">
        <v>22052002</v>
      </c>
      <c r="D1072">
        <v>900624161</v>
      </c>
      <c r="E1072" s="1">
        <v>0</v>
      </c>
      <c r="F1072" s="1">
        <v>0</v>
      </c>
      <c r="G1072" s="1">
        <v>-3480000</v>
      </c>
      <c r="H1072">
        <v>0</v>
      </c>
      <c r="I1072">
        <v>0</v>
      </c>
      <c r="J1072">
        <v>0</v>
      </c>
      <c r="K1072">
        <v>1</v>
      </c>
      <c r="L1072" t="s">
        <v>42</v>
      </c>
      <c r="M1072" t="s">
        <v>796</v>
      </c>
      <c r="N1072" t="s">
        <v>17</v>
      </c>
      <c r="O1072">
        <v>22052002</v>
      </c>
      <c r="P1072">
        <v>2078</v>
      </c>
    </row>
    <row r="1073" spans="1:16" x14ac:dyDescent="0.25">
      <c r="A1073">
        <v>11</v>
      </c>
      <c r="B1073">
        <v>2018</v>
      </c>
      <c r="C1073">
        <v>22052002</v>
      </c>
      <c r="D1073">
        <v>900709216</v>
      </c>
      <c r="E1073" s="1">
        <v>0</v>
      </c>
      <c r="F1073" s="1">
        <v>0</v>
      </c>
      <c r="G1073" s="1">
        <v>-11813400</v>
      </c>
      <c r="H1073">
        <v>0</v>
      </c>
      <c r="I1073">
        <v>0</v>
      </c>
      <c r="J1073">
        <v>0</v>
      </c>
      <c r="K1073">
        <v>1</v>
      </c>
      <c r="L1073" t="s">
        <v>42</v>
      </c>
      <c r="M1073" t="s">
        <v>688</v>
      </c>
      <c r="N1073" t="s">
        <v>17</v>
      </c>
      <c r="O1073">
        <v>22052002</v>
      </c>
      <c r="P1073">
        <v>2078</v>
      </c>
    </row>
    <row r="1074" spans="1:16" x14ac:dyDescent="0.25">
      <c r="A1074">
        <v>11</v>
      </c>
      <c r="B1074">
        <v>2018</v>
      </c>
      <c r="C1074">
        <v>22052002</v>
      </c>
      <c r="D1074">
        <v>900787254</v>
      </c>
      <c r="E1074" s="1">
        <v>27709157.52</v>
      </c>
      <c r="F1074" s="1">
        <v>27989048</v>
      </c>
      <c r="G1074" s="1">
        <v>-1504426.48</v>
      </c>
      <c r="H1074">
        <v>0</v>
      </c>
      <c r="I1074">
        <v>0</v>
      </c>
      <c r="J1074">
        <v>0</v>
      </c>
      <c r="K1074">
        <v>1</v>
      </c>
      <c r="L1074" t="s">
        <v>42</v>
      </c>
      <c r="M1074" t="s">
        <v>577</v>
      </c>
      <c r="N1074" t="s">
        <v>17</v>
      </c>
      <c r="O1074">
        <v>22052002</v>
      </c>
      <c r="P1074">
        <v>2078</v>
      </c>
    </row>
    <row r="1075" spans="1:16" x14ac:dyDescent="0.25">
      <c r="A1075">
        <v>11</v>
      </c>
      <c r="B1075">
        <v>2018</v>
      </c>
      <c r="C1075">
        <v>22052002</v>
      </c>
      <c r="D1075">
        <v>900823274</v>
      </c>
      <c r="E1075" s="1">
        <v>0</v>
      </c>
      <c r="F1075" s="1">
        <v>0</v>
      </c>
      <c r="G1075" s="1">
        <v>-47204</v>
      </c>
      <c r="H1075">
        <v>0</v>
      </c>
      <c r="I1075">
        <v>0</v>
      </c>
      <c r="J1075">
        <v>0</v>
      </c>
      <c r="K1075">
        <v>1</v>
      </c>
      <c r="L1075" t="s">
        <v>42</v>
      </c>
      <c r="M1075" t="s">
        <v>894</v>
      </c>
      <c r="N1075" t="s">
        <v>17</v>
      </c>
      <c r="O1075">
        <v>22052002</v>
      </c>
      <c r="P1075">
        <v>2078</v>
      </c>
    </row>
    <row r="1076" spans="1:16" x14ac:dyDescent="0.25">
      <c r="A1076">
        <v>11</v>
      </c>
      <c r="B1076">
        <v>2018</v>
      </c>
      <c r="C1076">
        <v>22052002</v>
      </c>
      <c r="D1076">
        <v>900827631</v>
      </c>
      <c r="E1076" s="1">
        <v>2211830.6</v>
      </c>
      <c r="F1076" s="1">
        <v>2234172.3199999998</v>
      </c>
      <c r="G1076" s="1">
        <v>-19215309.399999999</v>
      </c>
      <c r="H1076">
        <v>0</v>
      </c>
      <c r="I1076">
        <v>0</v>
      </c>
      <c r="J1076">
        <v>0</v>
      </c>
      <c r="K1076">
        <v>1</v>
      </c>
      <c r="L1076" t="s">
        <v>42</v>
      </c>
      <c r="M1076" t="s">
        <v>453</v>
      </c>
      <c r="N1076" t="s">
        <v>17</v>
      </c>
      <c r="O1076">
        <v>22052002</v>
      </c>
      <c r="P1076">
        <v>2078</v>
      </c>
    </row>
    <row r="1077" spans="1:16" x14ac:dyDescent="0.25">
      <c r="A1077">
        <v>11</v>
      </c>
      <c r="B1077">
        <v>2018</v>
      </c>
      <c r="C1077">
        <v>22052002</v>
      </c>
      <c r="D1077">
        <v>900879006</v>
      </c>
      <c r="E1077" s="1">
        <v>2159638300.1999998</v>
      </c>
      <c r="F1077" s="1">
        <v>2146536709.46</v>
      </c>
      <c r="G1077" s="1">
        <v>-129194347.14</v>
      </c>
      <c r="H1077">
        <v>0</v>
      </c>
      <c r="I1077">
        <v>0</v>
      </c>
      <c r="J1077">
        <v>0</v>
      </c>
      <c r="K1077">
        <v>1</v>
      </c>
      <c r="L1077" t="s">
        <v>42</v>
      </c>
      <c r="M1077" t="s">
        <v>39</v>
      </c>
      <c r="N1077" t="s">
        <v>17</v>
      </c>
      <c r="O1077">
        <v>22052002</v>
      </c>
      <c r="P1077">
        <v>2078</v>
      </c>
    </row>
    <row r="1078" spans="1:16" x14ac:dyDescent="0.25">
      <c r="A1078">
        <v>11</v>
      </c>
      <c r="B1078">
        <v>2018</v>
      </c>
      <c r="C1078">
        <v>22052002</v>
      </c>
      <c r="D1078">
        <v>900853448</v>
      </c>
      <c r="E1078" s="1">
        <v>2796562.25</v>
      </c>
      <c r="F1078" s="1">
        <v>294972.25</v>
      </c>
      <c r="G1078" s="1">
        <v>-6900</v>
      </c>
      <c r="H1078">
        <v>0</v>
      </c>
      <c r="I1078">
        <v>0</v>
      </c>
      <c r="J1078">
        <v>0</v>
      </c>
      <c r="K1078">
        <v>1</v>
      </c>
      <c r="L1078" t="s">
        <v>42</v>
      </c>
      <c r="M1078" t="s">
        <v>691</v>
      </c>
      <c r="N1078" t="s">
        <v>17</v>
      </c>
      <c r="O1078">
        <v>22052002</v>
      </c>
      <c r="P1078">
        <v>2078</v>
      </c>
    </row>
    <row r="1079" spans="1:16" x14ac:dyDescent="0.25">
      <c r="A1079">
        <v>11</v>
      </c>
      <c r="B1079">
        <v>2018</v>
      </c>
      <c r="C1079">
        <v>22052002</v>
      </c>
      <c r="D1079">
        <v>900758275</v>
      </c>
      <c r="E1079" s="1">
        <v>0</v>
      </c>
      <c r="F1079" s="1">
        <v>0</v>
      </c>
      <c r="G1079" s="1">
        <v>-1820000</v>
      </c>
      <c r="H1079">
        <v>0</v>
      </c>
      <c r="I1079">
        <v>0</v>
      </c>
      <c r="J1079">
        <v>0</v>
      </c>
      <c r="K1079">
        <v>1</v>
      </c>
      <c r="L1079" t="s">
        <v>42</v>
      </c>
      <c r="M1079" t="s">
        <v>454</v>
      </c>
      <c r="N1079" t="s">
        <v>17</v>
      </c>
      <c r="O1079">
        <v>22052002</v>
      </c>
      <c r="P1079">
        <v>2078</v>
      </c>
    </row>
    <row r="1080" spans="1:16" x14ac:dyDescent="0.25">
      <c r="A1080">
        <v>11</v>
      </c>
      <c r="B1080">
        <v>2018</v>
      </c>
      <c r="C1080">
        <v>22052002</v>
      </c>
      <c r="D1080">
        <v>900830265</v>
      </c>
      <c r="E1080" s="1">
        <v>0</v>
      </c>
      <c r="F1080" s="1">
        <v>0</v>
      </c>
      <c r="G1080" s="1">
        <v>-278474</v>
      </c>
      <c r="H1080">
        <v>0</v>
      </c>
      <c r="I1080">
        <v>0</v>
      </c>
      <c r="J1080">
        <v>0</v>
      </c>
      <c r="K1080">
        <v>1</v>
      </c>
      <c r="L1080" t="s">
        <v>42</v>
      </c>
      <c r="M1080" t="s">
        <v>972</v>
      </c>
      <c r="N1080" t="s">
        <v>17</v>
      </c>
      <c r="O1080">
        <v>22052002</v>
      </c>
      <c r="P1080">
        <v>2078</v>
      </c>
    </row>
    <row r="1081" spans="1:16" x14ac:dyDescent="0.25">
      <c r="A1081">
        <v>11</v>
      </c>
      <c r="B1081">
        <v>2018</v>
      </c>
      <c r="C1081">
        <v>22052002</v>
      </c>
      <c r="D1081">
        <v>900906001</v>
      </c>
      <c r="E1081" s="1">
        <v>0</v>
      </c>
      <c r="F1081" s="1">
        <v>0</v>
      </c>
      <c r="G1081" s="1">
        <v>-624600</v>
      </c>
      <c r="H1081">
        <v>0</v>
      </c>
      <c r="I1081">
        <v>0</v>
      </c>
      <c r="J1081">
        <v>0</v>
      </c>
      <c r="K1081">
        <v>1</v>
      </c>
      <c r="L1081" t="s">
        <v>42</v>
      </c>
      <c r="M1081" t="s">
        <v>973</v>
      </c>
      <c r="N1081" t="s">
        <v>17</v>
      </c>
      <c r="O1081">
        <v>22052002</v>
      </c>
      <c r="P1081">
        <v>2078</v>
      </c>
    </row>
    <row r="1082" spans="1:16" x14ac:dyDescent="0.25">
      <c r="A1082">
        <v>11</v>
      </c>
      <c r="B1082">
        <v>2018</v>
      </c>
      <c r="C1082">
        <v>22052002</v>
      </c>
      <c r="D1082">
        <v>900971006</v>
      </c>
      <c r="E1082" s="1">
        <v>0</v>
      </c>
      <c r="F1082" s="1">
        <v>1303400</v>
      </c>
      <c r="G1082" s="1">
        <v>-9610060</v>
      </c>
      <c r="H1082">
        <v>0</v>
      </c>
      <c r="I1082">
        <v>0</v>
      </c>
      <c r="J1082">
        <v>0</v>
      </c>
      <c r="K1082">
        <v>1</v>
      </c>
      <c r="L1082" t="s">
        <v>42</v>
      </c>
      <c r="M1082" t="s">
        <v>456</v>
      </c>
      <c r="N1082" t="s">
        <v>17</v>
      </c>
      <c r="O1082">
        <v>22052002</v>
      </c>
      <c r="P1082">
        <v>2078</v>
      </c>
    </row>
    <row r="1083" spans="1:16" x14ac:dyDescent="0.25">
      <c r="A1083">
        <v>11</v>
      </c>
      <c r="B1083">
        <v>2018</v>
      </c>
      <c r="C1083">
        <v>22052002</v>
      </c>
      <c r="D1083">
        <v>901011543</v>
      </c>
      <c r="E1083" s="1">
        <v>0</v>
      </c>
      <c r="F1083" s="1">
        <v>0</v>
      </c>
      <c r="G1083" s="1">
        <v>-1289125</v>
      </c>
      <c r="H1083">
        <v>0</v>
      </c>
      <c r="I1083">
        <v>0</v>
      </c>
      <c r="J1083">
        <v>0</v>
      </c>
      <c r="K1083">
        <v>1</v>
      </c>
      <c r="L1083" t="s">
        <v>42</v>
      </c>
      <c r="M1083" t="s">
        <v>702</v>
      </c>
      <c r="N1083" t="s">
        <v>17</v>
      </c>
      <c r="O1083">
        <v>22052002</v>
      </c>
      <c r="P1083">
        <v>2078</v>
      </c>
    </row>
    <row r="1084" spans="1:16" x14ac:dyDescent="0.25">
      <c r="A1084">
        <v>11</v>
      </c>
      <c r="B1084">
        <v>2018</v>
      </c>
      <c r="C1084">
        <v>22052002</v>
      </c>
      <c r="D1084">
        <v>9138014</v>
      </c>
      <c r="E1084" s="1">
        <v>0</v>
      </c>
      <c r="F1084" s="1">
        <v>0</v>
      </c>
      <c r="G1084" s="1">
        <v>-1100000</v>
      </c>
      <c r="H1084">
        <v>0</v>
      </c>
      <c r="I1084">
        <v>0</v>
      </c>
      <c r="J1084">
        <v>0</v>
      </c>
      <c r="K1084">
        <v>1</v>
      </c>
      <c r="L1084" t="s">
        <v>42</v>
      </c>
      <c r="M1084" t="s">
        <v>596</v>
      </c>
      <c r="N1084" t="s">
        <v>17</v>
      </c>
      <c r="O1084">
        <v>22052002</v>
      </c>
      <c r="P1084">
        <v>2078</v>
      </c>
    </row>
    <row r="1085" spans="1:16" x14ac:dyDescent="0.25">
      <c r="A1085">
        <v>11</v>
      </c>
      <c r="B1085">
        <v>2018</v>
      </c>
      <c r="C1085">
        <v>22052002</v>
      </c>
      <c r="D1085">
        <v>45781229</v>
      </c>
      <c r="E1085" s="1">
        <v>0</v>
      </c>
      <c r="F1085" s="1">
        <v>0</v>
      </c>
      <c r="G1085" s="1">
        <v>-23498095</v>
      </c>
      <c r="H1085">
        <v>0</v>
      </c>
      <c r="I1085">
        <v>0</v>
      </c>
      <c r="J1085">
        <v>0</v>
      </c>
      <c r="K1085">
        <v>1</v>
      </c>
      <c r="L1085" t="s">
        <v>42</v>
      </c>
      <c r="M1085" t="s">
        <v>899</v>
      </c>
      <c r="N1085" t="s">
        <v>17</v>
      </c>
      <c r="O1085">
        <v>22052002</v>
      </c>
      <c r="P1085">
        <v>2078</v>
      </c>
    </row>
    <row r="1086" spans="1:16" x14ac:dyDescent="0.25">
      <c r="A1086">
        <v>11</v>
      </c>
      <c r="B1086">
        <v>2018</v>
      </c>
      <c r="C1086">
        <v>22052002</v>
      </c>
      <c r="D1086">
        <v>52518498</v>
      </c>
      <c r="E1086" s="1">
        <v>0</v>
      </c>
      <c r="F1086" s="1">
        <v>0</v>
      </c>
      <c r="G1086" s="1">
        <v>-178300</v>
      </c>
      <c r="H1086">
        <v>0</v>
      </c>
      <c r="I1086">
        <v>0</v>
      </c>
      <c r="J1086">
        <v>0</v>
      </c>
      <c r="K1086">
        <v>1</v>
      </c>
      <c r="L1086" t="s">
        <v>42</v>
      </c>
      <c r="M1086" t="s">
        <v>16</v>
      </c>
      <c r="N1086" t="s">
        <v>17</v>
      </c>
      <c r="O1086">
        <v>22052002</v>
      </c>
      <c r="P1086">
        <v>2078</v>
      </c>
    </row>
    <row r="1087" spans="1:16" x14ac:dyDescent="0.25">
      <c r="A1087">
        <v>11</v>
      </c>
      <c r="B1087">
        <v>2018</v>
      </c>
      <c r="C1087">
        <v>22052002</v>
      </c>
      <c r="D1087">
        <v>73092707</v>
      </c>
      <c r="E1087" s="1">
        <v>0</v>
      </c>
      <c r="F1087" s="1">
        <v>0</v>
      </c>
      <c r="G1087" s="1">
        <v>-17009410</v>
      </c>
      <c r="H1087">
        <v>0</v>
      </c>
      <c r="I1087">
        <v>0</v>
      </c>
      <c r="J1087">
        <v>0</v>
      </c>
      <c r="K1087">
        <v>1</v>
      </c>
      <c r="L1087" t="s">
        <v>42</v>
      </c>
      <c r="M1087" t="s">
        <v>705</v>
      </c>
      <c r="N1087" t="s">
        <v>17</v>
      </c>
      <c r="O1087">
        <v>22052002</v>
      </c>
      <c r="P1087">
        <v>2078</v>
      </c>
    </row>
    <row r="1088" spans="1:16" x14ac:dyDescent="0.25">
      <c r="A1088">
        <v>11</v>
      </c>
      <c r="B1088">
        <v>2018</v>
      </c>
      <c r="C1088">
        <v>22052002</v>
      </c>
      <c r="D1088">
        <v>800037202</v>
      </c>
      <c r="E1088" s="1">
        <v>0</v>
      </c>
      <c r="F1088" s="1">
        <v>473000</v>
      </c>
      <c r="G1088" s="1">
        <v>-1464811</v>
      </c>
      <c r="H1088">
        <v>0</v>
      </c>
      <c r="I1088">
        <v>0</v>
      </c>
      <c r="J1088">
        <v>0</v>
      </c>
      <c r="K1088">
        <v>1</v>
      </c>
      <c r="L1088" t="s">
        <v>42</v>
      </c>
      <c r="M1088" t="s">
        <v>48</v>
      </c>
      <c r="N1088" t="s">
        <v>17</v>
      </c>
      <c r="O1088">
        <v>22052002</v>
      </c>
      <c r="P1088">
        <v>2078</v>
      </c>
    </row>
    <row r="1089" spans="1:16" x14ac:dyDescent="0.25">
      <c r="A1089">
        <v>11</v>
      </c>
      <c r="B1089">
        <v>2018</v>
      </c>
      <c r="C1089">
        <v>22052002</v>
      </c>
      <c r="D1089">
        <v>800074996</v>
      </c>
      <c r="E1089" s="1">
        <v>0</v>
      </c>
      <c r="F1089" s="1">
        <v>0</v>
      </c>
      <c r="G1089" s="1">
        <v>-63979.9</v>
      </c>
      <c r="H1089">
        <v>0</v>
      </c>
      <c r="I1089">
        <v>0</v>
      </c>
      <c r="J1089">
        <v>0</v>
      </c>
      <c r="K1089">
        <v>1</v>
      </c>
      <c r="L1089" t="s">
        <v>42</v>
      </c>
      <c r="M1089" t="s">
        <v>604</v>
      </c>
      <c r="N1089" t="s">
        <v>17</v>
      </c>
      <c r="O1089">
        <v>22052002</v>
      </c>
      <c r="P1089">
        <v>2078</v>
      </c>
    </row>
    <row r="1090" spans="1:16" x14ac:dyDescent="0.25">
      <c r="A1090">
        <v>11</v>
      </c>
      <c r="B1090">
        <v>2018</v>
      </c>
      <c r="C1090">
        <v>22052002</v>
      </c>
      <c r="D1090">
        <v>800067515</v>
      </c>
      <c r="E1090" s="1">
        <v>0</v>
      </c>
      <c r="F1090" s="1">
        <v>0</v>
      </c>
      <c r="G1090" s="1">
        <v>-3908623</v>
      </c>
      <c r="H1090">
        <v>0</v>
      </c>
      <c r="I1090">
        <v>0</v>
      </c>
      <c r="J1090">
        <v>0</v>
      </c>
      <c r="K1090">
        <v>1</v>
      </c>
      <c r="L1090" t="s">
        <v>42</v>
      </c>
      <c r="M1090" t="s">
        <v>819</v>
      </c>
      <c r="N1090" t="s">
        <v>17</v>
      </c>
      <c r="O1090">
        <v>22052002</v>
      </c>
      <c r="P1090">
        <v>2078</v>
      </c>
    </row>
    <row r="1091" spans="1:16" x14ac:dyDescent="0.25">
      <c r="A1091">
        <v>11</v>
      </c>
      <c r="B1091">
        <v>2018</v>
      </c>
      <c r="C1091">
        <v>22052002</v>
      </c>
      <c r="D1091">
        <v>800125697</v>
      </c>
      <c r="E1091" s="1">
        <v>0</v>
      </c>
      <c r="F1091" s="1">
        <v>0</v>
      </c>
      <c r="G1091" s="1">
        <v>-41000</v>
      </c>
      <c r="H1091">
        <v>0</v>
      </c>
      <c r="I1091">
        <v>0</v>
      </c>
      <c r="J1091">
        <v>0</v>
      </c>
      <c r="K1091">
        <v>1</v>
      </c>
      <c r="L1091" t="s">
        <v>42</v>
      </c>
      <c r="M1091" t="s">
        <v>207</v>
      </c>
      <c r="N1091" t="s">
        <v>17</v>
      </c>
      <c r="O1091">
        <v>22052002</v>
      </c>
      <c r="P1091">
        <v>2078</v>
      </c>
    </row>
    <row r="1092" spans="1:16" x14ac:dyDescent="0.25">
      <c r="A1092">
        <v>11</v>
      </c>
      <c r="B1092">
        <v>2018</v>
      </c>
      <c r="C1092">
        <v>22052002</v>
      </c>
      <c r="D1092">
        <v>800130625</v>
      </c>
      <c r="E1092" s="1">
        <v>82152906.959999993</v>
      </c>
      <c r="F1092" s="1">
        <v>82982734.299999997</v>
      </c>
      <c r="G1092" s="1">
        <v>-18529648.039999999</v>
      </c>
      <c r="H1092">
        <v>0</v>
      </c>
      <c r="I1092">
        <v>0</v>
      </c>
      <c r="J1092">
        <v>0</v>
      </c>
      <c r="K1092">
        <v>1</v>
      </c>
      <c r="L1092" t="s">
        <v>42</v>
      </c>
      <c r="M1092" t="s">
        <v>459</v>
      </c>
      <c r="N1092" t="s">
        <v>17</v>
      </c>
      <c r="O1092">
        <v>22052002</v>
      </c>
      <c r="P1092">
        <v>2078</v>
      </c>
    </row>
    <row r="1093" spans="1:16" x14ac:dyDescent="0.25">
      <c r="A1093">
        <v>11</v>
      </c>
      <c r="B1093">
        <v>2018</v>
      </c>
      <c r="C1093">
        <v>22052002</v>
      </c>
      <c r="D1093">
        <v>800191643</v>
      </c>
      <c r="E1093" s="1">
        <v>1974159</v>
      </c>
      <c r="F1093" s="1">
        <v>1994100</v>
      </c>
      <c r="G1093" s="1">
        <v>-14373076.23</v>
      </c>
      <c r="H1093">
        <v>0</v>
      </c>
      <c r="I1093">
        <v>0</v>
      </c>
      <c r="J1093">
        <v>0</v>
      </c>
      <c r="K1093">
        <v>1</v>
      </c>
      <c r="L1093" t="s">
        <v>42</v>
      </c>
      <c r="M1093" t="s">
        <v>481</v>
      </c>
      <c r="N1093" t="s">
        <v>17</v>
      </c>
      <c r="O1093">
        <v>22052002</v>
      </c>
      <c r="P1093">
        <v>2078</v>
      </c>
    </row>
    <row r="1094" spans="1:16" x14ac:dyDescent="0.25">
      <c r="A1094">
        <v>11</v>
      </c>
      <c r="B1094">
        <v>2018</v>
      </c>
      <c r="C1094">
        <v>22052002</v>
      </c>
      <c r="D1094">
        <v>800154879</v>
      </c>
      <c r="E1094" s="1">
        <v>0</v>
      </c>
      <c r="F1094" s="1">
        <v>0</v>
      </c>
      <c r="G1094" s="1">
        <v>-305632</v>
      </c>
      <c r="H1094">
        <v>0</v>
      </c>
      <c r="I1094">
        <v>0</v>
      </c>
      <c r="J1094">
        <v>0</v>
      </c>
      <c r="K1094">
        <v>1</v>
      </c>
      <c r="L1094" t="s">
        <v>42</v>
      </c>
      <c r="M1094" t="s">
        <v>821</v>
      </c>
      <c r="N1094" t="s">
        <v>17</v>
      </c>
      <c r="O1094">
        <v>22052002</v>
      </c>
      <c r="P1094">
        <v>2078</v>
      </c>
    </row>
    <row r="1095" spans="1:16" x14ac:dyDescent="0.25">
      <c r="A1095">
        <v>11</v>
      </c>
      <c r="B1095">
        <v>2018</v>
      </c>
      <c r="C1095">
        <v>22052002</v>
      </c>
      <c r="D1095">
        <v>800201726</v>
      </c>
      <c r="E1095" s="1">
        <v>79192854.269999996</v>
      </c>
      <c r="F1095" s="1">
        <v>79992782.090000004</v>
      </c>
      <c r="G1095" s="1">
        <v>-8849303.5299999993</v>
      </c>
      <c r="H1095">
        <v>0</v>
      </c>
      <c r="I1095">
        <v>0</v>
      </c>
      <c r="J1095">
        <v>0</v>
      </c>
      <c r="K1095">
        <v>1</v>
      </c>
      <c r="L1095" t="s">
        <v>42</v>
      </c>
      <c r="M1095" t="s">
        <v>909</v>
      </c>
      <c r="N1095" t="s">
        <v>17</v>
      </c>
      <c r="O1095">
        <v>22052002</v>
      </c>
      <c r="P1095">
        <v>2078</v>
      </c>
    </row>
    <row r="1096" spans="1:16" x14ac:dyDescent="0.25">
      <c r="A1096">
        <v>11</v>
      </c>
      <c r="B1096">
        <v>2018</v>
      </c>
      <c r="C1096">
        <v>22052002</v>
      </c>
      <c r="D1096">
        <v>800232059</v>
      </c>
      <c r="E1096" s="1">
        <v>253332297.28999999</v>
      </c>
      <c r="F1096" s="1">
        <v>255891209.38</v>
      </c>
      <c r="G1096" s="1">
        <v>-30020994.510000002</v>
      </c>
      <c r="H1096">
        <v>0</v>
      </c>
      <c r="I1096">
        <v>0</v>
      </c>
      <c r="J1096">
        <v>0</v>
      </c>
      <c r="K1096">
        <v>1</v>
      </c>
      <c r="L1096" t="s">
        <v>42</v>
      </c>
      <c r="M1096" t="s">
        <v>20</v>
      </c>
      <c r="N1096" t="s">
        <v>17</v>
      </c>
      <c r="O1096">
        <v>22052002</v>
      </c>
      <c r="P1096">
        <v>2078</v>
      </c>
    </row>
    <row r="1097" spans="1:16" x14ac:dyDescent="0.25">
      <c r="A1097">
        <v>11</v>
      </c>
      <c r="B1097">
        <v>2018</v>
      </c>
      <c r="C1097">
        <v>22052002</v>
      </c>
      <c r="D1097">
        <v>802001084</v>
      </c>
      <c r="E1097" s="1">
        <v>152034762.38</v>
      </c>
      <c r="F1097" s="1">
        <v>153570467.05000001</v>
      </c>
      <c r="G1097" s="1">
        <v>-23138111.620000001</v>
      </c>
      <c r="H1097">
        <v>0</v>
      </c>
      <c r="I1097">
        <v>0</v>
      </c>
      <c r="J1097">
        <v>0</v>
      </c>
      <c r="K1097">
        <v>1</v>
      </c>
      <c r="L1097" t="s">
        <v>42</v>
      </c>
      <c r="M1097" t="s">
        <v>323</v>
      </c>
      <c r="N1097" t="s">
        <v>17</v>
      </c>
      <c r="O1097">
        <v>22052002</v>
      </c>
      <c r="P1097">
        <v>2078</v>
      </c>
    </row>
    <row r="1098" spans="1:16" x14ac:dyDescent="0.25">
      <c r="A1098">
        <v>11</v>
      </c>
      <c r="B1098">
        <v>2018</v>
      </c>
      <c r="C1098">
        <v>22052002</v>
      </c>
      <c r="D1098">
        <v>800248276</v>
      </c>
      <c r="E1098" s="1">
        <v>0</v>
      </c>
      <c r="F1098" s="1">
        <v>0</v>
      </c>
      <c r="G1098" s="1">
        <v>-2730521</v>
      </c>
      <c r="H1098">
        <v>0</v>
      </c>
      <c r="I1098">
        <v>0</v>
      </c>
      <c r="J1098">
        <v>0</v>
      </c>
      <c r="K1098">
        <v>1</v>
      </c>
      <c r="L1098" t="s">
        <v>42</v>
      </c>
      <c r="M1098" t="s">
        <v>63</v>
      </c>
      <c r="N1098" t="s">
        <v>17</v>
      </c>
      <c r="O1098">
        <v>22052002</v>
      </c>
      <c r="P1098">
        <v>2078</v>
      </c>
    </row>
    <row r="1099" spans="1:16" x14ac:dyDescent="0.25">
      <c r="A1099">
        <v>11</v>
      </c>
      <c r="B1099">
        <v>2018</v>
      </c>
      <c r="C1099">
        <v>22052002</v>
      </c>
      <c r="D1099">
        <v>800254850</v>
      </c>
      <c r="E1099" s="1">
        <v>0</v>
      </c>
      <c r="F1099" s="1">
        <v>690984</v>
      </c>
      <c r="G1099" s="1">
        <v>-1438494</v>
      </c>
      <c r="H1099">
        <v>0</v>
      </c>
      <c r="I1099">
        <v>0</v>
      </c>
      <c r="J1099">
        <v>0</v>
      </c>
      <c r="K1099">
        <v>1</v>
      </c>
      <c r="L1099" t="s">
        <v>42</v>
      </c>
      <c r="M1099" t="s">
        <v>485</v>
      </c>
      <c r="N1099" t="s">
        <v>17</v>
      </c>
      <c r="O1099">
        <v>22052002</v>
      </c>
      <c r="P1099">
        <v>2078</v>
      </c>
    </row>
    <row r="1100" spans="1:16" x14ac:dyDescent="0.25">
      <c r="A1100">
        <v>11</v>
      </c>
      <c r="B1100">
        <v>2018</v>
      </c>
      <c r="C1100">
        <v>22052002</v>
      </c>
      <c r="D1100">
        <v>802009766</v>
      </c>
      <c r="E1100" s="1">
        <v>382238540.02999997</v>
      </c>
      <c r="F1100" s="1">
        <v>384019341.48000002</v>
      </c>
      <c r="G1100" s="1">
        <v>-54833636.25</v>
      </c>
      <c r="H1100">
        <v>0</v>
      </c>
      <c r="I1100">
        <v>0</v>
      </c>
      <c r="J1100">
        <v>0</v>
      </c>
      <c r="K1100">
        <v>1</v>
      </c>
      <c r="L1100" t="s">
        <v>42</v>
      </c>
      <c r="M1100" t="s">
        <v>65</v>
      </c>
      <c r="N1100" t="s">
        <v>17</v>
      </c>
      <c r="O1100">
        <v>22052002</v>
      </c>
      <c r="P1100">
        <v>2078</v>
      </c>
    </row>
    <row r="1101" spans="1:16" x14ac:dyDescent="0.25">
      <c r="A1101">
        <v>11</v>
      </c>
      <c r="B1101">
        <v>2018</v>
      </c>
      <c r="C1101">
        <v>22052002</v>
      </c>
      <c r="D1101">
        <v>802009049</v>
      </c>
      <c r="E1101" s="1">
        <v>0</v>
      </c>
      <c r="F1101" s="1">
        <v>0</v>
      </c>
      <c r="G1101" s="1">
        <v>-133859</v>
      </c>
      <c r="H1101">
        <v>0</v>
      </c>
      <c r="I1101">
        <v>0</v>
      </c>
      <c r="J1101">
        <v>0</v>
      </c>
      <c r="K1101">
        <v>1</v>
      </c>
      <c r="L1101" t="s">
        <v>42</v>
      </c>
      <c r="M1101" t="s">
        <v>718</v>
      </c>
      <c r="N1101" t="s">
        <v>17</v>
      </c>
      <c r="O1101">
        <v>22052002</v>
      </c>
      <c r="P1101">
        <v>2078</v>
      </c>
    </row>
    <row r="1102" spans="1:16" x14ac:dyDescent="0.25">
      <c r="A1102">
        <v>11</v>
      </c>
      <c r="B1102">
        <v>2018</v>
      </c>
      <c r="C1102">
        <v>22052002</v>
      </c>
      <c r="D1102">
        <v>802012445</v>
      </c>
      <c r="E1102" s="1">
        <v>0</v>
      </c>
      <c r="F1102" s="1">
        <v>0</v>
      </c>
      <c r="G1102" s="1">
        <v>-19420694</v>
      </c>
      <c r="H1102">
        <v>0</v>
      </c>
      <c r="I1102">
        <v>0</v>
      </c>
      <c r="J1102">
        <v>0</v>
      </c>
      <c r="K1102">
        <v>1</v>
      </c>
      <c r="L1102" t="s">
        <v>42</v>
      </c>
      <c r="M1102" t="s">
        <v>720</v>
      </c>
      <c r="N1102" t="s">
        <v>17</v>
      </c>
      <c r="O1102">
        <v>22052002</v>
      </c>
      <c r="P1102">
        <v>2078</v>
      </c>
    </row>
    <row r="1103" spans="1:16" x14ac:dyDescent="0.25">
      <c r="A1103">
        <v>11</v>
      </c>
      <c r="B1103">
        <v>2018</v>
      </c>
      <c r="C1103">
        <v>22052002</v>
      </c>
      <c r="D1103">
        <v>802021332</v>
      </c>
      <c r="E1103" s="1">
        <v>902961129.28999996</v>
      </c>
      <c r="F1103" s="1">
        <v>894025945.41999996</v>
      </c>
      <c r="G1103" s="1">
        <v>-107221725.75</v>
      </c>
      <c r="H1103">
        <v>0</v>
      </c>
      <c r="I1103">
        <v>0</v>
      </c>
      <c r="J1103">
        <v>0</v>
      </c>
      <c r="K1103">
        <v>1</v>
      </c>
      <c r="L1103" t="s">
        <v>42</v>
      </c>
      <c r="M1103" t="s">
        <v>803</v>
      </c>
      <c r="N1103" t="s">
        <v>17</v>
      </c>
      <c r="O1103">
        <v>22052002</v>
      </c>
      <c r="P1103">
        <v>2078</v>
      </c>
    </row>
    <row r="1104" spans="1:16" x14ac:dyDescent="0.25">
      <c r="A1104">
        <v>11</v>
      </c>
      <c r="B1104">
        <v>2018</v>
      </c>
      <c r="C1104">
        <v>22052002</v>
      </c>
      <c r="D1104">
        <v>805027743</v>
      </c>
      <c r="E1104" s="1">
        <v>0</v>
      </c>
      <c r="F1104" s="1">
        <v>0</v>
      </c>
      <c r="G1104" s="1">
        <v>-344705</v>
      </c>
      <c r="H1104">
        <v>0</v>
      </c>
      <c r="I1104">
        <v>0</v>
      </c>
      <c r="J1104">
        <v>0</v>
      </c>
      <c r="K1104">
        <v>1</v>
      </c>
      <c r="L1104" t="s">
        <v>42</v>
      </c>
      <c r="M1104" t="s">
        <v>71</v>
      </c>
      <c r="N1104" t="s">
        <v>17</v>
      </c>
      <c r="O1104">
        <v>22052002</v>
      </c>
      <c r="P1104">
        <v>2078</v>
      </c>
    </row>
    <row r="1105" spans="1:16" x14ac:dyDescent="0.25">
      <c r="A1105">
        <v>11</v>
      </c>
      <c r="B1105">
        <v>2018</v>
      </c>
      <c r="C1105">
        <v>22052002</v>
      </c>
      <c r="D1105">
        <v>806006414</v>
      </c>
      <c r="E1105" s="1">
        <v>0</v>
      </c>
      <c r="F1105" s="1">
        <v>0</v>
      </c>
      <c r="G1105" s="1">
        <v>-9346783.3800000008</v>
      </c>
      <c r="H1105">
        <v>0</v>
      </c>
      <c r="I1105">
        <v>0</v>
      </c>
      <c r="J1105">
        <v>0</v>
      </c>
      <c r="K1105">
        <v>1</v>
      </c>
      <c r="L1105" t="s">
        <v>42</v>
      </c>
      <c r="M1105" t="s">
        <v>21</v>
      </c>
      <c r="N1105" t="s">
        <v>17</v>
      </c>
      <c r="O1105">
        <v>22052002</v>
      </c>
      <c r="P1105">
        <v>2078</v>
      </c>
    </row>
    <row r="1106" spans="1:16" x14ac:dyDescent="0.25">
      <c r="A1106">
        <v>11</v>
      </c>
      <c r="B1106">
        <v>2018</v>
      </c>
      <c r="C1106">
        <v>22052002</v>
      </c>
      <c r="D1106">
        <v>802019914</v>
      </c>
      <c r="E1106" s="1">
        <v>0</v>
      </c>
      <c r="F1106" s="1">
        <v>0</v>
      </c>
      <c r="G1106" s="1">
        <v>-11681551</v>
      </c>
      <c r="H1106">
        <v>0</v>
      </c>
      <c r="I1106">
        <v>0</v>
      </c>
      <c r="J1106">
        <v>0</v>
      </c>
      <c r="K1106">
        <v>1</v>
      </c>
      <c r="L1106" t="s">
        <v>42</v>
      </c>
      <c r="M1106" t="s">
        <v>75</v>
      </c>
      <c r="N1106" t="s">
        <v>17</v>
      </c>
      <c r="O1106">
        <v>22052002</v>
      </c>
      <c r="P1106">
        <v>2078</v>
      </c>
    </row>
    <row r="1107" spans="1:16" x14ac:dyDescent="0.25">
      <c r="A1107">
        <v>11</v>
      </c>
      <c r="B1107">
        <v>2018</v>
      </c>
      <c r="C1107">
        <v>22052002</v>
      </c>
      <c r="D1107">
        <v>805011262</v>
      </c>
      <c r="E1107" s="1">
        <v>0</v>
      </c>
      <c r="F1107" s="1">
        <v>0</v>
      </c>
      <c r="G1107" s="1">
        <v>-861540</v>
      </c>
      <c r="H1107">
        <v>0</v>
      </c>
      <c r="I1107">
        <v>0</v>
      </c>
      <c r="J1107">
        <v>0</v>
      </c>
      <c r="K1107">
        <v>1</v>
      </c>
      <c r="L1107" t="s">
        <v>42</v>
      </c>
      <c r="M1107" t="s">
        <v>78</v>
      </c>
      <c r="N1107" t="s">
        <v>17</v>
      </c>
      <c r="O1107">
        <v>22052002</v>
      </c>
      <c r="P1107">
        <v>2078</v>
      </c>
    </row>
    <row r="1108" spans="1:16" x14ac:dyDescent="0.25">
      <c r="A1108">
        <v>11</v>
      </c>
      <c r="B1108">
        <v>2018</v>
      </c>
      <c r="C1108">
        <v>22052002</v>
      </c>
      <c r="D1108">
        <v>806000526</v>
      </c>
      <c r="E1108" s="1">
        <v>0</v>
      </c>
      <c r="F1108" s="1">
        <v>0</v>
      </c>
      <c r="G1108" s="1">
        <v>-18067905.600000001</v>
      </c>
      <c r="H1108">
        <v>0</v>
      </c>
      <c r="I1108">
        <v>0</v>
      </c>
      <c r="J1108">
        <v>0</v>
      </c>
      <c r="K1108">
        <v>1</v>
      </c>
      <c r="L1108" t="s">
        <v>42</v>
      </c>
      <c r="M1108" t="s">
        <v>831</v>
      </c>
      <c r="N1108" t="s">
        <v>17</v>
      </c>
      <c r="O1108">
        <v>22052002</v>
      </c>
      <c r="P1108">
        <v>2078</v>
      </c>
    </row>
    <row r="1109" spans="1:16" x14ac:dyDescent="0.25">
      <c r="A1109">
        <v>11</v>
      </c>
      <c r="B1109">
        <v>2018</v>
      </c>
      <c r="C1109">
        <v>22052002</v>
      </c>
      <c r="D1109">
        <v>806007238</v>
      </c>
      <c r="E1109" s="1">
        <v>0</v>
      </c>
      <c r="F1109" s="1">
        <v>0</v>
      </c>
      <c r="G1109" s="1">
        <v>-1139800</v>
      </c>
      <c r="H1109">
        <v>0</v>
      </c>
      <c r="I1109">
        <v>0</v>
      </c>
      <c r="J1109">
        <v>0</v>
      </c>
      <c r="K1109">
        <v>1</v>
      </c>
      <c r="L1109" t="s">
        <v>42</v>
      </c>
      <c r="M1109" t="s">
        <v>492</v>
      </c>
      <c r="N1109" t="s">
        <v>17</v>
      </c>
      <c r="O1109">
        <v>22052002</v>
      </c>
      <c r="P1109">
        <v>2078</v>
      </c>
    </row>
    <row r="1110" spans="1:16" x14ac:dyDescent="0.25">
      <c r="A1110">
        <v>11</v>
      </c>
      <c r="B1110">
        <v>2018</v>
      </c>
      <c r="C1110">
        <v>22052002</v>
      </c>
      <c r="D1110">
        <v>812000300</v>
      </c>
      <c r="E1110" s="1">
        <v>0</v>
      </c>
      <c r="F1110" s="1">
        <v>0</v>
      </c>
      <c r="G1110" s="1">
        <v>-936872</v>
      </c>
      <c r="H1110">
        <v>0</v>
      </c>
      <c r="I1110">
        <v>0</v>
      </c>
      <c r="J1110">
        <v>0</v>
      </c>
      <c r="K1110">
        <v>1</v>
      </c>
      <c r="L1110" t="s">
        <v>42</v>
      </c>
      <c r="M1110" t="s">
        <v>181</v>
      </c>
      <c r="N1110" t="s">
        <v>17</v>
      </c>
      <c r="O1110">
        <v>22052002</v>
      </c>
      <c r="P1110">
        <v>2078</v>
      </c>
    </row>
    <row r="1111" spans="1:16" x14ac:dyDescent="0.25">
      <c r="A1111">
        <v>11</v>
      </c>
      <c r="B1111">
        <v>2018</v>
      </c>
      <c r="C1111">
        <v>22052002</v>
      </c>
      <c r="D1111">
        <v>819001505</v>
      </c>
      <c r="E1111" s="1">
        <v>0</v>
      </c>
      <c r="F1111" s="1">
        <v>0</v>
      </c>
      <c r="G1111" s="1">
        <v>-1982711.5</v>
      </c>
      <c r="H1111">
        <v>0</v>
      </c>
      <c r="I1111">
        <v>0</v>
      </c>
      <c r="J1111">
        <v>0</v>
      </c>
      <c r="K1111">
        <v>1</v>
      </c>
      <c r="L1111" t="s">
        <v>42</v>
      </c>
      <c r="M1111" t="s">
        <v>380</v>
      </c>
      <c r="N1111" t="s">
        <v>17</v>
      </c>
      <c r="O1111">
        <v>22052002</v>
      </c>
      <c r="P1111">
        <v>2078</v>
      </c>
    </row>
    <row r="1112" spans="1:16" x14ac:dyDescent="0.25">
      <c r="A1112">
        <v>11</v>
      </c>
      <c r="B1112">
        <v>2018</v>
      </c>
      <c r="C1112">
        <v>22052002</v>
      </c>
      <c r="D1112">
        <v>812005644</v>
      </c>
      <c r="E1112" s="1">
        <v>0</v>
      </c>
      <c r="F1112" s="1">
        <v>0</v>
      </c>
      <c r="G1112" s="1">
        <v>-712100</v>
      </c>
      <c r="H1112">
        <v>0</v>
      </c>
      <c r="I1112">
        <v>0</v>
      </c>
      <c r="J1112">
        <v>0</v>
      </c>
      <c r="K1112">
        <v>1</v>
      </c>
      <c r="L1112" t="s">
        <v>42</v>
      </c>
      <c r="M1112" t="s">
        <v>383</v>
      </c>
      <c r="N1112" t="s">
        <v>17</v>
      </c>
      <c r="O1112">
        <v>22052002</v>
      </c>
      <c r="P1112">
        <v>2078</v>
      </c>
    </row>
    <row r="1113" spans="1:16" x14ac:dyDescent="0.25">
      <c r="A1113">
        <v>11</v>
      </c>
      <c r="B1113">
        <v>2018</v>
      </c>
      <c r="C1113">
        <v>22052002</v>
      </c>
      <c r="D1113">
        <v>818001019</v>
      </c>
      <c r="E1113" s="1">
        <v>0</v>
      </c>
      <c r="F1113" s="1">
        <v>0</v>
      </c>
      <c r="G1113" s="1">
        <v>-674500</v>
      </c>
      <c r="H1113">
        <v>0</v>
      </c>
      <c r="I1113">
        <v>0</v>
      </c>
      <c r="J1113">
        <v>0</v>
      </c>
      <c r="K1113">
        <v>1</v>
      </c>
      <c r="L1113" t="s">
        <v>42</v>
      </c>
      <c r="M1113" t="s">
        <v>840</v>
      </c>
      <c r="N1113" t="s">
        <v>17</v>
      </c>
      <c r="O1113">
        <v>22052002</v>
      </c>
      <c r="P1113">
        <v>2078</v>
      </c>
    </row>
    <row r="1114" spans="1:16" x14ac:dyDescent="0.25">
      <c r="A1114">
        <v>11</v>
      </c>
      <c r="B1114">
        <v>2018</v>
      </c>
      <c r="C1114">
        <v>22052002</v>
      </c>
      <c r="D1114">
        <v>819002551</v>
      </c>
      <c r="E1114" s="1">
        <v>0</v>
      </c>
      <c r="F1114" s="1">
        <v>0</v>
      </c>
      <c r="G1114" s="1">
        <v>-4003266</v>
      </c>
      <c r="H1114">
        <v>0</v>
      </c>
      <c r="I1114">
        <v>0</v>
      </c>
      <c r="J1114">
        <v>0</v>
      </c>
      <c r="K1114">
        <v>1</v>
      </c>
      <c r="L1114" t="s">
        <v>42</v>
      </c>
      <c r="M1114" t="s">
        <v>92</v>
      </c>
      <c r="N1114" t="s">
        <v>17</v>
      </c>
      <c r="O1114">
        <v>22052002</v>
      </c>
      <c r="P1114">
        <v>2078</v>
      </c>
    </row>
    <row r="1115" spans="1:16" x14ac:dyDescent="0.25">
      <c r="A1115">
        <v>11</v>
      </c>
      <c r="B1115">
        <v>2018</v>
      </c>
      <c r="C1115">
        <v>22052002</v>
      </c>
      <c r="D1115">
        <v>819005916</v>
      </c>
      <c r="E1115" s="1">
        <v>0</v>
      </c>
      <c r="F1115" s="1">
        <v>0</v>
      </c>
      <c r="G1115" s="1">
        <v>-199980</v>
      </c>
      <c r="H1115">
        <v>0</v>
      </c>
      <c r="I1115">
        <v>0</v>
      </c>
      <c r="J1115">
        <v>0</v>
      </c>
      <c r="K1115">
        <v>1</v>
      </c>
      <c r="L1115" t="s">
        <v>42</v>
      </c>
      <c r="M1115" t="s">
        <v>501</v>
      </c>
      <c r="N1115" t="s">
        <v>17</v>
      </c>
      <c r="O1115">
        <v>22052002</v>
      </c>
      <c r="P1115">
        <v>2078</v>
      </c>
    </row>
    <row r="1116" spans="1:16" x14ac:dyDescent="0.25">
      <c r="A1116">
        <v>11</v>
      </c>
      <c r="B1116">
        <v>2018</v>
      </c>
      <c r="C1116">
        <v>22052002</v>
      </c>
      <c r="D1116">
        <v>820005389</v>
      </c>
      <c r="E1116" s="1">
        <v>0</v>
      </c>
      <c r="F1116" s="1">
        <v>0</v>
      </c>
      <c r="G1116" s="1">
        <v>-1205185</v>
      </c>
      <c r="H1116">
        <v>0</v>
      </c>
      <c r="I1116">
        <v>0</v>
      </c>
      <c r="J1116">
        <v>0</v>
      </c>
      <c r="K1116">
        <v>1</v>
      </c>
      <c r="L1116" t="s">
        <v>42</v>
      </c>
      <c r="M1116" t="s">
        <v>919</v>
      </c>
      <c r="N1116" t="s">
        <v>17</v>
      </c>
      <c r="O1116">
        <v>22052002</v>
      </c>
      <c r="P1116">
        <v>2078</v>
      </c>
    </row>
    <row r="1117" spans="1:16" x14ac:dyDescent="0.25">
      <c r="A1117">
        <v>11</v>
      </c>
      <c r="B1117">
        <v>2018</v>
      </c>
      <c r="C1117">
        <v>22052002</v>
      </c>
      <c r="D1117">
        <v>822007038</v>
      </c>
      <c r="E1117" s="1">
        <v>0</v>
      </c>
      <c r="F1117" s="1">
        <v>0</v>
      </c>
      <c r="G1117" s="1">
        <v>-11807719</v>
      </c>
      <c r="H1117">
        <v>0</v>
      </c>
      <c r="I1117">
        <v>0</v>
      </c>
      <c r="J1117">
        <v>0</v>
      </c>
      <c r="K1117">
        <v>1</v>
      </c>
      <c r="L1117" t="s">
        <v>42</v>
      </c>
      <c r="M1117" t="s">
        <v>736</v>
      </c>
      <c r="N1117" t="s">
        <v>17</v>
      </c>
      <c r="O1117">
        <v>22052002</v>
      </c>
      <c r="P1117">
        <v>2078</v>
      </c>
    </row>
    <row r="1118" spans="1:16" x14ac:dyDescent="0.25">
      <c r="A1118">
        <v>11</v>
      </c>
      <c r="B1118">
        <v>2018</v>
      </c>
      <c r="C1118">
        <v>22052002</v>
      </c>
      <c r="D1118">
        <v>824000204</v>
      </c>
      <c r="E1118" s="1">
        <v>0</v>
      </c>
      <c r="F1118" s="1">
        <v>0</v>
      </c>
      <c r="G1118" s="1">
        <v>-5634962</v>
      </c>
      <c r="H1118">
        <v>0</v>
      </c>
      <c r="I1118">
        <v>0</v>
      </c>
      <c r="J1118">
        <v>0</v>
      </c>
      <c r="K1118">
        <v>1</v>
      </c>
      <c r="L1118" t="s">
        <v>42</v>
      </c>
      <c r="M1118" t="s">
        <v>632</v>
      </c>
      <c r="N1118" t="s">
        <v>17</v>
      </c>
      <c r="O1118">
        <v>22052002</v>
      </c>
      <c r="P1118">
        <v>2078</v>
      </c>
    </row>
    <row r="1119" spans="1:16" x14ac:dyDescent="0.25">
      <c r="A1119">
        <v>11</v>
      </c>
      <c r="B1119">
        <v>2018</v>
      </c>
      <c r="C1119">
        <v>22052002</v>
      </c>
      <c r="D1119">
        <v>824000462</v>
      </c>
      <c r="E1119" s="1">
        <v>0</v>
      </c>
      <c r="F1119" s="1">
        <v>459900</v>
      </c>
      <c r="G1119" s="1">
        <v>-1401700</v>
      </c>
      <c r="H1119">
        <v>0</v>
      </c>
      <c r="I1119">
        <v>0</v>
      </c>
      <c r="J1119">
        <v>0</v>
      </c>
      <c r="K1119">
        <v>1</v>
      </c>
      <c r="L1119" t="s">
        <v>42</v>
      </c>
      <c r="M1119" t="s">
        <v>241</v>
      </c>
      <c r="N1119" t="s">
        <v>17</v>
      </c>
      <c r="O1119">
        <v>22052002</v>
      </c>
      <c r="P1119">
        <v>2078</v>
      </c>
    </row>
    <row r="1120" spans="1:16" x14ac:dyDescent="0.25">
      <c r="A1120">
        <v>11</v>
      </c>
      <c r="B1120">
        <v>2018</v>
      </c>
      <c r="C1120">
        <v>22052002</v>
      </c>
      <c r="D1120">
        <v>824000543</v>
      </c>
      <c r="E1120" s="1">
        <v>2563732.09</v>
      </c>
      <c r="F1120" s="1">
        <v>2589628.37</v>
      </c>
      <c r="G1120" s="1">
        <v>-12470260.91</v>
      </c>
      <c r="H1120">
        <v>0</v>
      </c>
      <c r="I1120">
        <v>0</v>
      </c>
      <c r="J1120">
        <v>0</v>
      </c>
      <c r="K1120">
        <v>1</v>
      </c>
      <c r="L1120" t="s">
        <v>42</v>
      </c>
      <c r="M1120" t="s">
        <v>99</v>
      </c>
      <c r="N1120" t="s">
        <v>17</v>
      </c>
      <c r="O1120">
        <v>22052002</v>
      </c>
      <c r="P1120">
        <v>2078</v>
      </c>
    </row>
    <row r="1121" spans="1:16" x14ac:dyDescent="0.25">
      <c r="A1121">
        <v>11</v>
      </c>
      <c r="B1121">
        <v>2018</v>
      </c>
      <c r="C1121">
        <v>22052002</v>
      </c>
      <c r="D1121">
        <v>823003125</v>
      </c>
      <c r="E1121" s="1">
        <v>0</v>
      </c>
      <c r="F1121" s="1">
        <v>0</v>
      </c>
      <c r="G1121" s="1">
        <v>-1273318</v>
      </c>
      <c r="H1121">
        <v>0</v>
      </c>
      <c r="I1121">
        <v>0</v>
      </c>
      <c r="J1121">
        <v>0</v>
      </c>
      <c r="K1121">
        <v>1</v>
      </c>
      <c r="L1121" t="s">
        <v>42</v>
      </c>
      <c r="M1121" t="s">
        <v>922</v>
      </c>
      <c r="N1121" t="s">
        <v>17</v>
      </c>
      <c r="O1121">
        <v>22052002</v>
      </c>
      <c r="P1121">
        <v>2078</v>
      </c>
    </row>
    <row r="1122" spans="1:16" x14ac:dyDescent="0.25">
      <c r="A1122">
        <v>11</v>
      </c>
      <c r="B1122">
        <v>2018</v>
      </c>
      <c r="C1122">
        <v>22052002</v>
      </c>
      <c r="D1122">
        <v>824000785</v>
      </c>
      <c r="E1122" s="1">
        <v>0</v>
      </c>
      <c r="F1122" s="1">
        <v>0</v>
      </c>
      <c r="G1122" s="1">
        <v>-5548690</v>
      </c>
      <c r="H1122">
        <v>0</v>
      </c>
      <c r="I1122">
        <v>0</v>
      </c>
      <c r="J1122">
        <v>0</v>
      </c>
      <c r="K1122">
        <v>1</v>
      </c>
      <c r="L1122" t="s">
        <v>42</v>
      </c>
      <c r="M1122" t="s">
        <v>846</v>
      </c>
      <c r="N1122" t="s">
        <v>17</v>
      </c>
      <c r="O1122">
        <v>22052002</v>
      </c>
      <c r="P1122">
        <v>2078</v>
      </c>
    </row>
    <row r="1123" spans="1:16" x14ac:dyDescent="0.25">
      <c r="A1123">
        <v>11</v>
      </c>
      <c r="B1123">
        <v>2018</v>
      </c>
      <c r="C1123">
        <v>22052002</v>
      </c>
      <c r="D1123">
        <v>824004330</v>
      </c>
      <c r="E1123" s="1">
        <v>3768704</v>
      </c>
      <c r="F1123" s="1">
        <v>0</v>
      </c>
      <c r="G1123" s="1">
        <v>-10580360</v>
      </c>
      <c r="H1123">
        <v>0</v>
      </c>
      <c r="I1123">
        <v>0</v>
      </c>
      <c r="J1123">
        <v>0</v>
      </c>
      <c r="K1123">
        <v>1</v>
      </c>
      <c r="L1123" t="s">
        <v>42</v>
      </c>
      <c r="M1123" t="s">
        <v>394</v>
      </c>
      <c r="N1123" t="s">
        <v>17</v>
      </c>
      <c r="O1123">
        <v>22052002</v>
      </c>
      <c r="P1123">
        <v>2078</v>
      </c>
    </row>
    <row r="1124" spans="1:16" x14ac:dyDescent="0.25">
      <c r="A1124">
        <v>11</v>
      </c>
      <c r="B1124">
        <v>2018</v>
      </c>
      <c r="C1124">
        <v>22052002</v>
      </c>
      <c r="D1124">
        <v>824004867</v>
      </c>
      <c r="E1124" s="1">
        <v>0</v>
      </c>
      <c r="F1124" s="1">
        <v>0</v>
      </c>
      <c r="G1124" s="1">
        <v>-3257358</v>
      </c>
      <c r="H1124">
        <v>0</v>
      </c>
      <c r="I1124">
        <v>0</v>
      </c>
      <c r="J1124">
        <v>0</v>
      </c>
      <c r="K1124">
        <v>1</v>
      </c>
      <c r="L1124" t="s">
        <v>42</v>
      </c>
      <c r="M1124" t="s">
        <v>243</v>
      </c>
      <c r="N1124" t="s">
        <v>17</v>
      </c>
      <c r="O1124">
        <v>22052002</v>
      </c>
      <c r="P1124">
        <v>2078</v>
      </c>
    </row>
    <row r="1125" spans="1:16" x14ac:dyDescent="0.25">
      <c r="A1125">
        <v>11</v>
      </c>
      <c r="B1125">
        <v>2018</v>
      </c>
      <c r="C1125">
        <v>22052002</v>
      </c>
      <c r="D1125">
        <v>824005588</v>
      </c>
      <c r="E1125" s="1">
        <v>0</v>
      </c>
      <c r="F1125" s="1">
        <v>0</v>
      </c>
      <c r="G1125" s="1">
        <v>-2322881</v>
      </c>
      <c r="H1125">
        <v>0</v>
      </c>
      <c r="I1125">
        <v>0</v>
      </c>
      <c r="J1125">
        <v>0</v>
      </c>
      <c r="K1125">
        <v>1</v>
      </c>
      <c r="L1125" t="s">
        <v>42</v>
      </c>
      <c r="M1125" t="s">
        <v>740</v>
      </c>
      <c r="N1125" t="s">
        <v>17</v>
      </c>
      <c r="O1125">
        <v>22052002</v>
      </c>
      <c r="P1125">
        <v>2078</v>
      </c>
    </row>
    <row r="1126" spans="1:16" x14ac:dyDescent="0.25">
      <c r="A1126">
        <v>11</v>
      </c>
      <c r="B1126">
        <v>2018</v>
      </c>
      <c r="C1126">
        <v>22052002</v>
      </c>
      <c r="D1126">
        <v>825001800</v>
      </c>
      <c r="E1126" s="1">
        <v>25372052.600000001</v>
      </c>
      <c r="F1126" s="1">
        <v>25628335.960000001</v>
      </c>
      <c r="G1126" s="1">
        <v>-18275280.399999999</v>
      </c>
      <c r="H1126">
        <v>0</v>
      </c>
      <c r="I1126">
        <v>0</v>
      </c>
      <c r="J1126">
        <v>0</v>
      </c>
      <c r="K1126">
        <v>1</v>
      </c>
      <c r="L1126" t="s">
        <v>42</v>
      </c>
      <c r="M1126" t="s">
        <v>399</v>
      </c>
      <c r="N1126" t="s">
        <v>17</v>
      </c>
      <c r="O1126">
        <v>22052002</v>
      </c>
      <c r="P1126">
        <v>2078</v>
      </c>
    </row>
    <row r="1127" spans="1:16" x14ac:dyDescent="0.25">
      <c r="A1127">
        <v>11</v>
      </c>
      <c r="B1127">
        <v>2018</v>
      </c>
      <c r="C1127">
        <v>22052002</v>
      </c>
      <c r="D1127">
        <v>825002525</v>
      </c>
      <c r="E1127" s="1">
        <v>0</v>
      </c>
      <c r="F1127" s="1">
        <v>0</v>
      </c>
      <c r="G1127" s="1">
        <v>-12047213</v>
      </c>
      <c r="H1127">
        <v>0</v>
      </c>
      <c r="I1127">
        <v>0</v>
      </c>
      <c r="J1127">
        <v>0</v>
      </c>
      <c r="K1127">
        <v>1</v>
      </c>
      <c r="L1127" t="s">
        <v>42</v>
      </c>
      <c r="M1127" t="s">
        <v>26</v>
      </c>
      <c r="N1127" t="s">
        <v>17</v>
      </c>
      <c r="O1127">
        <v>22052002</v>
      </c>
      <c r="P1127">
        <v>2078</v>
      </c>
    </row>
    <row r="1128" spans="1:16" x14ac:dyDescent="0.25">
      <c r="A1128">
        <v>11</v>
      </c>
      <c r="B1128">
        <v>2018</v>
      </c>
      <c r="C1128">
        <v>22052002</v>
      </c>
      <c r="D1128">
        <v>830077444</v>
      </c>
      <c r="E1128" s="1">
        <v>0</v>
      </c>
      <c r="F1128" s="1">
        <v>0</v>
      </c>
      <c r="G1128" s="1">
        <v>-491680</v>
      </c>
      <c r="H1128">
        <v>0</v>
      </c>
      <c r="I1128">
        <v>0</v>
      </c>
      <c r="J1128">
        <v>0</v>
      </c>
      <c r="K1128">
        <v>1</v>
      </c>
      <c r="L1128" t="s">
        <v>42</v>
      </c>
      <c r="M1128" t="s">
        <v>640</v>
      </c>
      <c r="N1128" t="s">
        <v>17</v>
      </c>
      <c r="O1128">
        <v>22052002</v>
      </c>
      <c r="P1128">
        <v>2078</v>
      </c>
    </row>
    <row r="1129" spans="1:16" x14ac:dyDescent="0.25">
      <c r="A1129">
        <v>11</v>
      </c>
      <c r="B1129">
        <v>2018</v>
      </c>
      <c r="C1129">
        <v>22052002</v>
      </c>
      <c r="D1129">
        <v>839000145</v>
      </c>
      <c r="E1129" s="1">
        <v>0</v>
      </c>
      <c r="F1129" s="1">
        <v>0</v>
      </c>
      <c r="G1129" s="1">
        <v>-8987717</v>
      </c>
      <c r="H1129">
        <v>0</v>
      </c>
      <c r="I1129">
        <v>0</v>
      </c>
      <c r="J1129">
        <v>0</v>
      </c>
      <c r="K1129">
        <v>1</v>
      </c>
      <c r="L1129" t="s">
        <v>42</v>
      </c>
      <c r="M1129" t="s">
        <v>848</v>
      </c>
      <c r="N1129" t="s">
        <v>17</v>
      </c>
      <c r="O1129">
        <v>22052002</v>
      </c>
      <c r="P1129">
        <v>2078</v>
      </c>
    </row>
    <row r="1130" spans="1:16" x14ac:dyDescent="0.25">
      <c r="A1130">
        <v>11</v>
      </c>
      <c r="B1130">
        <v>2018</v>
      </c>
      <c r="C1130">
        <v>22052002</v>
      </c>
      <c r="D1130">
        <v>860015536</v>
      </c>
      <c r="E1130" s="1">
        <v>17338463.460000001</v>
      </c>
      <c r="F1130" s="1">
        <v>17513599.449999999</v>
      </c>
      <c r="G1130" s="1">
        <v>-11000985.539999999</v>
      </c>
      <c r="H1130">
        <v>0</v>
      </c>
      <c r="I1130">
        <v>0</v>
      </c>
      <c r="J1130">
        <v>0</v>
      </c>
      <c r="K1130">
        <v>1</v>
      </c>
      <c r="L1130" t="s">
        <v>42</v>
      </c>
      <c r="M1130" t="s">
        <v>853</v>
      </c>
      <c r="N1130" t="s">
        <v>17</v>
      </c>
      <c r="O1130">
        <v>22052002</v>
      </c>
      <c r="P1130">
        <v>2078</v>
      </c>
    </row>
    <row r="1131" spans="1:16" x14ac:dyDescent="0.25">
      <c r="A1131">
        <v>11</v>
      </c>
      <c r="B1131">
        <v>2018</v>
      </c>
      <c r="C1131">
        <v>22052002</v>
      </c>
      <c r="D1131">
        <v>890112801</v>
      </c>
      <c r="E1131" s="1">
        <v>0</v>
      </c>
      <c r="F1131" s="1">
        <v>0</v>
      </c>
      <c r="G1131" s="1">
        <v>-23571595</v>
      </c>
      <c r="H1131">
        <v>0</v>
      </c>
      <c r="I1131">
        <v>0</v>
      </c>
      <c r="J1131">
        <v>0</v>
      </c>
      <c r="K1131">
        <v>1</v>
      </c>
      <c r="L1131" t="s">
        <v>42</v>
      </c>
      <c r="M1131" t="s">
        <v>643</v>
      </c>
      <c r="N1131" t="s">
        <v>17</v>
      </c>
      <c r="O1131">
        <v>22052002</v>
      </c>
      <c r="P1131">
        <v>2078</v>
      </c>
    </row>
    <row r="1132" spans="1:16" x14ac:dyDescent="0.25">
      <c r="A1132">
        <v>11</v>
      </c>
      <c r="B1132">
        <v>2018</v>
      </c>
      <c r="C1132">
        <v>22052002</v>
      </c>
      <c r="D1132">
        <v>890204895</v>
      </c>
      <c r="E1132" s="1">
        <v>0</v>
      </c>
      <c r="F1132" s="1">
        <v>1272873</v>
      </c>
      <c r="G1132" s="1">
        <v>-5045497</v>
      </c>
      <c r="H1132">
        <v>0</v>
      </c>
      <c r="I1132">
        <v>0</v>
      </c>
      <c r="J1132">
        <v>0</v>
      </c>
      <c r="K1132">
        <v>1</v>
      </c>
      <c r="L1132" t="s">
        <v>42</v>
      </c>
      <c r="M1132" t="s">
        <v>646</v>
      </c>
      <c r="N1132" t="s">
        <v>17</v>
      </c>
      <c r="O1132">
        <v>22052002</v>
      </c>
      <c r="P1132">
        <v>2078</v>
      </c>
    </row>
    <row r="1133" spans="1:16" x14ac:dyDescent="0.25">
      <c r="A1133">
        <v>11</v>
      </c>
      <c r="B1133">
        <v>2018</v>
      </c>
      <c r="C1133">
        <v>22052002</v>
      </c>
      <c r="D1133">
        <v>890900518</v>
      </c>
      <c r="E1133" s="1">
        <v>0</v>
      </c>
      <c r="F1133" s="1">
        <v>0</v>
      </c>
      <c r="G1133" s="1">
        <v>-6527449</v>
      </c>
      <c r="H1133">
        <v>0</v>
      </c>
      <c r="I1133">
        <v>0</v>
      </c>
      <c r="J1133">
        <v>0</v>
      </c>
      <c r="K1133">
        <v>1</v>
      </c>
      <c r="L1133" t="s">
        <v>42</v>
      </c>
      <c r="M1133" t="s">
        <v>258</v>
      </c>
      <c r="N1133" t="s">
        <v>17</v>
      </c>
      <c r="O1133">
        <v>22052002</v>
      </c>
      <c r="P1133">
        <v>2078</v>
      </c>
    </row>
    <row r="1134" spans="1:16" x14ac:dyDescent="0.25">
      <c r="A1134">
        <v>11</v>
      </c>
      <c r="B1134">
        <v>2018</v>
      </c>
      <c r="C1134">
        <v>22052002</v>
      </c>
      <c r="D1134">
        <v>890980757</v>
      </c>
      <c r="E1134" s="1">
        <v>11377825.49</v>
      </c>
      <c r="F1134" s="1">
        <v>11492753.02</v>
      </c>
      <c r="G1134" s="1">
        <v>-3221446.51</v>
      </c>
      <c r="H1134">
        <v>0</v>
      </c>
      <c r="I1134">
        <v>0</v>
      </c>
      <c r="J1134">
        <v>0</v>
      </c>
      <c r="K1134">
        <v>1</v>
      </c>
      <c r="L1134" t="s">
        <v>42</v>
      </c>
      <c r="M1134" t="s">
        <v>415</v>
      </c>
      <c r="N1134" t="s">
        <v>17</v>
      </c>
      <c r="O1134">
        <v>22052002</v>
      </c>
      <c r="P1134">
        <v>2078</v>
      </c>
    </row>
    <row r="1135" spans="1:16" x14ac:dyDescent="0.25">
      <c r="A1135">
        <v>11</v>
      </c>
      <c r="B1135">
        <v>2018</v>
      </c>
      <c r="C1135">
        <v>22052002</v>
      </c>
      <c r="D1135">
        <v>891000499</v>
      </c>
      <c r="E1135" s="1">
        <v>0</v>
      </c>
      <c r="F1135" s="1">
        <v>0</v>
      </c>
      <c r="G1135" s="1">
        <v>-2158000</v>
      </c>
      <c r="H1135">
        <v>0</v>
      </c>
      <c r="I1135">
        <v>0</v>
      </c>
      <c r="J1135">
        <v>0</v>
      </c>
      <c r="K1135">
        <v>1</v>
      </c>
      <c r="L1135" t="s">
        <v>42</v>
      </c>
      <c r="M1135" t="s">
        <v>532</v>
      </c>
      <c r="N1135" t="s">
        <v>17</v>
      </c>
      <c r="O1135">
        <v>22052002</v>
      </c>
      <c r="P1135">
        <v>2078</v>
      </c>
    </row>
    <row r="1136" spans="1:16" x14ac:dyDescent="0.25">
      <c r="A1136">
        <v>11</v>
      </c>
      <c r="B1136">
        <v>2018</v>
      </c>
      <c r="C1136">
        <v>22052002</v>
      </c>
      <c r="D1136">
        <v>891780185</v>
      </c>
      <c r="E1136" s="1">
        <v>303077600.29000002</v>
      </c>
      <c r="F1136" s="1">
        <v>305807497.19999999</v>
      </c>
      <c r="G1136" s="1">
        <v>-42420113.960000001</v>
      </c>
      <c r="H1136">
        <v>0</v>
      </c>
      <c r="I1136">
        <v>0</v>
      </c>
      <c r="J1136">
        <v>0</v>
      </c>
      <c r="K1136">
        <v>1</v>
      </c>
      <c r="L1136" t="s">
        <v>42</v>
      </c>
      <c r="M1136" t="s">
        <v>418</v>
      </c>
      <c r="N1136" t="s">
        <v>17</v>
      </c>
      <c r="O1136">
        <v>22052002</v>
      </c>
      <c r="P1136">
        <v>2078</v>
      </c>
    </row>
    <row r="1137" spans="1:16" x14ac:dyDescent="0.25">
      <c r="A1137">
        <v>11</v>
      </c>
      <c r="B1137">
        <v>2018</v>
      </c>
      <c r="C1137">
        <v>22052002</v>
      </c>
      <c r="D1137">
        <v>892000501</v>
      </c>
      <c r="E1137" s="1">
        <v>2190833669.9000001</v>
      </c>
      <c r="F1137" s="1">
        <v>2206864887.3200002</v>
      </c>
      <c r="G1137" s="1">
        <v>-106099313.34</v>
      </c>
      <c r="H1137">
        <v>0</v>
      </c>
      <c r="I1137">
        <v>0</v>
      </c>
      <c r="J1137">
        <v>0</v>
      </c>
      <c r="K1137">
        <v>1</v>
      </c>
      <c r="L1137" t="s">
        <v>42</v>
      </c>
      <c r="M1137" t="s">
        <v>123</v>
      </c>
      <c r="N1137" t="s">
        <v>17</v>
      </c>
      <c r="O1137">
        <v>22052002</v>
      </c>
      <c r="P1137">
        <v>2078</v>
      </c>
    </row>
    <row r="1138" spans="1:16" x14ac:dyDescent="0.25">
      <c r="A1138">
        <v>11</v>
      </c>
      <c r="B1138">
        <v>2018</v>
      </c>
      <c r="C1138">
        <v>22052002</v>
      </c>
      <c r="D1138">
        <v>891200679</v>
      </c>
      <c r="E1138" s="1">
        <v>0</v>
      </c>
      <c r="F1138" s="1">
        <v>0</v>
      </c>
      <c r="G1138" s="1">
        <v>-460200</v>
      </c>
      <c r="H1138">
        <v>0</v>
      </c>
      <c r="I1138">
        <v>0</v>
      </c>
      <c r="J1138">
        <v>0</v>
      </c>
      <c r="K1138">
        <v>1</v>
      </c>
      <c r="L1138" t="s">
        <v>42</v>
      </c>
      <c r="M1138" t="s">
        <v>264</v>
      </c>
      <c r="N1138" t="s">
        <v>17</v>
      </c>
      <c r="O1138">
        <v>22052002</v>
      </c>
      <c r="P1138">
        <v>2078</v>
      </c>
    </row>
    <row r="1139" spans="1:16" x14ac:dyDescent="0.25">
      <c r="A1139">
        <v>11</v>
      </c>
      <c r="B1139">
        <v>2018</v>
      </c>
      <c r="C1139">
        <v>22052002</v>
      </c>
      <c r="D1139">
        <v>891800570</v>
      </c>
      <c r="E1139" s="1">
        <v>0</v>
      </c>
      <c r="F1139" s="1">
        <v>696469</v>
      </c>
      <c r="G1139" s="1">
        <v>-843369</v>
      </c>
      <c r="H1139">
        <v>0</v>
      </c>
      <c r="I1139">
        <v>0</v>
      </c>
      <c r="J1139">
        <v>0</v>
      </c>
      <c r="K1139">
        <v>1</v>
      </c>
      <c r="L1139" t="s">
        <v>42</v>
      </c>
      <c r="M1139" t="s">
        <v>937</v>
      </c>
      <c r="N1139" t="s">
        <v>17</v>
      </c>
      <c r="O1139">
        <v>22052002</v>
      </c>
      <c r="P1139">
        <v>2078</v>
      </c>
    </row>
    <row r="1140" spans="1:16" x14ac:dyDescent="0.25">
      <c r="A1140">
        <v>11</v>
      </c>
      <c r="B1140">
        <v>2018</v>
      </c>
      <c r="C1140">
        <v>22052002</v>
      </c>
      <c r="D1140">
        <v>892300708</v>
      </c>
      <c r="E1140" s="1">
        <v>477883254.58999997</v>
      </c>
      <c r="F1140" s="1">
        <v>482015252.95999998</v>
      </c>
      <c r="G1140" s="1">
        <v>-49767402.880000003</v>
      </c>
      <c r="H1140">
        <v>0</v>
      </c>
      <c r="I1140">
        <v>0</v>
      </c>
      <c r="J1140">
        <v>0</v>
      </c>
      <c r="K1140">
        <v>1</v>
      </c>
      <c r="L1140" t="s">
        <v>42</v>
      </c>
      <c r="M1140" t="s">
        <v>30</v>
      </c>
      <c r="N1140" t="s">
        <v>17</v>
      </c>
      <c r="O1140">
        <v>22052002</v>
      </c>
      <c r="P1140">
        <v>2078</v>
      </c>
    </row>
    <row r="1141" spans="1:16" x14ac:dyDescent="0.25">
      <c r="A1141">
        <v>11</v>
      </c>
      <c r="B1141">
        <v>2018</v>
      </c>
      <c r="C1141">
        <v>22052002</v>
      </c>
      <c r="D1141">
        <v>900004059</v>
      </c>
      <c r="E1141" s="1">
        <v>0</v>
      </c>
      <c r="F1141" s="1">
        <v>90108</v>
      </c>
      <c r="G1141" s="1">
        <v>-9840785</v>
      </c>
      <c r="H1141">
        <v>0</v>
      </c>
      <c r="I1141">
        <v>0</v>
      </c>
      <c r="J1141">
        <v>0</v>
      </c>
      <c r="K1141">
        <v>1</v>
      </c>
      <c r="L1141" t="s">
        <v>42</v>
      </c>
      <c r="M1141" t="s">
        <v>336</v>
      </c>
      <c r="N1141" t="s">
        <v>17</v>
      </c>
      <c r="O1141">
        <v>22052002</v>
      </c>
      <c r="P1141">
        <v>2078</v>
      </c>
    </row>
    <row r="1142" spans="1:16" x14ac:dyDescent="0.25">
      <c r="A1142">
        <v>11</v>
      </c>
      <c r="B1142">
        <v>2018</v>
      </c>
      <c r="C1142">
        <v>22052002</v>
      </c>
      <c r="D1142">
        <v>900004820</v>
      </c>
      <c r="E1142" s="1">
        <v>0</v>
      </c>
      <c r="F1142" s="1">
        <v>0</v>
      </c>
      <c r="G1142" s="1">
        <v>-23931468</v>
      </c>
      <c r="H1142">
        <v>0</v>
      </c>
      <c r="I1142">
        <v>0</v>
      </c>
      <c r="J1142">
        <v>0</v>
      </c>
      <c r="K1142">
        <v>1</v>
      </c>
      <c r="L1142" t="s">
        <v>42</v>
      </c>
      <c r="M1142" t="s">
        <v>540</v>
      </c>
      <c r="N1142" t="s">
        <v>17</v>
      </c>
      <c r="O1142">
        <v>22052002</v>
      </c>
      <c r="P1142">
        <v>2078</v>
      </c>
    </row>
    <row r="1143" spans="1:16" x14ac:dyDescent="0.25">
      <c r="A1143">
        <v>11</v>
      </c>
      <c r="B1143">
        <v>2018</v>
      </c>
      <c r="C1143">
        <v>22052002</v>
      </c>
      <c r="D1143">
        <v>900007860</v>
      </c>
      <c r="E1143" s="1">
        <v>12501899.210000001</v>
      </c>
      <c r="F1143" s="1">
        <v>12628181.02</v>
      </c>
      <c r="G1143" s="1">
        <v>-5413001.79</v>
      </c>
      <c r="H1143">
        <v>0</v>
      </c>
      <c r="I1143">
        <v>0</v>
      </c>
      <c r="J1143">
        <v>0</v>
      </c>
      <c r="K1143">
        <v>1</v>
      </c>
      <c r="L1143" t="s">
        <v>42</v>
      </c>
      <c r="M1143" t="s">
        <v>698</v>
      </c>
      <c r="N1143" t="s">
        <v>17</v>
      </c>
      <c r="O1143">
        <v>22052002</v>
      </c>
      <c r="P1143">
        <v>2078</v>
      </c>
    </row>
    <row r="1144" spans="1:16" x14ac:dyDescent="0.25">
      <c r="A1144">
        <v>11</v>
      </c>
      <c r="B1144">
        <v>2018</v>
      </c>
      <c r="C1144">
        <v>22052002</v>
      </c>
      <c r="D1144">
        <v>900004894</v>
      </c>
      <c r="E1144" s="1">
        <v>0</v>
      </c>
      <c r="F1144" s="1">
        <v>0</v>
      </c>
      <c r="G1144" s="1">
        <v>-362300</v>
      </c>
      <c r="H1144">
        <v>0</v>
      </c>
      <c r="I1144">
        <v>0</v>
      </c>
      <c r="J1144">
        <v>0</v>
      </c>
      <c r="K1144">
        <v>1</v>
      </c>
      <c r="L1144" t="s">
        <v>42</v>
      </c>
      <c r="M1144" t="s">
        <v>541</v>
      </c>
      <c r="N1144" t="s">
        <v>17</v>
      </c>
      <c r="O1144">
        <v>22052002</v>
      </c>
      <c r="P1144">
        <v>2078</v>
      </c>
    </row>
    <row r="1145" spans="1:16" x14ac:dyDescent="0.25">
      <c r="A1145">
        <v>11</v>
      </c>
      <c r="B1145">
        <v>2018</v>
      </c>
      <c r="C1145">
        <v>22052002</v>
      </c>
      <c r="D1145">
        <v>900034131</v>
      </c>
      <c r="E1145" s="1">
        <v>0</v>
      </c>
      <c r="F1145" s="1">
        <v>0</v>
      </c>
      <c r="G1145" s="1">
        <v>-8562847</v>
      </c>
      <c r="H1145">
        <v>0</v>
      </c>
      <c r="I1145">
        <v>0</v>
      </c>
      <c r="J1145">
        <v>0</v>
      </c>
      <c r="K1145">
        <v>1</v>
      </c>
      <c r="L1145" t="s">
        <v>42</v>
      </c>
      <c r="M1145" t="s">
        <v>272</v>
      </c>
      <c r="N1145" t="s">
        <v>17</v>
      </c>
      <c r="O1145">
        <v>22052002</v>
      </c>
      <c r="P1145">
        <v>2078</v>
      </c>
    </row>
    <row r="1146" spans="1:16" x14ac:dyDescent="0.25">
      <c r="A1146">
        <v>11</v>
      </c>
      <c r="B1146">
        <v>2018</v>
      </c>
      <c r="C1146">
        <v>22052002</v>
      </c>
      <c r="D1146">
        <v>900078998</v>
      </c>
      <c r="E1146" s="1">
        <v>0</v>
      </c>
      <c r="F1146" s="1">
        <v>0</v>
      </c>
      <c r="G1146" s="1">
        <v>-10513542</v>
      </c>
      <c r="H1146">
        <v>0</v>
      </c>
      <c r="I1146">
        <v>0</v>
      </c>
      <c r="J1146">
        <v>0</v>
      </c>
      <c r="K1146">
        <v>1</v>
      </c>
      <c r="L1146" t="s">
        <v>42</v>
      </c>
      <c r="M1146" t="s">
        <v>137</v>
      </c>
      <c r="N1146" t="s">
        <v>17</v>
      </c>
      <c r="O1146">
        <v>22052002</v>
      </c>
      <c r="P1146">
        <v>2078</v>
      </c>
    </row>
    <row r="1147" spans="1:16" x14ac:dyDescent="0.25">
      <c r="A1147">
        <v>11</v>
      </c>
      <c r="B1147">
        <v>2018</v>
      </c>
      <c r="C1147">
        <v>22052002</v>
      </c>
      <c r="D1147">
        <v>900118990</v>
      </c>
      <c r="E1147" s="1">
        <v>0</v>
      </c>
      <c r="F1147" s="1">
        <v>0</v>
      </c>
      <c r="G1147" s="1">
        <v>-1415390.4</v>
      </c>
      <c r="H1147">
        <v>0</v>
      </c>
      <c r="I1147">
        <v>0</v>
      </c>
      <c r="J1147">
        <v>0</v>
      </c>
      <c r="K1147">
        <v>1</v>
      </c>
      <c r="L1147" t="s">
        <v>42</v>
      </c>
      <c r="M1147" t="s">
        <v>943</v>
      </c>
      <c r="N1147" t="s">
        <v>17</v>
      </c>
      <c r="O1147">
        <v>22052002</v>
      </c>
      <c r="P1147">
        <v>2078</v>
      </c>
    </row>
    <row r="1148" spans="1:16" x14ac:dyDescent="0.25">
      <c r="A1148">
        <v>11</v>
      </c>
      <c r="B1148">
        <v>2018</v>
      </c>
      <c r="C1148">
        <v>22052002</v>
      </c>
      <c r="D1148">
        <v>900132176</v>
      </c>
      <c r="E1148" s="1">
        <v>0</v>
      </c>
      <c r="F1148" s="1">
        <v>0</v>
      </c>
      <c r="G1148" s="1">
        <v>-4243831</v>
      </c>
      <c r="H1148">
        <v>0</v>
      </c>
      <c r="I1148">
        <v>0</v>
      </c>
      <c r="J1148">
        <v>0</v>
      </c>
      <c r="K1148">
        <v>1</v>
      </c>
      <c r="L1148" t="s">
        <v>42</v>
      </c>
      <c r="M1148" t="s">
        <v>469</v>
      </c>
      <c r="N1148" t="s">
        <v>17</v>
      </c>
      <c r="O1148">
        <v>22052002</v>
      </c>
      <c r="P1148">
        <v>2078</v>
      </c>
    </row>
    <row r="1149" spans="1:16" x14ac:dyDescent="0.25">
      <c r="A1149">
        <v>11</v>
      </c>
      <c r="B1149">
        <v>2018</v>
      </c>
      <c r="C1149">
        <v>22052002</v>
      </c>
      <c r="D1149">
        <v>900135549</v>
      </c>
      <c r="E1149" s="1">
        <v>0</v>
      </c>
      <c r="F1149" s="1">
        <v>0</v>
      </c>
      <c r="G1149" s="1">
        <v>-7625117</v>
      </c>
      <c r="H1149">
        <v>0</v>
      </c>
      <c r="I1149">
        <v>0</v>
      </c>
      <c r="J1149">
        <v>0</v>
      </c>
      <c r="K1149">
        <v>1</v>
      </c>
      <c r="L1149" t="s">
        <v>42</v>
      </c>
      <c r="M1149" t="s">
        <v>194</v>
      </c>
      <c r="N1149" t="s">
        <v>17</v>
      </c>
      <c r="O1149">
        <v>22052002</v>
      </c>
      <c r="P1149">
        <v>2078</v>
      </c>
    </row>
    <row r="1150" spans="1:16" x14ac:dyDescent="0.25">
      <c r="A1150">
        <v>11</v>
      </c>
      <c r="B1150">
        <v>2018</v>
      </c>
      <c r="C1150">
        <v>22052002</v>
      </c>
      <c r="D1150">
        <v>900149957</v>
      </c>
      <c r="E1150" s="1">
        <v>0</v>
      </c>
      <c r="F1150" s="1">
        <v>0</v>
      </c>
      <c r="G1150" s="1">
        <v>-403999</v>
      </c>
      <c r="H1150">
        <v>0</v>
      </c>
      <c r="I1150">
        <v>0</v>
      </c>
      <c r="J1150">
        <v>0</v>
      </c>
      <c r="K1150">
        <v>1</v>
      </c>
      <c r="L1150" t="s">
        <v>42</v>
      </c>
      <c r="M1150" t="s">
        <v>277</v>
      </c>
      <c r="N1150" t="s">
        <v>17</v>
      </c>
      <c r="O1150">
        <v>22052002</v>
      </c>
      <c r="P1150">
        <v>2078</v>
      </c>
    </row>
    <row r="1151" spans="1:16" x14ac:dyDescent="0.25">
      <c r="A1151">
        <v>11</v>
      </c>
      <c r="B1151">
        <v>2018</v>
      </c>
      <c r="C1151">
        <v>22052002</v>
      </c>
      <c r="D1151">
        <v>900195553</v>
      </c>
      <c r="E1151" s="1">
        <v>0</v>
      </c>
      <c r="F1151" s="1">
        <v>0</v>
      </c>
      <c r="G1151" s="1">
        <v>-486968</v>
      </c>
      <c r="H1151">
        <v>0</v>
      </c>
      <c r="I1151">
        <v>0</v>
      </c>
      <c r="J1151">
        <v>0</v>
      </c>
      <c r="K1151">
        <v>1</v>
      </c>
      <c r="L1151" t="s">
        <v>42</v>
      </c>
      <c r="M1151" t="s">
        <v>949</v>
      </c>
      <c r="N1151" t="s">
        <v>17</v>
      </c>
      <c r="O1151">
        <v>22052002</v>
      </c>
      <c r="P1151">
        <v>2078</v>
      </c>
    </row>
    <row r="1152" spans="1:16" x14ac:dyDescent="0.25">
      <c r="A1152">
        <v>11</v>
      </c>
      <c r="B1152">
        <v>2018</v>
      </c>
      <c r="C1152">
        <v>22052002</v>
      </c>
      <c r="D1152">
        <v>900196347</v>
      </c>
      <c r="E1152" s="1">
        <v>867835884.36000001</v>
      </c>
      <c r="F1152" s="1">
        <v>876601903.38999999</v>
      </c>
      <c r="G1152" s="1">
        <v>-80775408.859999999</v>
      </c>
      <c r="H1152">
        <v>0</v>
      </c>
      <c r="I1152">
        <v>0</v>
      </c>
      <c r="J1152">
        <v>0</v>
      </c>
      <c r="K1152">
        <v>1</v>
      </c>
      <c r="L1152" t="s">
        <v>42</v>
      </c>
      <c r="M1152" t="s">
        <v>283</v>
      </c>
      <c r="N1152" t="s">
        <v>17</v>
      </c>
      <c r="O1152">
        <v>22052002</v>
      </c>
      <c r="P1152">
        <v>2078</v>
      </c>
    </row>
    <row r="1153" spans="1:16" x14ac:dyDescent="0.25">
      <c r="A1153">
        <v>11</v>
      </c>
      <c r="B1153">
        <v>2018</v>
      </c>
      <c r="C1153">
        <v>22052002</v>
      </c>
      <c r="D1153">
        <v>900214926</v>
      </c>
      <c r="E1153" s="1">
        <v>166266189.49000001</v>
      </c>
      <c r="F1153" s="1">
        <v>167945645.94999999</v>
      </c>
      <c r="G1153" s="1">
        <v>-26618410.469999999</v>
      </c>
      <c r="H1153">
        <v>0</v>
      </c>
      <c r="I1153">
        <v>0</v>
      </c>
      <c r="J1153">
        <v>0</v>
      </c>
      <c r="K1153">
        <v>1</v>
      </c>
      <c r="L1153" t="s">
        <v>42</v>
      </c>
      <c r="M1153" t="s">
        <v>340</v>
      </c>
      <c r="N1153" t="s">
        <v>17</v>
      </c>
      <c r="O1153">
        <v>22052002</v>
      </c>
      <c r="P1153">
        <v>2078</v>
      </c>
    </row>
    <row r="1154" spans="1:16" x14ac:dyDescent="0.25">
      <c r="A1154">
        <v>11</v>
      </c>
      <c r="B1154">
        <v>2018</v>
      </c>
      <c r="C1154">
        <v>22052002</v>
      </c>
      <c r="D1154">
        <v>900216356</v>
      </c>
      <c r="E1154" s="1">
        <v>0</v>
      </c>
      <c r="F1154" s="1">
        <v>0</v>
      </c>
      <c r="G1154" s="1">
        <v>-7258185</v>
      </c>
      <c r="H1154">
        <v>0</v>
      </c>
      <c r="I1154">
        <v>0</v>
      </c>
      <c r="J1154">
        <v>0</v>
      </c>
      <c r="K1154">
        <v>1</v>
      </c>
      <c r="L1154" t="s">
        <v>42</v>
      </c>
      <c r="M1154" t="s">
        <v>771</v>
      </c>
      <c r="N1154" t="s">
        <v>17</v>
      </c>
      <c r="O1154">
        <v>22052002</v>
      </c>
      <c r="P1154">
        <v>2078</v>
      </c>
    </row>
    <row r="1155" spans="1:16" x14ac:dyDescent="0.25">
      <c r="A1155">
        <v>11</v>
      </c>
      <c r="B1155">
        <v>2018</v>
      </c>
      <c r="C1155">
        <v>22052002</v>
      </c>
      <c r="D1155">
        <v>900223749</v>
      </c>
      <c r="E1155" s="1">
        <v>150824824.03</v>
      </c>
      <c r="F1155" s="1">
        <v>152348307.09999999</v>
      </c>
      <c r="G1155" s="1">
        <v>-23858263.969999999</v>
      </c>
      <c r="H1155">
        <v>0</v>
      </c>
      <c r="I1155">
        <v>0</v>
      </c>
      <c r="J1155">
        <v>0</v>
      </c>
      <c r="K1155">
        <v>1</v>
      </c>
      <c r="L1155" t="s">
        <v>42</v>
      </c>
      <c r="M1155" t="s">
        <v>552</v>
      </c>
      <c r="N1155" t="s">
        <v>17</v>
      </c>
      <c r="O1155">
        <v>22052002</v>
      </c>
      <c r="P1155">
        <v>2078</v>
      </c>
    </row>
    <row r="1156" spans="1:16" x14ac:dyDescent="0.25">
      <c r="A1156">
        <v>11</v>
      </c>
      <c r="B1156">
        <v>2018</v>
      </c>
      <c r="C1156">
        <v>22052002</v>
      </c>
      <c r="D1156">
        <v>900227717</v>
      </c>
      <c r="E1156" s="1">
        <v>0</v>
      </c>
      <c r="F1156" s="1">
        <v>0</v>
      </c>
      <c r="G1156" s="1">
        <v>-4200000</v>
      </c>
      <c r="H1156">
        <v>0</v>
      </c>
      <c r="I1156">
        <v>0</v>
      </c>
      <c r="J1156">
        <v>0</v>
      </c>
      <c r="K1156">
        <v>1</v>
      </c>
      <c r="L1156" t="s">
        <v>42</v>
      </c>
      <c r="M1156" t="s">
        <v>285</v>
      </c>
      <c r="N1156" t="s">
        <v>17</v>
      </c>
      <c r="O1156">
        <v>22052002</v>
      </c>
      <c r="P1156">
        <v>2078</v>
      </c>
    </row>
    <row r="1157" spans="1:16" x14ac:dyDescent="0.25">
      <c r="A1157">
        <v>11</v>
      </c>
      <c r="B1157">
        <v>2018</v>
      </c>
      <c r="C1157">
        <v>22052002</v>
      </c>
      <c r="D1157">
        <v>900228213</v>
      </c>
      <c r="E1157" s="1">
        <v>0</v>
      </c>
      <c r="F1157" s="1">
        <v>0</v>
      </c>
      <c r="G1157" s="1">
        <v>-38591144.799999997</v>
      </c>
      <c r="H1157">
        <v>0</v>
      </c>
      <c r="I1157">
        <v>0</v>
      </c>
      <c r="J1157">
        <v>0</v>
      </c>
      <c r="K1157">
        <v>1</v>
      </c>
      <c r="L1157" t="s">
        <v>42</v>
      </c>
      <c r="M1157" t="s">
        <v>772</v>
      </c>
      <c r="N1157" t="s">
        <v>17</v>
      </c>
      <c r="O1157">
        <v>22052002</v>
      </c>
      <c r="P1157">
        <v>2078</v>
      </c>
    </row>
    <row r="1158" spans="1:16" x14ac:dyDescent="0.25">
      <c r="A1158">
        <v>11</v>
      </c>
      <c r="B1158">
        <v>2018</v>
      </c>
      <c r="C1158">
        <v>22052002</v>
      </c>
      <c r="D1158">
        <v>900210303</v>
      </c>
      <c r="E1158" s="1">
        <v>0</v>
      </c>
      <c r="F1158" s="1">
        <v>0</v>
      </c>
      <c r="G1158" s="1">
        <v>-2320000</v>
      </c>
      <c r="H1158">
        <v>0</v>
      </c>
      <c r="I1158">
        <v>0</v>
      </c>
      <c r="J1158">
        <v>0</v>
      </c>
      <c r="K1158">
        <v>1</v>
      </c>
      <c r="L1158" t="s">
        <v>42</v>
      </c>
      <c r="M1158" t="s">
        <v>876</v>
      </c>
      <c r="N1158" t="s">
        <v>17</v>
      </c>
      <c r="O1158">
        <v>22052002</v>
      </c>
      <c r="P1158">
        <v>2078</v>
      </c>
    </row>
    <row r="1159" spans="1:16" x14ac:dyDescent="0.25">
      <c r="A1159">
        <v>11</v>
      </c>
      <c r="B1159">
        <v>2018</v>
      </c>
      <c r="C1159">
        <v>22052002</v>
      </c>
      <c r="D1159">
        <v>900238400</v>
      </c>
      <c r="E1159" s="1">
        <v>0</v>
      </c>
      <c r="F1159" s="1">
        <v>0</v>
      </c>
      <c r="G1159" s="1">
        <v>-9123074</v>
      </c>
      <c r="H1159">
        <v>0</v>
      </c>
      <c r="I1159">
        <v>0</v>
      </c>
      <c r="J1159">
        <v>0</v>
      </c>
      <c r="K1159">
        <v>1</v>
      </c>
      <c r="L1159" t="s">
        <v>42</v>
      </c>
      <c r="M1159" t="s">
        <v>148</v>
      </c>
      <c r="N1159" t="s">
        <v>17</v>
      </c>
      <c r="O1159">
        <v>22052002</v>
      </c>
      <c r="P1159">
        <v>2078</v>
      </c>
    </row>
    <row r="1160" spans="1:16" x14ac:dyDescent="0.25">
      <c r="A1160">
        <v>11</v>
      </c>
      <c r="B1160">
        <v>2018</v>
      </c>
      <c r="C1160">
        <v>22052002</v>
      </c>
      <c r="D1160">
        <v>900254478</v>
      </c>
      <c r="E1160" s="1">
        <v>0</v>
      </c>
      <c r="F1160" s="1">
        <v>0</v>
      </c>
      <c r="G1160" s="1">
        <v>-3400000</v>
      </c>
      <c r="H1160">
        <v>0</v>
      </c>
      <c r="I1160">
        <v>0</v>
      </c>
      <c r="J1160">
        <v>0</v>
      </c>
      <c r="K1160">
        <v>1</v>
      </c>
      <c r="L1160" t="s">
        <v>42</v>
      </c>
      <c r="M1160" t="s">
        <v>776</v>
      </c>
      <c r="N1160" t="s">
        <v>17</v>
      </c>
      <c r="O1160">
        <v>22052002</v>
      </c>
      <c r="P1160">
        <v>2078</v>
      </c>
    </row>
    <row r="1161" spans="1:16" x14ac:dyDescent="0.25">
      <c r="A1161">
        <v>11</v>
      </c>
      <c r="B1161">
        <v>2018</v>
      </c>
      <c r="C1161">
        <v>22052002</v>
      </c>
      <c r="D1161">
        <v>900259074</v>
      </c>
      <c r="E1161" s="1">
        <v>0</v>
      </c>
      <c r="F1161" s="1">
        <v>0</v>
      </c>
      <c r="G1161" s="1">
        <v>-2711516.66</v>
      </c>
      <c r="H1161">
        <v>0</v>
      </c>
      <c r="I1161">
        <v>0</v>
      </c>
      <c r="J1161">
        <v>0</v>
      </c>
      <c r="K1161">
        <v>1</v>
      </c>
      <c r="L1161" t="s">
        <v>42</v>
      </c>
      <c r="M1161" t="s">
        <v>150</v>
      </c>
      <c r="N1161" t="s">
        <v>17</v>
      </c>
      <c r="O1161">
        <v>22052002</v>
      </c>
      <c r="P1161">
        <v>2078</v>
      </c>
    </row>
    <row r="1162" spans="1:16" x14ac:dyDescent="0.25">
      <c r="A1162">
        <v>11</v>
      </c>
      <c r="B1162">
        <v>2018</v>
      </c>
      <c r="C1162">
        <v>22052002</v>
      </c>
      <c r="D1162">
        <v>900261353</v>
      </c>
      <c r="E1162" s="1">
        <v>0</v>
      </c>
      <c r="F1162" s="1">
        <v>0</v>
      </c>
      <c r="G1162" s="1">
        <v>-15432230</v>
      </c>
      <c r="H1162">
        <v>0</v>
      </c>
      <c r="I1162">
        <v>0</v>
      </c>
      <c r="J1162">
        <v>0</v>
      </c>
      <c r="K1162">
        <v>1</v>
      </c>
      <c r="L1162" t="s">
        <v>42</v>
      </c>
      <c r="M1162" t="s">
        <v>777</v>
      </c>
      <c r="N1162" t="s">
        <v>17</v>
      </c>
      <c r="O1162">
        <v>22052002</v>
      </c>
      <c r="P1162">
        <v>2078</v>
      </c>
    </row>
    <row r="1163" spans="1:16" x14ac:dyDescent="0.25">
      <c r="A1163">
        <v>11</v>
      </c>
      <c r="B1163">
        <v>2018</v>
      </c>
      <c r="C1163">
        <v>22052002</v>
      </c>
      <c r="D1163">
        <v>900274057</v>
      </c>
      <c r="E1163" s="1">
        <v>0</v>
      </c>
      <c r="F1163" s="1">
        <v>0</v>
      </c>
      <c r="G1163" s="1">
        <v>-1125285</v>
      </c>
      <c r="H1163">
        <v>0</v>
      </c>
      <c r="I1163">
        <v>0</v>
      </c>
      <c r="J1163">
        <v>0</v>
      </c>
      <c r="K1163">
        <v>1</v>
      </c>
      <c r="L1163" t="s">
        <v>42</v>
      </c>
      <c r="M1163" t="s">
        <v>434</v>
      </c>
      <c r="N1163" t="s">
        <v>17</v>
      </c>
      <c r="O1163">
        <v>22052002</v>
      </c>
      <c r="P1163">
        <v>2078</v>
      </c>
    </row>
    <row r="1164" spans="1:16" x14ac:dyDescent="0.25">
      <c r="A1164">
        <v>11</v>
      </c>
      <c r="B1164">
        <v>2018</v>
      </c>
      <c r="C1164">
        <v>22052002</v>
      </c>
      <c r="D1164">
        <v>900333135</v>
      </c>
      <c r="E1164" s="1">
        <v>0</v>
      </c>
      <c r="F1164" s="1">
        <v>0</v>
      </c>
      <c r="G1164" s="1">
        <v>-12190472.73</v>
      </c>
      <c r="H1164">
        <v>0</v>
      </c>
      <c r="I1164">
        <v>0</v>
      </c>
      <c r="J1164">
        <v>0</v>
      </c>
      <c r="K1164">
        <v>1</v>
      </c>
      <c r="L1164" t="s">
        <v>42</v>
      </c>
      <c r="M1164" t="s">
        <v>880</v>
      </c>
      <c r="N1164" t="s">
        <v>17</v>
      </c>
      <c r="O1164">
        <v>22052002</v>
      </c>
      <c r="P1164">
        <v>2078</v>
      </c>
    </row>
    <row r="1165" spans="1:16" x14ac:dyDescent="0.25">
      <c r="A1165">
        <v>11</v>
      </c>
      <c r="B1165">
        <v>2018</v>
      </c>
      <c r="C1165">
        <v>22052002</v>
      </c>
      <c r="D1165">
        <v>900345765</v>
      </c>
      <c r="E1165" s="1">
        <v>0</v>
      </c>
      <c r="F1165" s="1">
        <v>0</v>
      </c>
      <c r="G1165" s="1">
        <v>-501321</v>
      </c>
      <c r="H1165">
        <v>0</v>
      </c>
      <c r="I1165">
        <v>0</v>
      </c>
      <c r="J1165">
        <v>0</v>
      </c>
      <c r="K1165">
        <v>1</v>
      </c>
      <c r="L1165" t="s">
        <v>42</v>
      </c>
      <c r="M1165" t="s">
        <v>344</v>
      </c>
      <c r="N1165" t="s">
        <v>17</v>
      </c>
      <c r="O1165">
        <v>22052002</v>
      </c>
      <c r="P1165">
        <v>2078</v>
      </c>
    </row>
    <row r="1166" spans="1:16" x14ac:dyDescent="0.25">
      <c r="A1166">
        <v>11</v>
      </c>
      <c r="B1166">
        <v>2018</v>
      </c>
      <c r="C1166">
        <v>22052002</v>
      </c>
      <c r="D1166">
        <v>900349109</v>
      </c>
      <c r="E1166" s="1">
        <v>0</v>
      </c>
      <c r="F1166" s="1">
        <v>0</v>
      </c>
      <c r="G1166" s="1">
        <v>-497550</v>
      </c>
      <c r="H1166">
        <v>0</v>
      </c>
      <c r="I1166">
        <v>0</v>
      </c>
      <c r="J1166">
        <v>0</v>
      </c>
      <c r="K1166">
        <v>1</v>
      </c>
      <c r="L1166" t="s">
        <v>42</v>
      </c>
      <c r="M1166" t="s">
        <v>882</v>
      </c>
      <c r="N1166" t="s">
        <v>17</v>
      </c>
      <c r="O1166">
        <v>22052002</v>
      </c>
      <c r="P1166">
        <v>2078</v>
      </c>
    </row>
    <row r="1167" spans="1:16" x14ac:dyDescent="0.25">
      <c r="A1167">
        <v>11</v>
      </c>
      <c r="B1167">
        <v>2018</v>
      </c>
      <c r="C1167">
        <v>22052002</v>
      </c>
      <c r="D1167">
        <v>900373224</v>
      </c>
      <c r="E1167" s="1">
        <v>0</v>
      </c>
      <c r="F1167" s="1">
        <v>0</v>
      </c>
      <c r="G1167" s="1">
        <v>-6853214.5</v>
      </c>
      <c r="H1167">
        <v>0</v>
      </c>
      <c r="I1167">
        <v>0</v>
      </c>
      <c r="J1167">
        <v>0</v>
      </c>
      <c r="K1167">
        <v>1</v>
      </c>
      <c r="L1167" t="s">
        <v>42</v>
      </c>
      <c r="M1167" t="s">
        <v>436</v>
      </c>
      <c r="N1167" t="s">
        <v>17</v>
      </c>
      <c r="O1167">
        <v>22052002</v>
      </c>
      <c r="P1167">
        <v>2078</v>
      </c>
    </row>
    <row r="1168" spans="1:16" x14ac:dyDescent="0.25">
      <c r="A1168">
        <v>11</v>
      </c>
      <c r="B1168">
        <v>2018</v>
      </c>
      <c r="C1168">
        <v>22052002</v>
      </c>
      <c r="D1168">
        <v>900311715</v>
      </c>
      <c r="E1168" s="1">
        <v>0</v>
      </c>
      <c r="F1168" s="1">
        <v>0</v>
      </c>
      <c r="G1168" s="1">
        <v>-50000</v>
      </c>
      <c r="H1168">
        <v>0</v>
      </c>
      <c r="I1168">
        <v>0</v>
      </c>
      <c r="J1168">
        <v>0</v>
      </c>
      <c r="K1168">
        <v>1</v>
      </c>
      <c r="L1168" t="s">
        <v>42</v>
      </c>
      <c r="M1168" t="s">
        <v>679</v>
      </c>
      <c r="N1168" t="s">
        <v>17</v>
      </c>
      <c r="O1168">
        <v>22052002</v>
      </c>
      <c r="P1168">
        <v>2078</v>
      </c>
    </row>
    <row r="1169" spans="1:16" x14ac:dyDescent="0.25">
      <c r="A1169">
        <v>11</v>
      </c>
      <c r="B1169">
        <v>2018</v>
      </c>
      <c r="C1169">
        <v>22052002</v>
      </c>
      <c r="D1169">
        <v>900323217</v>
      </c>
      <c r="E1169" s="1">
        <v>0</v>
      </c>
      <c r="F1169" s="1">
        <v>0</v>
      </c>
      <c r="G1169" s="1">
        <v>-1396710</v>
      </c>
      <c r="H1169">
        <v>0</v>
      </c>
      <c r="I1169">
        <v>0</v>
      </c>
      <c r="J1169">
        <v>0</v>
      </c>
      <c r="K1169">
        <v>1</v>
      </c>
      <c r="L1169" t="s">
        <v>42</v>
      </c>
      <c r="M1169" t="s">
        <v>680</v>
      </c>
      <c r="N1169" t="s">
        <v>17</v>
      </c>
      <c r="O1169">
        <v>22052002</v>
      </c>
      <c r="P1169">
        <v>2078</v>
      </c>
    </row>
    <row r="1170" spans="1:16" x14ac:dyDescent="0.25">
      <c r="A1170">
        <v>11</v>
      </c>
      <c r="B1170">
        <v>2018</v>
      </c>
      <c r="C1170">
        <v>22052002</v>
      </c>
      <c r="D1170">
        <v>900432692</v>
      </c>
      <c r="E1170" s="1">
        <v>0</v>
      </c>
      <c r="F1170" s="1">
        <v>0</v>
      </c>
      <c r="G1170" s="1">
        <v>-13784</v>
      </c>
      <c r="H1170">
        <v>0</v>
      </c>
      <c r="I1170">
        <v>0</v>
      </c>
      <c r="J1170">
        <v>0</v>
      </c>
      <c r="K1170">
        <v>1</v>
      </c>
      <c r="L1170" t="s">
        <v>42</v>
      </c>
      <c r="M1170" t="s">
        <v>959</v>
      </c>
      <c r="N1170" t="s">
        <v>17</v>
      </c>
      <c r="O1170">
        <v>22052002</v>
      </c>
      <c r="P1170">
        <v>2078</v>
      </c>
    </row>
    <row r="1171" spans="1:16" x14ac:dyDescent="0.25">
      <c r="A1171">
        <v>11</v>
      </c>
      <c r="B1171">
        <v>2018</v>
      </c>
      <c r="C1171">
        <v>22052002</v>
      </c>
      <c r="D1171">
        <v>900438572</v>
      </c>
      <c r="E1171" s="1">
        <v>0</v>
      </c>
      <c r="F1171" s="1">
        <v>0</v>
      </c>
      <c r="G1171" s="1">
        <v>-19238947</v>
      </c>
      <c r="H1171">
        <v>0</v>
      </c>
      <c r="I1171">
        <v>0</v>
      </c>
      <c r="J1171">
        <v>0</v>
      </c>
      <c r="K1171">
        <v>1</v>
      </c>
      <c r="L1171" t="s">
        <v>42</v>
      </c>
      <c r="M1171" t="s">
        <v>298</v>
      </c>
      <c r="N1171" t="s">
        <v>17</v>
      </c>
      <c r="O1171">
        <v>22052002</v>
      </c>
      <c r="P1171">
        <v>2078</v>
      </c>
    </row>
    <row r="1172" spans="1:16" x14ac:dyDescent="0.25">
      <c r="A1172">
        <v>11</v>
      </c>
      <c r="B1172">
        <v>2018</v>
      </c>
      <c r="C1172">
        <v>22052002</v>
      </c>
      <c r="D1172">
        <v>900376488</v>
      </c>
      <c r="E1172" s="1">
        <v>0</v>
      </c>
      <c r="F1172" s="1">
        <v>0</v>
      </c>
      <c r="G1172" s="1">
        <v>-780000</v>
      </c>
      <c r="H1172">
        <v>0</v>
      </c>
      <c r="I1172">
        <v>0</v>
      </c>
      <c r="J1172">
        <v>0</v>
      </c>
      <c r="K1172">
        <v>1</v>
      </c>
      <c r="L1172" t="s">
        <v>42</v>
      </c>
      <c r="M1172" t="s">
        <v>156</v>
      </c>
      <c r="N1172" t="s">
        <v>17</v>
      </c>
      <c r="O1172">
        <v>22052002</v>
      </c>
      <c r="P1172">
        <v>2078</v>
      </c>
    </row>
    <row r="1173" spans="1:16" x14ac:dyDescent="0.25">
      <c r="A1173">
        <v>11</v>
      </c>
      <c r="B1173">
        <v>2018</v>
      </c>
      <c r="C1173">
        <v>22052002</v>
      </c>
      <c r="D1173">
        <v>900439009</v>
      </c>
      <c r="E1173" s="1">
        <v>0</v>
      </c>
      <c r="F1173" s="1">
        <v>0</v>
      </c>
      <c r="G1173" s="1">
        <v>-12500000</v>
      </c>
      <c r="H1173">
        <v>0</v>
      </c>
      <c r="I1173">
        <v>0</v>
      </c>
      <c r="J1173">
        <v>0</v>
      </c>
      <c r="K1173">
        <v>1</v>
      </c>
      <c r="L1173" t="s">
        <v>42</v>
      </c>
      <c r="M1173" t="s">
        <v>301</v>
      </c>
      <c r="N1173" t="s">
        <v>17</v>
      </c>
      <c r="O1173">
        <v>22052002</v>
      </c>
      <c r="P1173">
        <v>2078</v>
      </c>
    </row>
    <row r="1174" spans="1:16" x14ac:dyDescent="0.25">
      <c r="A1174">
        <v>11</v>
      </c>
      <c r="B1174">
        <v>2018</v>
      </c>
      <c r="C1174">
        <v>22052002</v>
      </c>
      <c r="D1174">
        <v>900451827</v>
      </c>
      <c r="E1174" s="1">
        <v>0</v>
      </c>
      <c r="F1174" s="1">
        <v>0</v>
      </c>
      <c r="G1174" s="1">
        <v>-3748389</v>
      </c>
      <c r="H1174">
        <v>0</v>
      </c>
      <c r="I1174">
        <v>0</v>
      </c>
      <c r="J1174">
        <v>0</v>
      </c>
      <c r="K1174">
        <v>1</v>
      </c>
      <c r="L1174" t="s">
        <v>42</v>
      </c>
      <c r="M1174" t="s">
        <v>684</v>
      </c>
      <c r="N1174" t="s">
        <v>17</v>
      </c>
      <c r="O1174">
        <v>22052002</v>
      </c>
      <c r="P1174">
        <v>2078</v>
      </c>
    </row>
    <row r="1175" spans="1:16" x14ac:dyDescent="0.25">
      <c r="A1175">
        <v>11</v>
      </c>
      <c r="B1175">
        <v>2018</v>
      </c>
      <c r="C1175">
        <v>22052002</v>
      </c>
      <c r="D1175">
        <v>900485299</v>
      </c>
      <c r="E1175" s="1">
        <v>0</v>
      </c>
      <c r="F1175" s="1">
        <v>0</v>
      </c>
      <c r="G1175" s="1">
        <v>-3351782</v>
      </c>
      <c r="H1175">
        <v>0</v>
      </c>
      <c r="I1175">
        <v>0</v>
      </c>
      <c r="J1175">
        <v>0</v>
      </c>
      <c r="K1175">
        <v>1</v>
      </c>
      <c r="L1175" t="s">
        <v>42</v>
      </c>
      <c r="M1175" t="s">
        <v>789</v>
      </c>
      <c r="N1175" t="s">
        <v>17</v>
      </c>
      <c r="O1175">
        <v>22052002</v>
      </c>
      <c r="P1175">
        <v>2078</v>
      </c>
    </row>
    <row r="1176" spans="1:16" x14ac:dyDescent="0.25">
      <c r="A1176">
        <v>11</v>
      </c>
      <c r="B1176">
        <v>2018</v>
      </c>
      <c r="C1176">
        <v>22052002</v>
      </c>
      <c r="D1176">
        <v>900492815</v>
      </c>
      <c r="E1176" s="1">
        <v>2790556.94</v>
      </c>
      <c r="F1176" s="1">
        <v>2818744.38</v>
      </c>
      <c r="G1176" s="1">
        <v>-1602764.06</v>
      </c>
      <c r="H1176">
        <v>0</v>
      </c>
      <c r="I1176">
        <v>0</v>
      </c>
      <c r="J1176">
        <v>0</v>
      </c>
      <c r="K1176">
        <v>1</v>
      </c>
      <c r="L1176" t="s">
        <v>42</v>
      </c>
      <c r="M1176" t="s">
        <v>302</v>
      </c>
      <c r="N1176" t="s">
        <v>17</v>
      </c>
      <c r="O1176">
        <v>22052002</v>
      </c>
      <c r="P1176">
        <v>2078</v>
      </c>
    </row>
    <row r="1177" spans="1:16" x14ac:dyDescent="0.25">
      <c r="A1177">
        <v>11</v>
      </c>
      <c r="B1177">
        <v>2018</v>
      </c>
      <c r="C1177">
        <v>22052002</v>
      </c>
      <c r="D1177">
        <v>900534098</v>
      </c>
      <c r="E1177" s="1">
        <v>0</v>
      </c>
      <c r="F1177" s="1">
        <v>0</v>
      </c>
      <c r="G1177" s="1">
        <v>-15688254</v>
      </c>
      <c r="H1177">
        <v>0</v>
      </c>
      <c r="I1177">
        <v>0</v>
      </c>
      <c r="J1177">
        <v>0</v>
      </c>
      <c r="K1177">
        <v>1</v>
      </c>
      <c r="L1177" t="s">
        <v>42</v>
      </c>
      <c r="M1177" t="s">
        <v>305</v>
      </c>
      <c r="N1177" t="s">
        <v>17</v>
      </c>
      <c r="O1177">
        <v>22052002</v>
      </c>
      <c r="P1177">
        <v>2078</v>
      </c>
    </row>
    <row r="1178" spans="1:16" x14ac:dyDescent="0.25">
      <c r="A1178">
        <v>11</v>
      </c>
      <c r="B1178">
        <v>2018</v>
      </c>
      <c r="C1178">
        <v>22052002</v>
      </c>
      <c r="D1178">
        <v>900549914</v>
      </c>
      <c r="E1178" s="1">
        <v>0</v>
      </c>
      <c r="F1178" s="1">
        <v>0</v>
      </c>
      <c r="G1178" s="1">
        <v>-2113005</v>
      </c>
      <c r="H1178">
        <v>0</v>
      </c>
      <c r="I1178">
        <v>0</v>
      </c>
      <c r="J1178">
        <v>0</v>
      </c>
      <c r="K1178">
        <v>1</v>
      </c>
      <c r="L1178" t="s">
        <v>42</v>
      </c>
      <c r="M1178" t="s">
        <v>573</v>
      </c>
      <c r="N1178" t="s">
        <v>17</v>
      </c>
      <c r="O1178">
        <v>22052002</v>
      </c>
      <c r="P1178">
        <v>2078</v>
      </c>
    </row>
    <row r="1179" spans="1:16" x14ac:dyDescent="0.25">
      <c r="A1179">
        <v>11</v>
      </c>
      <c r="B1179">
        <v>2018</v>
      </c>
      <c r="C1179">
        <v>22052002</v>
      </c>
      <c r="D1179">
        <v>900581036</v>
      </c>
      <c r="E1179" s="1">
        <v>1843282.98</v>
      </c>
      <c r="F1179" s="1">
        <v>1861902</v>
      </c>
      <c r="G1179" s="1">
        <v>-3749145.62</v>
      </c>
      <c r="H1179">
        <v>0</v>
      </c>
      <c r="I1179">
        <v>0</v>
      </c>
      <c r="J1179">
        <v>0</v>
      </c>
      <c r="K1179">
        <v>1</v>
      </c>
      <c r="L1179" t="s">
        <v>42</v>
      </c>
      <c r="M1179" t="s">
        <v>701</v>
      </c>
      <c r="N1179" t="s">
        <v>17</v>
      </c>
      <c r="O1179">
        <v>22052002</v>
      </c>
      <c r="P1179">
        <v>2078</v>
      </c>
    </row>
    <row r="1180" spans="1:16" x14ac:dyDescent="0.25">
      <c r="A1180">
        <v>11</v>
      </c>
      <c r="B1180">
        <v>2018</v>
      </c>
      <c r="C1180">
        <v>22052002</v>
      </c>
      <c r="D1180">
        <v>900622320</v>
      </c>
      <c r="E1180" s="1">
        <v>0</v>
      </c>
      <c r="F1180" s="1">
        <v>0</v>
      </c>
      <c r="G1180" s="1">
        <v>-90000</v>
      </c>
      <c r="H1180">
        <v>0</v>
      </c>
      <c r="I1180">
        <v>0</v>
      </c>
      <c r="J1180">
        <v>0</v>
      </c>
      <c r="K1180">
        <v>1</v>
      </c>
      <c r="L1180" t="s">
        <v>42</v>
      </c>
      <c r="M1180" t="s">
        <v>446</v>
      </c>
      <c r="N1180" t="s">
        <v>17</v>
      </c>
      <c r="O1180">
        <v>22052002</v>
      </c>
      <c r="P1180">
        <v>2078</v>
      </c>
    </row>
    <row r="1181" spans="1:16" x14ac:dyDescent="0.25">
      <c r="A1181">
        <v>11</v>
      </c>
      <c r="B1181">
        <v>2018</v>
      </c>
      <c r="C1181">
        <v>22052002</v>
      </c>
      <c r="D1181">
        <v>900823956</v>
      </c>
      <c r="E1181" s="1">
        <v>28545331.420000002</v>
      </c>
      <c r="F1181" s="1">
        <v>28833668.100000001</v>
      </c>
      <c r="G1181" s="1">
        <v>-18402486.579999998</v>
      </c>
      <c r="H1181">
        <v>0</v>
      </c>
      <c r="I1181">
        <v>0</v>
      </c>
      <c r="J1181">
        <v>0</v>
      </c>
      <c r="K1181">
        <v>1</v>
      </c>
      <c r="L1181" t="s">
        <v>42</v>
      </c>
      <c r="M1181" t="s">
        <v>313</v>
      </c>
      <c r="N1181" t="s">
        <v>17</v>
      </c>
      <c r="O1181">
        <v>22052002</v>
      </c>
      <c r="P1181">
        <v>2078</v>
      </c>
    </row>
    <row r="1182" spans="1:16" x14ac:dyDescent="0.25">
      <c r="A1182">
        <v>11</v>
      </c>
      <c r="B1182">
        <v>2018</v>
      </c>
      <c r="C1182">
        <v>22052002</v>
      </c>
      <c r="D1182">
        <v>900714155</v>
      </c>
      <c r="E1182" s="1">
        <v>0</v>
      </c>
      <c r="F1182" s="1">
        <v>0</v>
      </c>
      <c r="G1182" s="1">
        <v>-666922</v>
      </c>
      <c r="H1182">
        <v>0</v>
      </c>
      <c r="I1182">
        <v>0</v>
      </c>
      <c r="J1182">
        <v>0</v>
      </c>
      <c r="K1182">
        <v>1</v>
      </c>
      <c r="L1182" t="s">
        <v>42</v>
      </c>
      <c r="M1182" t="s">
        <v>969</v>
      </c>
      <c r="N1182" t="s">
        <v>17</v>
      </c>
      <c r="O1182">
        <v>22052002</v>
      </c>
      <c r="P1182">
        <v>2078</v>
      </c>
    </row>
    <row r="1183" spans="1:16" x14ac:dyDescent="0.25">
      <c r="A1183">
        <v>11</v>
      </c>
      <c r="B1183">
        <v>2018</v>
      </c>
      <c r="C1183">
        <v>22052002</v>
      </c>
      <c r="D1183">
        <v>900780041</v>
      </c>
      <c r="E1183" s="1">
        <v>2817460.8</v>
      </c>
      <c r="F1183" s="1">
        <v>2845920</v>
      </c>
      <c r="G1183" s="1">
        <v>-86539.199999999997</v>
      </c>
      <c r="H1183">
        <v>0</v>
      </c>
      <c r="I1183">
        <v>0</v>
      </c>
      <c r="J1183">
        <v>0</v>
      </c>
      <c r="K1183">
        <v>1</v>
      </c>
      <c r="L1183" t="s">
        <v>42</v>
      </c>
      <c r="M1183" t="s">
        <v>692</v>
      </c>
      <c r="N1183" t="s">
        <v>17</v>
      </c>
      <c r="O1183">
        <v>22052002</v>
      </c>
      <c r="P1183">
        <v>2078</v>
      </c>
    </row>
    <row r="1184" spans="1:16" x14ac:dyDescent="0.25">
      <c r="A1184">
        <v>11</v>
      </c>
      <c r="B1184">
        <v>2018</v>
      </c>
      <c r="C1184">
        <v>22052002</v>
      </c>
      <c r="D1184">
        <v>900957139</v>
      </c>
      <c r="E1184" s="1">
        <v>2871792</v>
      </c>
      <c r="F1184" s="1">
        <v>2900800</v>
      </c>
      <c r="G1184" s="1">
        <v>-88208</v>
      </c>
      <c r="H1184">
        <v>0</v>
      </c>
      <c r="I1184">
        <v>0</v>
      </c>
      <c r="J1184">
        <v>0</v>
      </c>
      <c r="K1184">
        <v>1</v>
      </c>
      <c r="L1184" t="s">
        <v>42</v>
      </c>
      <c r="M1184" t="s">
        <v>318</v>
      </c>
      <c r="N1184" t="s">
        <v>17</v>
      </c>
      <c r="O1184">
        <v>22052002</v>
      </c>
      <c r="P1184">
        <v>2078</v>
      </c>
    </row>
    <row r="1185" spans="1:16" x14ac:dyDescent="0.25">
      <c r="A1185">
        <v>11</v>
      </c>
      <c r="B1185">
        <v>2018</v>
      </c>
      <c r="C1185">
        <v>22052002</v>
      </c>
      <c r="D1185">
        <v>900959048</v>
      </c>
      <c r="E1185" s="1">
        <v>0</v>
      </c>
      <c r="F1185" s="1">
        <v>1223402.8</v>
      </c>
      <c r="G1185" s="1">
        <v>-15412080</v>
      </c>
      <c r="H1185">
        <v>0</v>
      </c>
      <c r="I1185">
        <v>0</v>
      </c>
      <c r="J1185">
        <v>0</v>
      </c>
      <c r="K1185">
        <v>1</v>
      </c>
      <c r="L1185" t="s">
        <v>42</v>
      </c>
      <c r="M1185" t="s">
        <v>175</v>
      </c>
      <c r="N1185" t="s">
        <v>17</v>
      </c>
      <c r="O1185">
        <v>22052002</v>
      </c>
      <c r="P1185">
        <v>2078</v>
      </c>
    </row>
    <row r="1186" spans="1:16" x14ac:dyDescent="0.25">
      <c r="A1186">
        <v>11</v>
      </c>
      <c r="B1186">
        <v>2018</v>
      </c>
      <c r="C1186">
        <v>22052002</v>
      </c>
      <c r="D1186">
        <v>900993679</v>
      </c>
      <c r="E1186" s="1">
        <v>35767588.759999998</v>
      </c>
      <c r="F1186" s="1">
        <v>36128877.539999999</v>
      </c>
      <c r="G1186" s="1">
        <v>-20908699.239999998</v>
      </c>
      <c r="H1186">
        <v>0</v>
      </c>
      <c r="I1186">
        <v>0</v>
      </c>
      <c r="J1186">
        <v>0</v>
      </c>
      <c r="K1186">
        <v>1</v>
      </c>
      <c r="L1186" t="s">
        <v>42</v>
      </c>
      <c r="M1186" t="s">
        <v>319</v>
      </c>
      <c r="N1186" t="s">
        <v>17</v>
      </c>
      <c r="O1186">
        <v>22052002</v>
      </c>
      <c r="P1186">
        <v>2078</v>
      </c>
    </row>
    <row r="1187" spans="1:16" x14ac:dyDescent="0.25">
      <c r="A1187">
        <v>11</v>
      </c>
      <c r="B1187">
        <v>2018</v>
      </c>
      <c r="C1187">
        <v>22052002</v>
      </c>
      <c r="D1187">
        <v>901106350</v>
      </c>
      <c r="E1187" s="1">
        <v>39019510.490000002</v>
      </c>
      <c r="F1187" s="1">
        <v>39413646.960000001</v>
      </c>
      <c r="G1187" s="1">
        <v>-4857489.51</v>
      </c>
      <c r="H1187">
        <v>0</v>
      </c>
      <c r="I1187">
        <v>0</v>
      </c>
      <c r="J1187">
        <v>0</v>
      </c>
      <c r="K1187">
        <v>1</v>
      </c>
      <c r="L1187" t="s">
        <v>42</v>
      </c>
      <c r="M1187" t="s">
        <v>801</v>
      </c>
      <c r="N1187" t="s">
        <v>17</v>
      </c>
      <c r="O1187">
        <v>22052002</v>
      </c>
      <c r="P1187">
        <v>2078</v>
      </c>
    </row>
    <row r="1188" spans="1:16" x14ac:dyDescent="0.25">
      <c r="A1188">
        <v>11</v>
      </c>
      <c r="B1188">
        <v>2018</v>
      </c>
      <c r="C1188">
        <v>22052002</v>
      </c>
      <c r="D1188">
        <v>800050068</v>
      </c>
      <c r="E1188" s="1">
        <v>0</v>
      </c>
      <c r="F1188" s="1">
        <v>0</v>
      </c>
      <c r="G1188" s="1">
        <v>-3223186</v>
      </c>
      <c r="H1188">
        <v>0</v>
      </c>
      <c r="I1188">
        <v>0</v>
      </c>
      <c r="J1188">
        <v>0</v>
      </c>
      <c r="K1188">
        <v>1</v>
      </c>
      <c r="L1188" t="s">
        <v>42</v>
      </c>
      <c r="M1188" t="s">
        <v>475</v>
      </c>
      <c r="N1188" t="s">
        <v>17</v>
      </c>
      <c r="O1188">
        <v>22052002</v>
      </c>
      <c r="P1188">
        <v>2078</v>
      </c>
    </row>
    <row r="1189" spans="1:16" x14ac:dyDescent="0.25">
      <c r="A1189">
        <v>11</v>
      </c>
      <c r="B1189">
        <v>2018</v>
      </c>
      <c r="C1189">
        <v>22052002</v>
      </c>
      <c r="D1189">
        <v>33069633</v>
      </c>
      <c r="E1189" s="1">
        <v>0</v>
      </c>
      <c r="F1189" s="1">
        <v>0</v>
      </c>
      <c r="G1189" s="1">
        <v>-481350</v>
      </c>
      <c r="H1189">
        <v>0</v>
      </c>
      <c r="I1189">
        <v>0</v>
      </c>
      <c r="J1189">
        <v>0</v>
      </c>
      <c r="K1189">
        <v>1</v>
      </c>
      <c r="L1189" t="s">
        <v>42</v>
      </c>
      <c r="M1189" t="s">
        <v>202</v>
      </c>
      <c r="N1189" t="s">
        <v>17</v>
      </c>
      <c r="O1189">
        <v>22052002</v>
      </c>
      <c r="P1189">
        <v>2078</v>
      </c>
    </row>
    <row r="1190" spans="1:16" x14ac:dyDescent="0.25">
      <c r="A1190">
        <v>11</v>
      </c>
      <c r="B1190">
        <v>2018</v>
      </c>
      <c r="C1190">
        <v>22052002</v>
      </c>
      <c r="D1190">
        <v>72125229</v>
      </c>
      <c r="E1190" s="1">
        <v>0</v>
      </c>
      <c r="F1190" s="1">
        <v>0</v>
      </c>
      <c r="G1190" s="1">
        <v>-9691574</v>
      </c>
      <c r="H1190">
        <v>0</v>
      </c>
      <c r="I1190">
        <v>0</v>
      </c>
      <c r="J1190">
        <v>0</v>
      </c>
      <c r="K1190">
        <v>1</v>
      </c>
      <c r="L1190" t="s">
        <v>42</v>
      </c>
      <c r="M1190" t="s">
        <v>321</v>
      </c>
      <c r="N1190" t="s">
        <v>17</v>
      </c>
      <c r="O1190">
        <v>22052002</v>
      </c>
      <c r="P1190">
        <v>2078</v>
      </c>
    </row>
    <row r="1191" spans="1:16" x14ac:dyDescent="0.25">
      <c r="A1191">
        <v>11</v>
      </c>
      <c r="B1191">
        <v>2018</v>
      </c>
      <c r="C1191">
        <v>22052002</v>
      </c>
      <c r="D1191">
        <v>77185411</v>
      </c>
      <c r="E1191" s="1">
        <v>0</v>
      </c>
      <c r="F1191" s="1">
        <v>0</v>
      </c>
      <c r="G1191" s="1">
        <v>-4040520</v>
      </c>
      <c r="H1191">
        <v>0</v>
      </c>
      <c r="I1191">
        <v>0</v>
      </c>
      <c r="J1191">
        <v>0</v>
      </c>
      <c r="K1191">
        <v>1</v>
      </c>
      <c r="L1191" t="s">
        <v>42</v>
      </c>
      <c r="M1191" t="s">
        <v>476</v>
      </c>
      <c r="N1191" t="s">
        <v>17</v>
      </c>
      <c r="O1191">
        <v>22052002</v>
      </c>
      <c r="P1191">
        <v>2078</v>
      </c>
    </row>
    <row r="1192" spans="1:16" x14ac:dyDescent="0.25">
      <c r="A1192">
        <v>11</v>
      </c>
      <c r="B1192">
        <v>2018</v>
      </c>
      <c r="C1192">
        <v>22052002</v>
      </c>
      <c r="D1192">
        <v>800026173</v>
      </c>
      <c r="E1192" s="1">
        <v>0</v>
      </c>
      <c r="F1192" s="1">
        <v>1422960</v>
      </c>
      <c r="G1192" s="1">
        <v>-14068004</v>
      </c>
      <c r="H1192">
        <v>0</v>
      </c>
      <c r="I1192">
        <v>0</v>
      </c>
      <c r="J1192">
        <v>0</v>
      </c>
      <c r="K1192">
        <v>1</v>
      </c>
      <c r="L1192" t="s">
        <v>42</v>
      </c>
      <c r="M1192" t="s">
        <v>478</v>
      </c>
      <c r="N1192" t="s">
        <v>17</v>
      </c>
      <c r="O1192">
        <v>22052002</v>
      </c>
      <c r="P1192">
        <v>2078</v>
      </c>
    </row>
    <row r="1193" spans="1:16" x14ac:dyDescent="0.25">
      <c r="A1193">
        <v>11</v>
      </c>
      <c r="B1193">
        <v>2018</v>
      </c>
      <c r="C1193">
        <v>22052002</v>
      </c>
      <c r="D1193">
        <v>800075650</v>
      </c>
      <c r="E1193" s="1">
        <v>0</v>
      </c>
      <c r="F1193" s="1">
        <v>303400</v>
      </c>
      <c r="G1193" s="1">
        <v>-1283233.1100000001</v>
      </c>
      <c r="H1193">
        <v>0</v>
      </c>
      <c r="I1193">
        <v>0</v>
      </c>
      <c r="J1193">
        <v>0</v>
      </c>
      <c r="K1193">
        <v>1</v>
      </c>
      <c r="L1193" t="s">
        <v>42</v>
      </c>
      <c r="M1193" t="s">
        <v>480</v>
      </c>
      <c r="N1193" t="s">
        <v>17</v>
      </c>
      <c r="O1193">
        <v>22052002</v>
      </c>
      <c r="P1193">
        <v>2078</v>
      </c>
    </row>
    <row r="1194" spans="1:16" x14ac:dyDescent="0.25">
      <c r="A1194">
        <v>11</v>
      </c>
      <c r="B1194">
        <v>2018</v>
      </c>
      <c r="C1194">
        <v>22052002</v>
      </c>
      <c r="D1194">
        <v>800149453</v>
      </c>
      <c r="E1194" s="1">
        <v>0</v>
      </c>
      <c r="F1194" s="1">
        <v>0</v>
      </c>
      <c r="G1194" s="1">
        <v>-2814750</v>
      </c>
      <c r="H1194">
        <v>0</v>
      </c>
      <c r="I1194">
        <v>0</v>
      </c>
      <c r="J1194">
        <v>0</v>
      </c>
      <c r="K1194">
        <v>1</v>
      </c>
      <c r="L1194" t="s">
        <v>42</v>
      </c>
      <c r="M1194" t="s">
        <v>707</v>
      </c>
      <c r="N1194" t="s">
        <v>17</v>
      </c>
      <c r="O1194">
        <v>22052002</v>
      </c>
      <c r="P1194">
        <v>2078</v>
      </c>
    </row>
    <row r="1195" spans="1:16" x14ac:dyDescent="0.25">
      <c r="A1195">
        <v>11</v>
      </c>
      <c r="B1195">
        <v>2018</v>
      </c>
      <c r="C1195">
        <v>22052002</v>
      </c>
      <c r="D1195">
        <v>800196433</v>
      </c>
      <c r="E1195" s="1">
        <v>0</v>
      </c>
      <c r="F1195" s="1">
        <v>0</v>
      </c>
      <c r="G1195" s="1">
        <v>-10881828</v>
      </c>
      <c r="H1195">
        <v>0</v>
      </c>
      <c r="I1195">
        <v>0</v>
      </c>
      <c r="J1195">
        <v>0</v>
      </c>
      <c r="K1195">
        <v>1</v>
      </c>
      <c r="L1195" t="s">
        <v>42</v>
      </c>
      <c r="M1195" t="s">
        <v>907</v>
      </c>
      <c r="N1195" t="s">
        <v>17</v>
      </c>
      <c r="O1195">
        <v>22052002</v>
      </c>
      <c r="P1195">
        <v>2078</v>
      </c>
    </row>
    <row r="1196" spans="1:16" x14ac:dyDescent="0.25">
      <c r="A1196">
        <v>11</v>
      </c>
      <c r="B1196">
        <v>2018</v>
      </c>
      <c r="C1196">
        <v>22052002</v>
      </c>
      <c r="D1196">
        <v>800183943</v>
      </c>
      <c r="E1196" s="1">
        <v>374624501.88999999</v>
      </c>
      <c r="F1196" s="1">
        <v>377626261.44</v>
      </c>
      <c r="G1196" s="1">
        <v>-37358101.710000001</v>
      </c>
      <c r="H1196">
        <v>0</v>
      </c>
      <c r="I1196">
        <v>0</v>
      </c>
      <c r="J1196">
        <v>0</v>
      </c>
      <c r="K1196">
        <v>1</v>
      </c>
      <c r="L1196" t="s">
        <v>42</v>
      </c>
      <c r="M1196" t="s">
        <v>208</v>
      </c>
      <c r="N1196" t="s">
        <v>17</v>
      </c>
      <c r="O1196">
        <v>22052002</v>
      </c>
      <c r="P1196">
        <v>2078</v>
      </c>
    </row>
    <row r="1197" spans="1:16" x14ac:dyDescent="0.25">
      <c r="A1197">
        <v>11</v>
      </c>
      <c r="B1197">
        <v>2018</v>
      </c>
      <c r="C1197">
        <v>22052002</v>
      </c>
      <c r="D1197">
        <v>800204153</v>
      </c>
      <c r="E1197" s="1">
        <v>53628497.030000001</v>
      </c>
      <c r="F1197" s="1">
        <v>54170199.020000003</v>
      </c>
      <c r="G1197" s="1">
        <v>-22045514.969999999</v>
      </c>
      <c r="H1197">
        <v>0</v>
      </c>
      <c r="I1197">
        <v>0</v>
      </c>
      <c r="J1197">
        <v>0</v>
      </c>
      <c r="K1197">
        <v>1</v>
      </c>
      <c r="L1197" t="s">
        <v>42</v>
      </c>
      <c r="M1197" t="s">
        <v>609</v>
      </c>
      <c r="N1197" t="s">
        <v>17</v>
      </c>
      <c r="O1197">
        <v>22052002</v>
      </c>
      <c r="P1197">
        <v>2078</v>
      </c>
    </row>
    <row r="1198" spans="1:16" x14ac:dyDescent="0.25">
      <c r="A1198">
        <v>11</v>
      </c>
      <c r="B1198">
        <v>2018</v>
      </c>
      <c r="C1198">
        <v>22052002</v>
      </c>
      <c r="D1198">
        <v>800216303</v>
      </c>
      <c r="E1198" s="1">
        <v>0</v>
      </c>
      <c r="F1198" s="1">
        <v>0</v>
      </c>
      <c r="G1198" s="1">
        <v>-3155911</v>
      </c>
      <c r="H1198">
        <v>0</v>
      </c>
      <c r="I1198">
        <v>0</v>
      </c>
      <c r="J1198">
        <v>0</v>
      </c>
      <c r="K1198">
        <v>1</v>
      </c>
      <c r="L1198" t="s">
        <v>42</v>
      </c>
      <c r="M1198" t="s">
        <v>824</v>
      </c>
      <c r="N1198" t="s">
        <v>17</v>
      </c>
      <c r="O1198">
        <v>22052002</v>
      </c>
      <c r="P1198">
        <v>2078</v>
      </c>
    </row>
    <row r="1199" spans="1:16" x14ac:dyDescent="0.25">
      <c r="A1199">
        <v>11</v>
      </c>
      <c r="B1199">
        <v>2018</v>
      </c>
      <c r="C1199">
        <v>22052002</v>
      </c>
      <c r="D1199">
        <v>800227877</v>
      </c>
      <c r="E1199" s="1">
        <v>0</v>
      </c>
      <c r="F1199" s="1">
        <v>0</v>
      </c>
      <c r="G1199" s="1">
        <v>-113126</v>
      </c>
      <c r="H1199">
        <v>0</v>
      </c>
      <c r="I1199">
        <v>0</v>
      </c>
      <c r="J1199">
        <v>0</v>
      </c>
      <c r="K1199">
        <v>1</v>
      </c>
      <c r="L1199" t="s">
        <v>42</v>
      </c>
      <c r="M1199" t="s">
        <v>612</v>
      </c>
      <c r="N1199" t="s">
        <v>17</v>
      </c>
      <c r="O1199">
        <v>22052002</v>
      </c>
      <c r="P1199">
        <v>2078</v>
      </c>
    </row>
    <row r="1200" spans="1:16" x14ac:dyDescent="0.25">
      <c r="A1200">
        <v>11</v>
      </c>
      <c r="B1200">
        <v>2018</v>
      </c>
      <c r="C1200">
        <v>22052002</v>
      </c>
      <c r="D1200">
        <v>802000430</v>
      </c>
      <c r="E1200" s="1">
        <v>0</v>
      </c>
      <c r="F1200" s="1">
        <v>0</v>
      </c>
      <c r="G1200" s="1">
        <v>-4404210</v>
      </c>
      <c r="H1200">
        <v>0</v>
      </c>
      <c r="I1200">
        <v>0</v>
      </c>
      <c r="J1200">
        <v>0</v>
      </c>
      <c r="K1200">
        <v>1</v>
      </c>
      <c r="L1200" t="s">
        <v>42</v>
      </c>
      <c r="M1200" t="s">
        <v>212</v>
      </c>
      <c r="N1200" t="s">
        <v>17</v>
      </c>
      <c r="O1200">
        <v>22052002</v>
      </c>
      <c r="P1200">
        <v>2078</v>
      </c>
    </row>
    <row r="1201" spans="1:16" x14ac:dyDescent="0.25">
      <c r="A1201">
        <v>11</v>
      </c>
      <c r="B1201">
        <v>2018</v>
      </c>
      <c r="C1201">
        <v>22052002</v>
      </c>
      <c r="D1201">
        <v>802000909</v>
      </c>
      <c r="E1201" s="1">
        <v>430395851.50999999</v>
      </c>
      <c r="F1201" s="1">
        <v>434743284.35000002</v>
      </c>
      <c r="G1201" s="1">
        <v>-44623712.539999999</v>
      </c>
      <c r="H1201">
        <v>0</v>
      </c>
      <c r="I1201">
        <v>0</v>
      </c>
      <c r="J1201">
        <v>0</v>
      </c>
      <c r="K1201">
        <v>1</v>
      </c>
      <c r="L1201" t="s">
        <v>42</v>
      </c>
      <c r="M1201" t="s">
        <v>178</v>
      </c>
      <c r="N1201" t="s">
        <v>17</v>
      </c>
      <c r="O1201">
        <v>22052002</v>
      </c>
      <c r="P1201">
        <v>2078</v>
      </c>
    </row>
    <row r="1202" spans="1:16" x14ac:dyDescent="0.25">
      <c r="A1202">
        <v>11</v>
      </c>
      <c r="B1202">
        <v>2018</v>
      </c>
      <c r="C1202">
        <v>22052002</v>
      </c>
      <c r="D1202">
        <v>800234339</v>
      </c>
      <c r="E1202" s="1">
        <v>0</v>
      </c>
      <c r="F1202" s="1">
        <v>0</v>
      </c>
      <c r="G1202" s="1">
        <v>-14200</v>
      </c>
      <c r="H1202">
        <v>0</v>
      </c>
      <c r="I1202">
        <v>0</v>
      </c>
      <c r="J1202">
        <v>0</v>
      </c>
      <c r="K1202">
        <v>1</v>
      </c>
      <c r="L1202" t="s">
        <v>42</v>
      </c>
      <c r="M1202" t="s">
        <v>712</v>
      </c>
      <c r="N1202" t="s">
        <v>17</v>
      </c>
      <c r="O1202">
        <v>22052002</v>
      </c>
      <c r="P1202">
        <v>2078</v>
      </c>
    </row>
    <row r="1203" spans="1:16" x14ac:dyDescent="0.25">
      <c r="A1203">
        <v>11</v>
      </c>
      <c r="B1203">
        <v>2018</v>
      </c>
      <c r="C1203">
        <v>22052002</v>
      </c>
      <c r="D1203">
        <v>802001552</v>
      </c>
      <c r="E1203" s="1">
        <v>0</v>
      </c>
      <c r="F1203" s="1">
        <v>0</v>
      </c>
      <c r="G1203" s="1">
        <v>-2510100</v>
      </c>
      <c r="H1203">
        <v>0</v>
      </c>
      <c r="I1203">
        <v>0</v>
      </c>
      <c r="J1203">
        <v>0</v>
      </c>
      <c r="K1203">
        <v>1</v>
      </c>
      <c r="L1203" t="s">
        <v>42</v>
      </c>
      <c r="M1203" t="s">
        <v>364</v>
      </c>
      <c r="N1203" t="s">
        <v>17</v>
      </c>
      <c r="O1203">
        <v>22052002</v>
      </c>
      <c r="P1203">
        <v>2078</v>
      </c>
    </row>
    <row r="1204" spans="1:16" x14ac:dyDescent="0.25">
      <c r="A1204">
        <v>11</v>
      </c>
      <c r="B1204">
        <v>2018</v>
      </c>
      <c r="C1204">
        <v>22052002</v>
      </c>
      <c r="D1204">
        <v>802003213</v>
      </c>
      <c r="E1204" s="1">
        <v>0</v>
      </c>
      <c r="F1204" s="1">
        <v>0</v>
      </c>
      <c r="G1204" s="1">
        <v>-322378</v>
      </c>
      <c r="H1204">
        <v>0</v>
      </c>
      <c r="I1204">
        <v>0</v>
      </c>
      <c r="J1204">
        <v>0</v>
      </c>
      <c r="K1204">
        <v>1</v>
      </c>
      <c r="L1204" t="s">
        <v>42</v>
      </c>
      <c r="M1204" t="s">
        <v>829</v>
      </c>
      <c r="N1204" t="s">
        <v>17</v>
      </c>
      <c r="O1204">
        <v>22052002</v>
      </c>
      <c r="P1204">
        <v>2078</v>
      </c>
    </row>
    <row r="1205" spans="1:16" x14ac:dyDescent="0.25">
      <c r="A1205">
        <v>11</v>
      </c>
      <c r="B1205">
        <v>2018</v>
      </c>
      <c r="C1205">
        <v>22052002</v>
      </c>
      <c r="D1205">
        <v>802006284</v>
      </c>
      <c r="E1205" s="1">
        <v>0</v>
      </c>
      <c r="F1205" s="1">
        <v>0</v>
      </c>
      <c r="G1205" s="1">
        <v>-4904000</v>
      </c>
      <c r="H1205">
        <v>0</v>
      </c>
      <c r="I1205">
        <v>0</v>
      </c>
      <c r="J1205">
        <v>0</v>
      </c>
      <c r="K1205">
        <v>1</v>
      </c>
      <c r="L1205" t="s">
        <v>42</v>
      </c>
      <c r="M1205" t="s">
        <v>367</v>
      </c>
      <c r="N1205" t="s">
        <v>17</v>
      </c>
      <c r="O1205">
        <v>22052002</v>
      </c>
      <c r="P1205">
        <v>2078</v>
      </c>
    </row>
    <row r="1206" spans="1:16" x14ac:dyDescent="0.25">
      <c r="A1206">
        <v>11</v>
      </c>
      <c r="B1206">
        <v>2018</v>
      </c>
      <c r="C1206">
        <v>22052002</v>
      </c>
      <c r="D1206">
        <v>802007798</v>
      </c>
      <c r="E1206" s="1">
        <v>0</v>
      </c>
      <c r="F1206" s="1">
        <v>0</v>
      </c>
      <c r="G1206" s="1">
        <v>-5781947.25</v>
      </c>
      <c r="H1206">
        <v>0</v>
      </c>
      <c r="I1206">
        <v>0</v>
      </c>
      <c r="J1206">
        <v>0</v>
      </c>
      <c r="K1206">
        <v>1</v>
      </c>
      <c r="L1206" t="s">
        <v>42</v>
      </c>
      <c r="M1206" t="s">
        <v>714</v>
      </c>
      <c r="N1206" t="s">
        <v>17</v>
      </c>
      <c r="O1206">
        <v>22052002</v>
      </c>
      <c r="P1206">
        <v>2078</v>
      </c>
    </row>
    <row r="1207" spans="1:16" x14ac:dyDescent="0.25">
      <c r="A1207">
        <v>11</v>
      </c>
      <c r="B1207">
        <v>2018</v>
      </c>
      <c r="C1207">
        <v>22052002</v>
      </c>
      <c r="D1207">
        <v>802010728</v>
      </c>
      <c r="E1207" s="1">
        <v>0</v>
      </c>
      <c r="F1207" s="1">
        <v>1140000</v>
      </c>
      <c r="G1207" s="1">
        <v>-5285000</v>
      </c>
      <c r="H1207">
        <v>0</v>
      </c>
      <c r="I1207">
        <v>0</v>
      </c>
      <c r="J1207">
        <v>0</v>
      </c>
      <c r="K1207">
        <v>1</v>
      </c>
      <c r="L1207" t="s">
        <v>42</v>
      </c>
      <c r="M1207" t="s">
        <v>719</v>
      </c>
      <c r="N1207" t="s">
        <v>17</v>
      </c>
      <c r="O1207">
        <v>22052002</v>
      </c>
      <c r="P1207">
        <v>2078</v>
      </c>
    </row>
    <row r="1208" spans="1:16" x14ac:dyDescent="0.25">
      <c r="A1208">
        <v>11</v>
      </c>
      <c r="B1208">
        <v>2018</v>
      </c>
      <c r="C1208">
        <v>22052002</v>
      </c>
      <c r="D1208">
        <v>802015280</v>
      </c>
      <c r="E1208" s="1">
        <v>0</v>
      </c>
      <c r="F1208" s="1">
        <v>0</v>
      </c>
      <c r="G1208" s="1">
        <v>-5904</v>
      </c>
      <c r="H1208">
        <v>0</v>
      </c>
      <c r="I1208">
        <v>0</v>
      </c>
      <c r="J1208">
        <v>0</v>
      </c>
      <c r="K1208">
        <v>1</v>
      </c>
      <c r="L1208" t="s">
        <v>42</v>
      </c>
      <c r="M1208" t="s">
        <v>218</v>
      </c>
      <c r="N1208" t="s">
        <v>17</v>
      </c>
      <c r="O1208">
        <v>22052002</v>
      </c>
      <c r="P1208">
        <v>2078</v>
      </c>
    </row>
    <row r="1209" spans="1:16" x14ac:dyDescent="0.25">
      <c r="A1209">
        <v>11</v>
      </c>
      <c r="B1209">
        <v>2018</v>
      </c>
      <c r="C1209">
        <v>22052002</v>
      </c>
      <c r="D1209">
        <v>806015201</v>
      </c>
      <c r="E1209" s="1">
        <v>74798818.689999998</v>
      </c>
      <c r="F1209" s="1">
        <v>75554362.310000002</v>
      </c>
      <c r="G1209" s="1">
        <v>-18058014.309999999</v>
      </c>
      <c r="H1209">
        <v>0</v>
      </c>
      <c r="I1209">
        <v>0</v>
      </c>
      <c r="J1209">
        <v>0</v>
      </c>
      <c r="K1209">
        <v>1</v>
      </c>
      <c r="L1209" t="s">
        <v>42</v>
      </c>
      <c r="M1209" t="s">
        <v>226</v>
      </c>
      <c r="N1209" t="s">
        <v>17</v>
      </c>
      <c r="O1209">
        <v>22052002</v>
      </c>
      <c r="P1209">
        <v>2078</v>
      </c>
    </row>
    <row r="1210" spans="1:16" x14ac:dyDescent="0.25">
      <c r="A1210">
        <v>11</v>
      </c>
      <c r="B1210">
        <v>2018</v>
      </c>
      <c r="C1210">
        <v>22052002</v>
      </c>
      <c r="D1210">
        <v>812002836</v>
      </c>
      <c r="E1210" s="1">
        <v>0</v>
      </c>
      <c r="F1210" s="1">
        <v>0</v>
      </c>
      <c r="G1210" s="1">
        <v>-718060</v>
      </c>
      <c r="H1210">
        <v>0</v>
      </c>
      <c r="I1210">
        <v>0</v>
      </c>
      <c r="J1210">
        <v>0</v>
      </c>
      <c r="K1210">
        <v>1</v>
      </c>
      <c r="L1210" t="s">
        <v>42</v>
      </c>
      <c r="M1210" t="s">
        <v>79</v>
      </c>
      <c r="N1210" t="s">
        <v>17</v>
      </c>
      <c r="O1210">
        <v>22052002</v>
      </c>
      <c r="P1210">
        <v>2078</v>
      </c>
    </row>
    <row r="1211" spans="1:16" x14ac:dyDescent="0.25">
      <c r="A1211">
        <v>11</v>
      </c>
      <c r="B1211">
        <v>2018</v>
      </c>
      <c r="C1211">
        <v>22052002</v>
      </c>
      <c r="D1211">
        <v>812003851</v>
      </c>
      <c r="E1211" s="1">
        <v>18486350.690000001</v>
      </c>
      <c r="F1211" s="1">
        <v>18673081.510000002</v>
      </c>
      <c r="G1211" s="1">
        <v>-18708673.84</v>
      </c>
      <c r="H1211">
        <v>0</v>
      </c>
      <c r="I1211">
        <v>0</v>
      </c>
      <c r="J1211">
        <v>0</v>
      </c>
      <c r="K1211">
        <v>1</v>
      </c>
      <c r="L1211" t="s">
        <v>42</v>
      </c>
      <c r="M1211" t="s">
        <v>464</v>
      </c>
      <c r="N1211" t="s">
        <v>17</v>
      </c>
      <c r="O1211">
        <v>22052002</v>
      </c>
      <c r="P1211">
        <v>2078</v>
      </c>
    </row>
    <row r="1212" spans="1:16" x14ac:dyDescent="0.25">
      <c r="A1212">
        <v>11</v>
      </c>
      <c r="B1212">
        <v>2018</v>
      </c>
      <c r="C1212">
        <v>22052002</v>
      </c>
      <c r="D1212">
        <v>807004393</v>
      </c>
      <c r="E1212" s="1">
        <v>0</v>
      </c>
      <c r="F1212" s="1">
        <v>0</v>
      </c>
      <c r="G1212" s="1">
        <v>-29100</v>
      </c>
      <c r="H1212">
        <v>0</v>
      </c>
      <c r="I1212">
        <v>0</v>
      </c>
      <c r="J1212">
        <v>0</v>
      </c>
      <c r="K1212">
        <v>1</v>
      </c>
      <c r="L1212" t="s">
        <v>42</v>
      </c>
      <c r="M1212" t="s">
        <v>494</v>
      </c>
      <c r="N1212" t="s">
        <v>17</v>
      </c>
      <c r="O1212">
        <v>22052002</v>
      </c>
      <c r="P1212">
        <v>2078</v>
      </c>
    </row>
    <row r="1213" spans="1:16" x14ac:dyDescent="0.25">
      <c r="A1213">
        <v>11</v>
      </c>
      <c r="B1213">
        <v>2018</v>
      </c>
      <c r="C1213">
        <v>22052002</v>
      </c>
      <c r="D1213">
        <v>812002993</v>
      </c>
      <c r="E1213" s="1">
        <v>0</v>
      </c>
      <c r="F1213" s="1">
        <v>0</v>
      </c>
      <c r="G1213" s="1">
        <v>-383800</v>
      </c>
      <c r="H1213">
        <v>0</v>
      </c>
      <c r="I1213">
        <v>0</v>
      </c>
      <c r="J1213">
        <v>0</v>
      </c>
      <c r="K1213">
        <v>1</v>
      </c>
      <c r="L1213" t="s">
        <v>42</v>
      </c>
      <c r="M1213" t="s">
        <v>496</v>
      </c>
      <c r="N1213" t="s">
        <v>17</v>
      </c>
      <c r="O1213">
        <v>22052002</v>
      </c>
      <c r="P1213">
        <v>2078</v>
      </c>
    </row>
    <row r="1214" spans="1:16" x14ac:dyDescent="0.25">
      <c r="A1214">
        <v>11</v>
      </c>
      <c r="B1214">
        <v>2018</v>
      </c>
      <c r="C1214">
        <v>22052002</v>
      </c>
      <c r="D1214">
        <v>812004935</v>
      </c>
      <c r="E1214" s="1">
        <v>194699333.65000001</v>
      </c>
      <c r="F1214" s="1">
        <v>196665993.59</v>
      </c>
      <c r="G1214" s="1">
        <v>-27943300.149999999</v>
      </c>
      <c r="H1214">
        <v>0</v>
      </c>
      <c r="I1214">
        <v>0</v>
      </c>
      <c r="J1214">
        <v>0</v>
      </c>
      <c r="K1214">
        <v>1</v>
      </c>
      <c r="L1214" t="s">
        <v>42</v>
      </c>
      <c r="M1214" t="s">
        <v>84</v>
      </c>
      <c r="N1214" t="s">
        <v>17</v>
      </c>
      <c r="O1214">
        <v>22052002</v>
      </c>
      <c r="P1214">
        <v>2078</v>
      </c>
    </row>
    <row r="1215" spans="1:16" x14ac:dyDescent="0.25">
      <c r="A1215">
        <v>11</v>
      </c>
      <c r="B1215">
        <v>2018</v>
      </c>
      <c r="C1215">
        <v>22052002</v>
      </c>
      <c r="D1215">
        <v>812005726</v>
      </c>
      <c r="E1215" s="1">
        <v>0</v>
      </c>
      <c r="F1215" s="1">
        <v>0</v>
      </c>
      <c r="G1215" s="1">
        <v>-463446</v>
      </c>
      <c r="H1215">
        <v>0</v>
      </c>
      <c r="I1215">
        <v>0</v>
      </c>
      <c r="J1215">
        <v>0</v>
      </c>
      <c r="K1215">
        <v>1</v>
      </c>
      <c r="L1215" t="s">
        <v>42</v>
      </c>
      <c r="M1215" t="s">
        <v>85</v>
      </c>
      <c r="N1215" t="s">
        <v>17</v>
      </c>
      <c r="O1215">
        <v>22052002</v>
      </c>
      <c r="P1215">
        <v>2078</v>
      </c>
    </row>
    <row r="1216" spans="1:16" x14ac:dyDescent="0.25">
      <c r="A1216">
        <v>11</v>
      </c>
      <c r="B1216">
        <v>2018</v>
      </c>
      <c r="C1216">
        <v>22052002</v>
      </c>
      <c r="D1216">
        <v>819000736</v>
      </c>
      <c r="E1216" s="1">
        <v>0</v>
      </c>
      <c r="F1216" s="1">
        <v>0</v>
      </c>
      <c r="G1216" s="1">
        <v>-14060346.57</v>
      </c>
      <c r="H1216">
        <v>0</v>
      </c>
      <c r="I1216">
        <v>0</v>
      </c>
      <c r="J1216">
        <v>0</v>
      </c>
      <c r="K1216">
        <v>1</v>
      </c>
      <c r="L1216" t="s">
        <v>42</v>
      </c>
      <c r="M1216" t="s">
        <v>232</v>
      </c>
      <c r="N1216" t="s">
        <v>17</v>
      </c>
      <c r="O1216">
        <v>22052002</v>
      </c>
      <c r="P1216">
        <v>2078</v>
      </c>
    </row>
    <row r="1217" spans="1:16" x14ac:dyDescent="0.25">
      <c r="A1217">
        <v>11</v>
      </c>
      <c r="B1217">
        <v>2018</v>
      </c>
      <c r="C1217">
        <v>22052002</v>
      </c>
      <c r="D1217">
        <v>817003532</v>
      </c>
      <c r="E1217" s="1">
        <v>0</v>
      </c>
      <c r="F1217" s="1">
        <v>0</v>
      </c>
      <c r="G1217" s="1">
        <v>-204840</v>
      </c>
      <c r="H1217">
        <v>0</v>
      </c>
      <c r="I1217">
        <v>0</v>
      </c>
      <c r="J1217">
        <v>0</v>
      </c>
      <c r="K1217">
        <v>1</v>
      </c>
      <c r="L1217" t="s">
        <v>42</v>
      </c>
      <c r="M1217" t="s">
        <v>385</v>
      </c>
      <c r="N1217" t="s">
        <v>17</v>
      </c>
      <c r="O1217">
        <v>22052002</v>
      </c>
      <c r="P1217">
        <v>2078</v>
      </c>
    </row>
    <row r="1218" spans="1:16" x14ac:dyDescent="0.25">
      <c r="A1218">
        <v>11</v>
      </c>
      <c r="B1218">
        <v>2018</v>
      </c>
      <c r="C1218">
        <v>22052002</v>
      </c>
      <c r="D1218">
        <v>819000254</v>
      </c>
      <c r="E1218" s="1">
        <v>0</v>
      </c>
      <c r="F1218" s="1">
        <v>0</v>
      </c>
      <c r="G1218" s="1">
        <v>-357765</v>
      </c>
      <c r="H1218">
        <v>0</v>
      </c>
      <c r="I1218">
        <v>0</v>
      </c>
      <c r="J1218">
        <v>0</v>
      </c>
      <c r="K1218">
        <v>1</v>
      </c>
      <c r="L1218" t="s">
        <v>42</v>
      </c>
      <c r="M1218" t="s">
        <v>841</v>
      </c>
      <c r="N1218" t="s">
        <v>17</v>
      </c>
      <c r="O1218">
        <v>22052002</v>
      </c>
      <c r="P1218">
        <v>2078</v>
      </c>
    </row>
    <row r="1219" spans="1:16" x14ac:dyDescent="0.25">
      <c r="A1219">
        <v>11</v>
      </c>
      <c r="B1219">
        <v>2018</v>
      </c>
      <c r="C1219">
        <v>22052002</v>
      </c>
      <c r="D1219">
        <v>819001712</v>
      </c>
      <c r="E1219" s="1">
        <v>0</v>
      </c>
      <c r="F1219" s="1">
        <v>0</v>
      </c>
      <c r="G1219" s="1">
        <v>-6169823</v>
      </c>
      <c r="H1219">
        <v>0</v>
      </c>
      <c r="I1219">
        <v>0</v>
      </c>
      <c r="J1219">
        <v>0</v>
      </c>
      <c r="K1219">
        <v>1</v>
      </c>
      <c r="L1219" t="s">
        <v>42</v>
      </c>
      <c r="M1219" t="s">
        <v>91</v>
      </c>
      <c r="N1219" t="s">
        <v>17</v>
      </c>
      <c r="O1219">
        <v>22052002</v>
      </c>
      <c r="P1219">
        <v>2078</v>
      </c>
    </row>
    <row r="1220" spans="1:16" x14ac:dyDescent="0.25">
      <c r="A1220">
        <v>11</v>
      </c>
      <c r="B1220">
        <v>2018</v>
      </c>
      <c r="C1220">
        <v>22052002</v>
      </c>
      <c r="D1220">
        <v>819004595</v>
      </c>
      <c r="E1220" s="1">
        <v>0</v>
      </c>
      <c r="F1220" s="1">
        <v>0</v>
      </c>
      <c r="G1220" s="1">
        <v>-1128793</v>
      </c>
      <c r="H1220">
        <v>0</v>
      </c>
      <c r="I1220">
        <v>0</v>
      </c>
      <c r="J1220">
        <v>0</v>
      </c>
      <c r="K1220">
        <v>1</v>
      </c>
      <c r="L1220" t="s">
        <v>42</v>
      </c>
      <c r="M1220" t="s">
        <v>500</v>
      </c>
      <c r="N1220" t="s">
        <v>17</v>
      </c>
      <c r="O1220">
        <v>22052002</v>
      </c>
      <c r="P1220">
        <v>2078</v>
      </c>
    </row>
    <row r="1221" spans="1:16" x14ac:dyDescent="0.25">
      <c r="A1221">
        <v>11</v>
      </c>
      <c r="B1221">
        <v>2018</v>
      </c>
      <c r="C1221">
        <v>22052002</v>
      </c>
      <c r="D1221">
        <v>822002459</v>
      </c>
      <c r="E1221" s="1">
        <v>72706088.489999995</v>
      </c>
      <c r="F1221" s="1">
        <v>73440493.420000002</v>
      </c>
      <c r="G1221" s="1">
        <v>-17336580.510000002</v>
      </c>
      <c r="H1221">
        <v>0</v>
      </c>
      <c r="I1221">
        <v>0</v>
      </c>
      <c r="J1221">
        <v>0</v>
      </c>
      <c r="K1221">
        <v>1</v>
      </c>
      <c r="L1221" t="s">
        <v>42</v>
      </c>
      <c r="M1221" t="s">
        <v>628</v>
      </c>
      <c r="N1221" t="s">
        <v>17</v>
      </c>
      <c r="O1221">
        <v>22052002</v>
      </c>
      <c r="P1221">
        <v>2078</v>
      </c>
    </row>
    <row r="1222" spans="1:16" x14ac:dyDescent="0.25">
      <c r="A1222">
        <v>11</v>
      </c>
      <c r="B1222">
        <v>2018</v>
      </c>
      <c r="C1222">
        <v>22052002</v>
      </c>
      <c r="D1222">
        <v>822002482</v>
      </c>
      <c r="E1222" s="1">
        <v>0</v>
      </c>
      <c r="F1222" s="1">
        <v>0</v>
      </c>
      <c r="G1222" s="1">
        <v>-5692022</v>
      </c>
      <c r="H1222">
        <v>0</v>
      </c>
      <c r="I1222">
        <v>0</v>
      </c>
      <c r="J1222">
        <v>0</v>
      </c>
      <c r="K1222">
        <v>1</v>
      </c>
      <c r="L1222" t="s">
        <v>42</v>
      </c>
      <c r="M1222" t="s">
        <v>390</v>
      </c>
      <c r="N1222" t="s">
        <v>17</v>
      </c>
      <c r="O1222">
        <v>22052002</v>
      </c>
      <c r="P1222">
        <v>2078</v>
      </c>
    </row>
    <row r="1223" spans="1:16" x14ac:dyDescent="0.25">
      <c r="A1223">
        <v>11</v>
      </c>
      <c r="B1223">
        <v>2018</v>
      </c>
      <c r="C1223">
        <v>22052002</v>
      </c>
      <c r="D1223">
        <v>823001604</v>
      </c>
      <c r="E1223" s="1">
        <v>0</v>
      </c>
      <c r="F1223" s="1">
        <v>0</v>
      </c>
      <c r="G1223" s="1">
        <v>-3728205.6</v>
      </c>
      <c r="H1223">
        <v>0</v>
      </c>
      <c r="I1223">
        <v>0</v>
      </c>
      <c r="J1223">
        <v>0</v>
      </c>
      <c r="K1223">
        <v>1</v>
      </c>
      <c r="L1223" t="s">
        <v>42</v>
      </c>
      <c r="M1223" t="s">
        <v>629</v>
      </c>
      <c r="N1223" t="s">
        <v>17</v>
      </c>
      <c r="O1223">
        <v>22052002</v>
      </c>
      <c r="P1223">
        <v>2078</v>
      </c>
    </row>
    <row r="1224" spans="1:16" x14ac:dyDescent="0.25">
      <c r="A1224">
        <v>11</v>
      </c>
      <c r="B1224">
        <v>2018</v>
      </c>
      <c r="C1224">
        <v>22052002</v>
      </c>
      <c r="D1224">
        <v>823002627</v>
      </c>
      <c r="E1224" s="1">
        <v>0</v>
      </c>
      <c r="F1224" s="1">
        <v>0</v>
      </c>
      <c r="G1224" s="1">
        <v>-8248312</v>
      </c>
      <c r="H1224">
        <v>0</v>
      </c>
      <c r="I1224">
        <v>0</v>
      </c>
      <c r="J1224">
        <v>0</v>
      </c>
      <c r="K1224">
        <v>1</v>
      </c>
      <c r="L1224" t="s">
        <v>42</v>
      </c>
      <c r="M1224" t="s">
        <v>843</v>
      </c>
      <c r="N1224" t="s">
        <v>17</v>
      </c>
      <c r="O1224">
        <v>22052002</v>
      </c>
      <c r="P1224">
        <v>2078</v>
      </c>
    </row>
    <row r="1225" spans="1:16" x14ac:dyDescent="0.25">
      <c r="A1225">
        <v>11</v>
      </c>
      <c r="B1225">
        <v>2018</v>
      </c>
      <c r="C1225">
        <v>22052002</v>
      </c>
      <c r="D1225">
        <v>824000426</v>
      </c>
      <c r="E1225" s="1">
        <v>3868116.49</v>
      </c>
      <c r="F1225" s="1">
        <v>3907188.37</v>
      </c>
      <c r="G1225" s="1">
        <v>-11907576.51</v>
      </c>
      <c r="H1225">
        <v>0</v>
      </c>
      <c r="I1225">
        <v>0</v>
      </c>
      <c r="J1225">
        <v>0</v>
      </c>
      <c r="K1225">
        <v>1</v>
      </c>
      <c r="L1225" t="s">
        <v>42</v>
      </c>
      <c r="M1225" t="s">
        <v>98</v>
      </c>
      <c r="N1225" t="s">
        <v>17</v>
      </c>
      <c r="O1225">
        <v>22052002</v>
      </c>
      <c r="P1225">
        <v>2078</v>
      </c>
    </row>
    <row r="1226" spans="1:16" x14ac:dyDescent="0.25">
      <c r="A1226">
        <v>11</v>
      </c>
      <c r="B1226">
        <v>2018</v>
      </c>
      <c r="C1226">
        <v>22052002</v>
      </c>
      <c r="D1226">
        <v>824000450</v>
      </c>
      <c r="E1226" s="1">
        <v>0</v>
      </c>
      <c r="F1226" s="1">
        <v>800600</v>
      </c>
      <c r="G1226" s="1">
        <v>-10532625</v>
      </c>
      <c r="H1226">
        <v>0</v>
      </c>
      <c r="I1226">
        <v>0</v>
      </c>
      <c r="J1226">
        <v>0</v>
      </c>
      <c r="K1226">
        <v>1</v>
      </c>
      <c r="L1226" t="s">
        <v>42</v>
      </c>
      <c r="M1226" t="s">
        <v>184</v>
      </c>
      <c r="N1226" t="s">
        <v>17</v>
      </c>
      <c r="O1226">
        <v>22052002</v>
      </c>
      <c r="P1226">
        <v>2078</v>
      </c>
    </row>
    <row r="1227" spans="1:16" x14ac:dyDescent="0.25">
      <c r="A1227">
        <v>11</v>
      </c>
      <c r="B1227">
        <v>2018</v>
      </c>
      <c r="C1227">
        <v>22052002</v>
      </c>
      <c r="D1227">
        <v>823004895</v>
      </c>
      <c r="E1227" s="1">
        <v>0</v>
      </c>
      <c r="F1227" s="1">
        <v>0</v>
      </c>
      <c r="G1227" s="1">
        <v>-215050</v>
      </c>
      <c r="H1227">
        <v>0</v>
      </c>
      <c r="I1227">
        <v>0</v>
      </c>
      <c r="J1227">
        <v>0</v>
      </c>
      <c r="K1227">
        <v>1</v>
      </c>
      <c r="L1227" t="s">
        <v>42</v>
      </c>
      <c r="M1227" t="s">
        <v>505</v>
      </c>
      <c r="N1227" t="s">
        <v>17</v>
      </c>
      <c r="O1227">
        <v>22052002</v>
      </c>
      <c r="P1227">
        <v>2078</v>
      </c>
    </row>
    <row r="1228" spans="1:16" x14ac:dyDescent="0.25">
      <c r="A1228">
        <v>11</v>
      </c>
      <c r="B1228">
        <v>2018</v>
      </c>
      <c r="C1228">
        <v>22052002</v>
      </c>
      <c r="D1228">
        <v>824000469</v>
      </c>
      <c r="E1228" s="1">
        <v>0</v>
      </c>
      <c r="F1228" s="1">
        <v>0</v>
      </c>
      <c r="G1228" s="1">
        <v>-19616034</v>
      </c>
      <c r="H1228">
        <v>0</v>
      </c>
      <c r="I1228">
        <v>0</v>
      </c>
      <c r="J1228">
        <v>0</v>
      </c>
      <c r="K1228">
        <v>1</v>
      </c>
      <c r="L1228" t="s">
        <v>42</v>
      </c>
      <c r="M1228" t="s">
        <v>101</v>
      </c>
      <c r="N1228" t="s">
        <v>17</v>
      </c>
      <c r="O1228">
        <v>22052002</v>
      </c>
      <c r="P1228">
        <v>2078</v>
      </c>
    </row>
    <row r="1229" spans="1:16" x14ac:dyDescent="0.25">
      <c r="A1229">
        <v>11</v>
      </c>
      <c r="B1229">
        <v>2018</v>
      </c>
      <c r="C1229">
        <v>22052002</v>
      </c>
      <c r="D1229">
        <v>824005694</v>
      </c>
      <c r="E1229" s="1">
        <v>29422295.050000001</v>
      </c>
      <c r="F1229" s="1">
        <v>29719489.949999999</v>
      </c>
      <c r="G1229" s="1">
        <v>-20814600.949999999</v>
      </c>
      <c r="H1229">
        <v>0</v>
      </c>
      <c r="I1229">
        <v>0</v>
      </c>
      <c r="J1229">
        <v>0</v>
      </c>
      <c r="K1229">
        <v>1</v>
      </c>
      <c r="L1229" t="s">
        <v>42</v>
      </c>
      <c r="M1229" t="s">
        <v>186</v>
      </c>
      <c r="N1229" t="s">
        <v>17</v>
      </c>
      <c r="O1229">
        <v>22052002</v>
      </c>
      <c r="P1229">
        <v>2078</v>
      </c>
    </row>
    <row r="1230" spans="1:16" x14ac:dyDescent="0.25">
      <c r="A1230">
        <v>11</v>
      </c>
      <c r="B1230">
        <v>2018</v>
      </c>
      <c r="C1230">
        <v>22052002</v>
      </c>
      <c r="D1230">
        <v>824006294</v>
      </c>
      <c r="E1230" s="1">
        <v>0</v>
      </c>
      <c r="F1230" s="1">
        <v>0</v>
      </c>
      <c r="G1230" s="1">
        <v>-4389900</v>
      </c>
      <c r="H1230">
        <v>0</v>
      </c>
      <c r="I1230">
        <v>0</v>
      </c>
      <c r="J1230">
        <v>0</v>
      </c>
      <c r="K1230">
        <v>1</v>
      </c>
      <c r="L1230" t="s">
        <v>42</v>
      </c>
      <c r="M1230" t="s">
        <v>506</v>
      </c>
      <c r="N1230" t="s">
        <v>17</v>
      </c>
      <c r="O1230">
        <v>22052002</v>
      </c>
      <c r="P1230">
        <v>2078</v>
      </c>
    </row>
    <row r="1231" spans="1:16" x14ac:dyDescent="0.25">
      <c r="A1231">
        <v>11</v>
      </c>
      <c r="B1231">
        <v>2018</v>
      </c>
      <c r="C1231">
        <v>22052002</v>
      </c>
      <c r="D1231">
        <v>825000147</v>
      </c>
      <c r="E1231" s="1">
        <v>0</v>
      </c>
      <c r="F1231" s="1">
        <v>0</v>
      </c>
      <c r="G1231" s="1">
        <v>-7767600</v>
      </c>
      <c r="H1231">
        <v>0</v>
      </c>
      <c r="I1231">
        <v>0</v>
      </c>
      <c r="J1231">
        <v>0</v>
      </c>
      <c r="K1231">
        <v>1</v>
      </c>
      <c r="L1231" t="s">
        <v>42</v>
      </c>
      <c r="M1231" t="s">
        <v>739</v>
      </c>
      <c r="N1231" t="s">
        <v>17</v>
      </c>
      <c r="O1231">
        <v>22052002</v>
      </c>
      <c r="P1231">
        <v>2078</v>
      </c>
    </row>
    <row r="1232" spans="1:16" x14ac:dyDescent="0.25">
      <c r="A1232">
        <v>11</v>
      </c>
      <c r="B1232">
        <v>2018</v>
      </c>
      <c r="C1232">
        <v>22052002</v>
      </c>
      <c r="D1232">
        <v>824001252</v>
      </c>
      <c r="E1232" s="1">
        <v>36504716.710000001</v>
      </c>
      <c r="F1232" s="1">
        <v>36873451.219999999</v>
      </c>
      <c r="G1232" s="1">
        <v>-24877486.75</v>
      </c>
      <c r="H1232">
        <v>0</v>
      </c>
      <c r="I1232">
        <v>0</v>
      </c>
      <c r="J1232">
        <v>0</v>
      </c>
      <c r="K1232">
        <v>1</v>
      </c>
      <c r="L1232" t="s">
        <v>42</v>
      </c>
      <c r="M1232" t="s">
        <v>244</v>
      </c>
      <c r="N1232" t="s">
        <v>17</v>
      </c>
      <c r="O1232">
        <v>22052002</v>
      </c>
      <c r="P1232">
        <v>2078</v>
      </c>
    </row>
    <row r="1233" spans="1:16" x14ac:dyDescent="0.25">
      <c r="A1233">
        <v>11</v>
      </c>
      <c r="B1233">
        <v>2018</v>
      </c>
      <c r="C1233">
        <v>22052002</v>
      </c>
      <c r="D1233">
        <v>830077617</v>
      </c>
      <c r="E1233" s="1">
        <v>0</v>
      </c>
      <c r="F1233" s="1">
        <v>0</v>
      </c>
      <c r="G1233" s="1">
        <v>-10520513</v>
      </c>
      <c r="H1233">
        <v>0</v>
      </c>
      <c r="I1233">
        <v>0</v>
      </c>
      <c r="J1233">
        <v>0</v>
      </c>
      <c r="K1233">
        <v>1</v>
      </c>
      <c r="L1233" t="s">
        <v>42</v>
      </c>
      <c r="M1233" t="s">
        <v>104</v>
      </c>
      <c r="N1233" t="s">
        <v>17</v>
      </c>
      <c r="O1233">
        <v>22052002</v>
      </c>
      <c r="P1233">
        <v>2078</v>
      </c>
    </row>
    <row r="1234" spans="1:16" x14ac:dyDescent="0.25">
      <c r="A1234">
        <v>11</v>
      </c>
      <c r="B1234">
        <v>2018</v>
      </c>
      <c r="C1234">
        <v>22052002</v>
      </c>
      <c r="D1234">
        <v>830120157</v>
      </c>
      <c r="E1234" s="1">
        <v>5433120</v>
      </c>
      <c r="F1234" s="1">
        <v>5488000</v>
      </c>
      <c r="G1234" s="1">
        <v>-3366880</v>
      </c>
      <c r="H1234">
        <v>0</v>
      </c>
      <c r="I1234">
        <v>0</v>
      </c>
      <c r="J1234">
        <v>0</v>
      </c>
      <c r="K1234">
        <v>1</v>
      </c>
      <c r="L1234" t="s">
        <v>42</v>
      </c>
      <c r="M1234" t="s">
        <v>925</v>
      </c>
      <c r="N1234" t="s">
        <v>17</v>
      </c>
      <c r="O1234">
        <v>22052002</v>
      </c>
      <c r="P1234">
        <v>2078</v>
      </c>
    </row>
    <row r="1235" spans="1:16" x14ac:dyDescent="0.25">
      <c r="A1235">
        <v>11</v>
      </c>
      <c r="B1235">
        <v>2018</v>
      </c>
      <c r="C1235">
        <v>22052002</v>
      </c>
      <c r="D1235">
        <v>830123731</v>
      </c>
      <c r="E1235" s="1">
        <v>0</v>
      </c>
      <c r="F1235" s="1">
        <v>0</v>
      </c>
      <c r="G1235" s="1">
        <v>-344147</v>
      </c>
      <c r="H1235">
        <v>0</v>
      </c>
      <c r="I1235">
        <v>0</v>
      </c>
      <c r="J1235">
        <v>0</v>
      </c>
      <c r="K1235">
        <v>1</v>
      </c>
      <c r="L1235" t="s">
        <v>42</v>
      </c>
      <c r="M1235" t="s">
        <v>402</v>
      </c>
      <c r="N1235" t="s">
        <v>17</v>
      </c>
      <c r="O1235">
        <v>22052002</v>
      </c>
      <c r="P1235">
        <v>2078</v>
      </c>
    </row>
    <row r="1236" spans="1:16" x14ac:dyDescent="0.25">
      <c r="A1236">
        <v>11</v>
      </c>
      <c r="B1236">
        <v>2018</v>
      </c>
      <c r="C1236">
        <v>22052002</v>
      </c>
      <c r="D1236">
        <v>825003080</v>
      </c>
      <c r="E1236" s="1">
        <v>312821452.16000003</v>
      </c>
      <c r="F1236" s="1">
        <v>315981264.81</v>
      </c>
      <c r="G1236" s="1">
        <v>-38321427.189999998</v>
      </c>
      <c r="H1236">
        <v>0</v>
      </c>
      <c r="I1236">
        <v>0</v>
      </c>
      <c r="J1236">
        <v>0</v>
      </c>
      <c r="K1236">
        <v>1</v>
      </c>
      <c r="L1236" t="s">
        <v>42</v>
      </c>
      <c r="M1236" t="s">
        <v>328</v>
      </c>
      <c r="N1236" t="s">
        <v>17</v>
      </c>
      <c r="O1236">
        <v>22052002</v>
      </c>
      <c r="P1236">
        <v>2078</v>
      </c>
    </row>
    <row r="1237" spans="1:16" x14ac:dyDescent="0.25">
      <c r="A1237">
        <v>11</v>
      </c>
      <c r="B1237">
        <v>2018</v>
      </c>
      <c r="C1237">
        <v>22052002</v>
      </c>
      <c r="D1237">
        <v>832001966</v>
      </c>
      <c r="E1237" s="1">
        <v>12855178.869999999</v>
      </c>
      <c r="F1237" s="1">
        <v>12985029.16</v>
      </c>
      <c r="G1237" s="1">
        <v>-34772172.130000003</v>
      </c>
      <c r="H1237">
        <v>0</v>
      </c>
      <c r="I1237">
        <v>0</v>
      </c>
      <c r="J1237">
        <v>0</v>
      </c>
      <c r="K1237">
        <v>1</v>
      </c>
      <c r="L1237" t="s">
        <v>42</v>
      </c>
      <c r="M1237" t="s">
        <v>246</v>
      </c>
      <c r="N1237" t="s">
        <v>17</v>
      </c>
      <c r="O1237">
        <v>22052002</v>
      </c>
      <c r="P1237">
        <v>2078</v>
      </c>
    </row>
    <row r="1238" spans="1:16" x14ac:dyDescent="0.25">
      <c r="A1238">
        <v>11</v>
      </c>
      <c r="B1238">
        <v>2018</v>
      </c>
      <c r="C1238">
        <v>22052002</v>
      </c>
      <c r="D1238">
        <v>838000349</v>
      </c>
      <c r="E1238" s="1">
        <v>0</v>
      </c>
      <c r="F1238" s="1">
        <v>0</v>
      </c>
      <c r="G1238" s="1">
        <v>-5466849</v>
      </c>
      <c r="H1238">
        <v>0</v>
      </c>
      <c r="I1238">
        <v>0</v>
      </c>
      <c r="J1238">
        <v>0</v>
      </c>
      <c r="K1238">
        <v>1</v>
      </c>
      <c r="L1238" t="s">
        <v>42</v>
      </c>
      <c r="M1238" t="s">
        <v>526</v>
      </c>
      <c r="N1238" t="s">
        <v>17</v>
      </c>
      <c r="O1238">
        <v>22052002</v>
      </c>
      <c r="P1238">
        <v>2078</v>
      </c>
    </row>
    <row r="1239" spans="1:16" x14ac:dyDescent="0.25">
      <c r="A1239">
        <v>11</v>
      </c>
      <c r="B1239">
        <v>2018</v>
      </c>
      <c r="C1239">
        <v>22052002</v>
      </c>
      <c r="D1239">
        <v>890115670</v>
      </c>
      <c r="E1239" s="1">
        <v>0</v>
      </c>
      <c r="F1239" s="1">
        <v>0</v>
      </c>
      <c r="G1239" s="1">
        <v>-1820643</v>
      </c>
      <c r="H1239">
        <v>0</v>
      </c>
      <c r="I1239">
        <v>0</v>
      </c>
      <c r="J1239">
        <v>0</v>
      </c>
      <c r="K1239">
        <v>1</v>
      </c>
      <c r="L1239" t="s">
        <v>42</v>
      </c>
      <c r="M1239" t="s">
        <v>856</v>
      </c>
      <c r="N1239" t="s">
        <v>17</v>
      </c>
      <c r="O1239">
        <v>22052002</v>
      </c>
      <c r="P1239">
        <v>2078</v>
      </c>
    </row>
    <row r="1240" spans="1:16" x14ac:dyDescent="0.25">
      <c r="A1240">
        <v>11</v>
      </c>
      <c r="B1240">
        <v>2018</v>
      </c>
      <c r="C1240">
        <v>22052002</v>
      </c>
      <c r="D1240">
        <v>890480113</v>
      </c>
      <c r="E1240" s="1">
        <v>15085142.76</v>
      </c>
      <c r="F1240" s="1">
        <v>15237517.939999999</v>
      </c>
      <c r="G1240" s="1">
        <v>-19273092.949999999</v>
      </c>
      <c r="H1240">
        <v>0</v>
      </c>
      <c r="I1240">
        <v>0</v>
      </c>
      <c r="J1240">
        <v>0</v>
      </c>
      <c r="K1240">
        <v>1</v>
      </c>
      <c r="L1240" t="s">
        <v>42</v>
      </c>
      <c r="M1240" t="s">
        <v>805</v>
      </c>
      <c r="N1240" t="s">
        <v>17</v>
      </c>
      <c r="O1240">
        <v>22052002</v>
      </c>
      <c r="P1240">
        <v>2078</v>
      </c>
    </row>
    <row r="1241" spans="1:16" x14ac:dyDescent="0.25">
      <c r="A1241">
        <v>11</v>
      </c>
      <c r="B1241">
        <v>2018</v>
      </c>
      <c r="C1241">
        <v>22052002</v>
      </c>
      <c r="D1241">
        <v>890102046</v>
      </c>
      <c r="E1241" s="1">
        <v>0</v>
      </c>
      <c r="F1241" s="1">
        <v>0</v>
      </c>
      <c r="G1241" s="1">
        <v>-61500</v>
      </c>
      <c r="H1241">
        <v>0</v>
      </c>
      <c r="I1241">
        <v>0</v>
      </c>
      <c r="J1241">
        <v>0</v>
      </c>
      <c r="K1241">
        <v>1</v>
      </c>
      <c r="L1241" t="s">
        <v>42</v>
      </c>
      <c r="M1241" t="s">
        <v>111</v>
      </c>
      <c r="N1241" t="s">
        <v>17</v>
      </c>
      <c r="O1241">
        <v>22052002</v>
      </c>
      <c r="P1241">
        <v>2078</v>
      </c>
    </row>
    <row r="1242" spans="1:16" x14ac:dyDescent="0.25">
      <c r="A1242">
        <v>11</v>
      </c>
      <c r="B1242">
        <v>2018</v>
      </c>
      <c r="C1242">
        <v>22052002</v>
      </c>
      <c r="D1242">
        <v>890110705</v>
      </c>
      <c r="E1242" s="1">
        <v>6140589.8399999999</v>
      </c>
      <c r="F1242" s="1">
        <v>6202616</v>
      </c>
      <c r="G1242" s="1">
        <v>-11019710.16</v>
      </c>
      <c r="H1242">
        <v>0</v>
      </c>
      <c r="I1242">
        <v>0</v>
      </c>
      <c r="J1242">
        <v>0</v>
      </c>
      <c r="K1242">
        <v>1</v>
      </c>
      <c r="L1242" t="s">
        <v>42</v>
      </c>
      <c r="M1242" t="s">
        <v>114</v>
      </c>
      <c r="N1242" t="s">
        <v>17</v>
      </c>
      <c r="O1242">
        <v>22052002</v>
      </c>
      <c r="P1242">
        <v>2078</v>
      </c>
    </row>
    <row r="1243" spans="1:16" x14ac:dyDescent="0.25">
      <c r="A1243">
        <v>11</v>
      </c>
      <c r="B1243">
        <v>2018</v>
      </c>
      <c r="C1243">
        <v>22052002</v>
      </c>
      <c r="D1243">
        <v>890303461</v>
      </c>
      <c r="E1243" s="1">
        <v>11773231.470000001</v>
      </c>
      <c r="F1243" s="1">
        <v>11892153</v>
      </c>
      <c r="G1243" s="1">
        <v>-9422001.2300000004</v>
      </c>
      <c r="H1243">
        <v>0</v>
      </c>
      <c r="I1243">
        <v>0</v>
      </c>
      <c r="J1243">
        <v>0</v>
      </c>
      <c r="K1243">
        <v>1</v>
      </c>
      <c r="L1243" t="s">
        <v>42</v>
      </c>
      <c r="M1243" t="s">
        <v>254</v>
      </c>
      <c r="N1243" t="s">
        <v>17</v>
      </c>
      <c r="O1243">
        <v>22052002</v>
      </c>
      <c r="P1243">
        <v>2078</v>
      </c>
    </row>
    <row r="1244" spans="1:16" x14ac:dyDescent="0.25">
      <c r="A1244">
        <v>11</v>
      </c>
      <c r="B1244">
        <v>2018</v>
      </c>
      <c r="C1244">
        <v>22052002</v>
      </c>
      <c r="D1244">
        <v>890399047</v>
      </c>
      <c r="E1244" s="1">
        <v>0</v>
      </c>
      <c r="F1244" s="1">
        <v>0</v>
      </c>
      <c r="G1244" s="1">
        <v>-134500</v>
      </c>
      <c r="H1244">
        <v>0</v>
      </c>
      <c r="I1244">
        <v>0</v>
      </c>
      <c r="J1244">
        <v>0</v>
      </c>
      <c r="K1244">
        <v>1</v>
      </c>
      <c r="L1244" t="s">
        <v>42</v>
      </c>
      <c r="M1244" t="s">
        <v>116</v>
      </c>
      <c r="N1244" t="s">
        <v>17</v>
      </c>
      <c r="O1244">
        <v>22052002</v>
      </c>
      <c r="P1244">
        <v>2078</v>
      </c>
    </row>
    <row r="1245" spans="1:16" x14ac:dyDescent="0.25">
      <c r="A1245">
        <v>11</v>
      </c>
      <c r="B1245">
        <v>2018</v>
      </c>
      <c r="C1245">
        <v>22052002</v>
      </c>
      <c r="D1245">
        <v>890480363</v>
      </c>
      <c r="E1245" s="1">
        <v>2145104.0699999998</v>
      </c>
      <c r="F1245" s="1">
        <v>2166771.79</v>
      </c>
      <c r="G1245" s="1">
        <v>-34716452.729999997</v>
      </c>
      <c r="H1245">
        <v>0</v>
      </c>
      <c r="I1245">
        <v>0</v>
      </c>
      <c r="J1245">
        <v>0</v>
      </c>
      <c r="K1245">
        <v>1</v>
      </c>
      <c r="L1245" t="s">
        <v>42</v>
      </c>
      <c r="M1245" t="s">
        <v>528</v>
      </c>
      <c r="N1245" t="s">
        <v>17</v>
      </c>
      <c r="O1245">
        <v>22052002</v>
      </c>
      <c r="P1245">
        <v>2078</v>
      </c>
    </row>
    <row r="1246" spans="1:16" x14ac:dyDescent="0.25">
      <c r="A1246">
        <v>11</v>
      </c>
      <c r="B1246">
        <v>2018</v>
      </c>
      <c r="C1246">
        <v>22052002</v>
      </c>
      <c r="D1246">
        <v>890501019</v>
      </c>
      <c r="E1246" s="1">
        <v>0</v>
      </c>
      <c r="F1246" s="1">
        <v>0</v>
      </c>
      <c r="G1246" s="1">
        <v>-2974404</v>
      </c>
      <c r="H1246">
        <v>0</v>
      </c>
      <c r="I1246">
        <v>0</v>
      </c>
      <c r="J1246">
        <v>0</v>
      </c>
      <c r="K1246">
        <v>1</v>
      </c>
      <c r="L1246" t="s">
        <v>42</v>
      </c>
      <c r="M1246" t="s">
        <v>857</v>
      </c>
      <c r="N1246" t="s">
        <v>17</v>
      </c>
      <c r="O1246">
        <v>22052002</v>
      </c>
      <c r="P1246">
        <v>2078</v>
      </c>
    </row>
    <row r="1247" spans="1:16" x14ac:dyDescent="0.25">
      <c r="A1247">
        <v>11</v>
      </c>
      <c r="B1247">
        <v>2018</v>
      </c>
      <c r="C1247">
        <v>22052002</v>
      </c>
      <c r="D1247">
        <v>890701033</v>
      </c>
      <c r="E1247" s="1">
        <v>0</v>
      </c>
      <c r="F1247" s="1">
        <v>0</v>
      </c>
      <c r="G1247" s="1">
        <v>-3888659</v>
      </c>
      <c r="H1247">
        <v>0</v>
      </c>
      <c r="I1247">
        <v>0</v>
      </c>
      <c r="J1247">
        <v>0</v>
      </c>
      <c r="K1247">
        <v>1</v>
      </c>
      <c r="L1247" t="s">
        <v>42</v>
      </c>
      <c r="M1247" t="s">
        <v>256</v>
      </c>
      <c r="N1247" t="s">
        <v>17</v>
      </c>
      <c r="O1247">
        <v>22052002</v>
      </c>
      <c r="P1247">
        <v>2078</v>
      </c>
    </row>
    <row r="1248" spans="1:16" x14ac:dyDescent="0.25">
      <c r="A1248">
        <v>11</v>
      </c>
      <c r="B1248">
        <v>2018</v>
      </c>
      <c r="C1248">
        <v>22052002</v>
      </c>
      <c r="D1248">
        <v>890904646</v>
      </c>
      <c r="E1248" s="1">
        <v>88858147.180000007</v>
      </c>
      <c r="F1248" s="1">
        <v>89755704.219999999</v>
      </c>
      <c r="G1248" s="1">
        <v>-26430040.82</v>
      </c>
      <c r="H1248">
        <v>0</v>
      </c>
      <c r="I1248">
        <v>0</v>
      </c>
      <c r="J1248">
        <v>0</v>
      </c>
      <c r="K1248">
        <v>1</v>
      </c>
      <c r="L1248" t="s">
        <v>42</v>
      </c>
      <c r="M1248" t="s">
        <v>531</v>
      </c>
      <c r="N1248" t="s">
        <v>17</v>
      </c>
      <c r="O1248">
        <v>22052002</v>
      </c>
      <c r="P1248">
        <v>2078</v>
      </c>
    </row>
    <row r="1249" spans="1:16" x14ac:dyDescent="0.25">
      <c r="A1249">
        <v>11</v>
      </c>
      <c r="B1249">
        <v>2018</v>
      </c>
      <c r="C1249">
        <v>22052002</v>
      </c>
      <c r="D1249">
        <v>890982134</v>
      </c>
      <c r="E1249" s="1">
        <v>0</v>
      </c>
      <c r="F1249" s="1">
        <v>0</v>
      </c>
      <c r="G1249" s="1">
        <v>-4924824</v>
      </c>
      <c r="H1249">
        <v>0</v>
      </c>
      <c r="I1249">
        <v>0</v>
      </c>
      <c r="J1249">
        <v>0</v>
      </c>
      <c r="K1249">
        <v>1</v>
      </c>
      <c r="L1249" t="s">
        <v>42</v>
      </c>
      <c r="M1249" t="s">
        <v>259</v>
      </c>
      <c r="N1249" t="s">
        <v>17</v>
      </c>
      <c r="O1249">
        <v>22052002</v>
      </c>
      <c r="P1249">
        <v>2078</v>
      </c>
    </row>
    <row r="1250" spans="1:16" x14ac:dyDescent="0.25">
      <c r="A1250">
        <v>11</v>
      </c>
      <c r="B1250">
        <v>2018</v>
      </c>
      <c r="C1250">
        <v>22052002</v>
      </c>
      <c r="D1250">
        <v>890985703</v>
      </c>
      <c r="E1250" s="1">
        <v>0</v>
      </c>
      <c r="F1250" s="1">
        <v>0</v>
      </c>
      <c r="G1250" s="1">
        <v>-5376822</v>
      </c>
      <c r="H1250">
        <v>0</v>
      </c>
      <c r="I1250">
        <v>0</v>
      </c>
      <c r="J1250">
        <v>0</v>
      </c>
      <c r="K1250">
        <v>1</v>
      </c>
      <c r="L1250" t="s">
        <v>42</v>
      </c>
      <c r="M1250" t="s">
        <v>859</v>
      </c>
      <c r="N1250" t="s">
        <v>17</v>
      </c>
      <c r="O1250">
        <v>22052002</v>
      </c>
      <c r="P1250">
        <v>2078</v>
      </c>
    </row>
    <row r="1251" spans="1:16" x14ac:dyDescent="0.25">
      <c r="A1251">
        <v>11</v>
      </c>
      <c r="B1251">
        <v>2018</v>
      </c>
      <c r="C1251">
        <v>22052002</v>
      </c>
      <c r="D1251">
        <v>890701715</v>
      </c>
      <c r="E1251" s="1">
        <v>0</v>
      </c>
      <c r="F1251" s="1">
        <v>0</v>
      </c>
      <c r="G1251" s="1">
        <v>-248300</v>
      </c>
      <c r="H1251">
        <v>0</v>
      </c>
      <c r="I1251">
        <v>0</v>
      </c>
      <c r="J1251">
        <v>0</v>
      </c>
      <c r="K1251">
        <v>1</v>
      </c>
      <c r="L1251" t="s">
        <v>42</v>
      </c>
      <c r="M1251" t="s">
        <v>121</v>
      </c>
      <c r="N1251" t="s">
        <v>17</v>
      </c>
      <c r="O1251">
        <v>22052002</v>
      </c>
      <c r="P1251">
        <v>2078</v>
      </c>
    </row>
    <row r="1252" spans="1:16" x14ac:dyDescent="0.25">
      <c r="A1252">
        <v>11</v>
      </c>
      <c r="B1252">
        <v>2018</v>
      </c>
      <c r="C1252">
        <v>22052002</v>
      </c>
      <c r="D1252">
        <v>890802961</v>
      </c>
      <c r="E1252" s="1">
        <v>0</v>
      </c>
      <c r="F1252" s="1">
        <v>1000188</v>
      </c>
      <c r="G1252" s="1">
        <v>-1020600</v>
      </c>
      <c r="H1252">
        <v>0</v>
      </c>
      <c r="I1252">
        <v>0</v>
      </c>
      <c r="J1252">
        <v>0</v>
      </c>
      <c r="K1252">
        <v>1</v>
      </c>
      <c r="L1252" t="s">
        <v>42</v>
      </c>
      <c r="M1252" t="s">
        <v>261</v>
      </c>
      <c r="N1252" t="s">
        <v>17</v>
      </c>
      <c r="O1252">
        <v>22052002</v>
      </c>
      <c r="P1252">
        <v>2078</v>
      </c>
    </row>
    <row r="1253" spans="1:16" x14ac:dyDescent="0.25">
      <c r="A1253">
        <v>11</v>
      </c>
      <c r="B1253">
        <v>2018</v>
      </c>
      <c r="C1253">
        <v>22052002</v>
      </c>
      <c r="D1253">
        <v>890980949</v>
      </c>
      <c r="E1253" s="1">
        <v>0</v>
      </c>
      <c r="F1253" s="1">
        <v>0</v>
      </c>
      <c r="G1253" s="1">
        <v>-251400</v>
      </c>
      <c r="H1253">
        <v>0</v>
      </c>
      <c r="I1253">
        <v>0</v>
      </c>
      <c r="J1253">
        <v>0</v>
      </c>
      <c r="K1253">
        <v>1</v>
      </c>
      <c r="L1253" t="s">
        <v>42</v>
      </c>
      <c r="M1253" t="s">
        <v>534</v>
      </c>
      <c r="N1253" t="s">
        <v>17</v>
      </c>
      <c r="O1253">
        <v>22052002</v>
      </c>
      <c r="P1253">
        <v>2078</v>
      </c>
    </row>
    <row r="1254" spans="1:16" x14ac:dyDescent="0.25">
      <c r="A1254">
        <v>11</v>
      </c>
      <c r="B1254">
        <v>2018</v>
      </c>
      <c r="C1254">
        <v>22052002</v>
      </c>
      <c r="D1254">
        <v>891000736</v>
      </c>
      <c r="E1254" s="1">
        <v>0</v>
      </c>
      <c r="F1254" s="1">
        <v>989211</v>
      </c>
      <c r="G1254" s="1">
        <v>-2265211</v>
      </c>
      <c r="H1254">
        <v>0</v>
      </c>
      <c r="I1254">
        <v>0</v>
      </c>
      <c r="J1254">
        <v>0</v>
      </c>
      <c r="K1254">
        <v>1</v>
      </c>
      <c r="L1254" t="s">
        <v>42</v>
      </c>
      <c r="M1254" t="s">
        <v>864</v>
      </c>
      <c r="N1254" t="s">
        <v>17</v>
      </c>
      <c r="O1254">
        <v>22052002</v>
      </c>
      <c r="P1254">
        <v>2078</v>
      </c>
    </row>
    <row r="1255" spans="1:16" x14ac:dyDescent="0.25">
      <c r="A1255">
        <v>11</v>
      </c>
      <c r="B1255">
        <v>2018</v>
      </c>
      <c r="C1255">
        <v>22052002</v>
      </c>
      <c r="D1255">
        <v>892000401</v>
      </c>
      <c r="E1255" s="1">
        <v>1173322338.53</v>
      </c>
      <c r="F1255" s="1">
        <v>1179789934.0799999</v>
      </c>
      <c r="G1255" s="1">
        <v>-101401609.48999999</v>
      </c>
      <c r="H1255">
        <v>0</v>
      </c>
      <c r="I1255">
        <v>0</v>
      </c>
      <c r="J1255">
        <v>0</v>
      </c>
      <c r="K1255">
        <v>1</v>
      </c>
      <c r="L1255" t="s">
        <v>42</v>
      </c>
      <c r="M1255" t="s">
        <v>263</v>
      </c>
      <c r="N1255" t="s">
        <v>17</v>
      </c>
      <c r="O1255">
        <v>22052002</v>
      </c>
      <c r="P1255">
        <v>2078</v>
      </c>
    </row>
    <row r="1256" spans="1:16" x14ac:dyDescent="0.25">
      <c r="A1256">
        <v>11</v>
      </c>
      <c r="B1256">
        <v>2018</v>
      </c>
      <c r="C1256">
        <v>22052002</v>
      </c>
      <c r="D1256">
        <v>891401643</v>
      </c>
      <c r="E1256" s="1">
        <v>0</v>
      </c>
      <c r="F1256" s="1">
        <v>0</v>
      </c>
      <c r="G1256" s="1">
        <v>-1203000</v>
      </c>
      <c r="H1256">
        <v>0</v>
      </c>
      <c r="I1256">
        <v>0</v>
      </c>
      <c r="J1256">
        <v>0</v>
      </c>
      <c r="K1256">
        <v>1</v>
      </c>
      <c r="L1256" t="s">
        <v>42</v>
      </c>
      <c r="M1256" t="s">
        <v>537</v>
      </c>
      <c r="N1256" t="s">
        <v>17</v>
      </c>
      <c r="O1256">
        <v>22052002</v>
      </c>
      <c r="P1256">
        <v>2078</v>
      </c>
    </row>
    <row r="1257" spans="1:16" x14ac:dyDescent="0.25">
      <c r="A1257">
        <v>11</v>
      </c>
      <c r="B1257">
        <v>2018</v>
      </c>
      <c r="C1257">
        <v>22052002</v>
      </c>
      <c r="D1257">
        <v>891855438</v>
      </c>
      <c r="E1257" s="1">
        <v>0</v>
      </c>
      <c r="F1257" s="1">
        <v>0</v>
      </c>
      <c r="G1257" s="1">
        <v>-408600</v>
      </c>
      <c r="H1257">
        <v>0</v>
      </c>
      <c r="I1257">
        <v>0</v>
      </c>
      <c r="J1257">
        <v>0</v>
      </c>
      <c r="K1257">
        <v>1</v>
      </c>
      <c r="L1257" t="s">
        <v>42</v>
      </c>
      <c r="M1257" t="s">
        <v>127</v>
      </c>
      <c r="N1257" t="s">
        <v>17</v>
      </c>
      <c r="O1257">
        <v>22052002</v>
      </c>
      <c r="P1257">
        <v>2078</v>
      </c>
    </row>
    <row r="1258" spans="1:16" x14ac:dyDescent="0.25">
      <c r="A1258">
        <v>11</v>
      </c>
      <c r="B1258">
        <v>2018</v>
      </c>
      <c r="C1258">
        <v>22052002</v>
      </c>
      <c r="D1258">
        <v>891855847</v>
      </c>
      <c r="E1258" s="1">
        <v>0</v>
      </c>
      <c r="F1258" s="1">
        <v>0</v>
      </c>
      <c r="G1258" s="1">
        <v>-5198771</v>
      </c>
      <c r="H1258">
        <v>0</v>
      </c>
      <c r="I1258">
        <v>0</v>
      </c>
      <c r="J1258">
        <v>0</v>
      </c>
      <c r="K1258">
        <v>1</v>
      </c>
      <c r="L1258" t="s">
        <v>42</v>
      </c>
      <c r="M1258" t="s">
        <v>659</v>
      </c>
      <c r="N1258" t="s">
        <v>17</v>
      </c>
      <c r="O1258">
        <v>22052002</v>
      </c>
      <c r="P1258">
        <v>2078</v>
      </c>
    </row>
    <row r="1259" spans="1:16" x14ac:dyDescent="0.25">
      <c r="A1259">
        <v>11</v>
      </c>
      <c r="B1259">
        <v>2018</v>
      </c>
      <c r="C1259">
        <v>22052002</v>
      </c>
      <c r="D1259">
        <v>892120112</v>
      </c>
      <c r="E1259" s="1">
        <v>0</v>
      </c>
      <c r="F1259" s="1">
        <v>0</v>
      </c>
      <c r="G1259" s="1">
        <v>-300000</v>
      </c>
      <c r="H1259">
        <v>0</v>
      </c>
      <c r="I1259">
        <v>0</v>
      </c>
      <c r="J1259">
        <v>0</v>
      </c>
      <c r="K1259">
        <v>1</v>
      </c>
      <c r="L1259" t="s">
        <v>42</v>
      </c>
      <c r="M1259" t="s">
        <v>131</v>
      </c>
      <c r="N1259" t="s">
        <v>17</v>
      </c>
      <c r="O1259">
        <v>22052002</v>
      </c>
      <c r="P1259">
        <v>2078</v>
      </c>
    </row>
    <row r="1260" spans="1:16" x14ac:dyDescent="0.25">
      <c r="A1260">
        <v>11</v>
      </c>
      <c r="B1260">
        <v>2018</v>
      </c>
      <c r="C1260">
        <v>22052002</v>
      </c>
      <c r="D1260">
        <v>899999017</v>
      </c>
      <c r="E1260" s="1">
        <v>0</v>
      </c>
      <c r="F1260" s="1">
        <v>0</v>
      </c>
      <c r="G1260" s="1">
        <v>-28493263</v>
      </c>
      <c r="H1260">
        <v>0</v>
      </c>
      <c r="I1260">
        <v>0</v>
      </c>
      <c r="J1260">
        <v>0</v>
      </c>
      <c r="K1260">
        <v>1</v>
      </c>
      <c r="L1260" t="s">
        <v>42</v>
      </c>
      <c r="M1260" t="s">
        <v>268</v>
      </c>
      <c r="N1260" t="s">
        <v>17</v>
      </c>
      <c r="O1260">
        <v>22052002</v>
      </c>
      <c r="P1260">
        <v>2078</v>
      </c>
    </row>
    <row r="1261" spans="1:16" x14ac:dyDescent="0.25">
      <c r="A1261">
        <v>11</v>
      </c>
      <c r="B1261">
        <v>2018</v>
      </c>
      <c r="C1261">
        <v>22052002</v>
      </c>
      <c r="D1261">
        <v>899999123</v>
      </c>
      <c r="E1261" s="1">
        <v>22583390.300000001</v>
      </c>
      <c r="F1261" s="1">
        <v>22811505.350000001</v>
      </c>
      <c r="G1261" s="1">
        <v>-5861626.7000000002</v>
      </c>
      <c r="H1261">
        <v>0</v>
      </c>
      <c r="I1261">
        <v>0</v>
      </c>
      <c r="J1261">
        <v>0</v>
      </c>
      <c r="K1261">
        <v>1</v>
      </c>
      <c r="L1261" t="s">
        <v>42</v>
      </c>
      <c r="M1261" t="s">
        <v>132</v>
      </c>
      <c r="N1261" t="s">
        <v>17</v>
      </c>
      <c r="O1261">
        <v>22052002</v>
      </c>
      <c r="P1261">
        <v>2078</v>
      </c>
    </row>
    <row r="1262" spans="1:16" x14ac:dyDescent="0.25">
      <c r="A1262">
        <v>11</v>
      </c>
      <c r="B1262">
        <v>2018</v>
      </c>
      <c r="C1262">
        <v>22052002</v>
      </c>
      <c r="D1262">
        <v>899999156</v>
      </c>
      <c r="E1262" s="1">
        <v>0</v>
      </c>
      <c r="F1262" s="1">
        <v>0</v>
      </c>
      <c r="G1262" s="1">
        <v>-504700</v>
      </c>
      <c r="H1262">
        <v>0</v>
      </c>
      <c r="I1262">
        <v>0</v>
      </c>
      <c r="J1262">
        <v>0</v>
      </c>
      <c r="K1262">
        <v>1</v>
      </c>
      <c r="L1262" t="s">
        <v>42</v>
      </c>
      <c r="M1262" t="s">
        <v>662</v>
      </c>
      <c r="N1262" t="s">
        <v>17</v>
      </c>
      <c r="O1262">
        <v>22052002</v>
      </c>
      <c r="P1262">
        <v>2078</v>
      </c>
    </row>
    <row r="1263" spans="1:16" x14ac:dyDescent="0.25">
      <c r="A1263">
        <v>11</v>
      </c>
      <c r="B1263">
        <v>2018</v>
      </c>
      <c r="C1263">
        <v>22052002</v>
      </c>
      <c r="D1263">
        <v>900016636</v>
      </c>
      <c r="E1263" s="1">
        <v>110801511</v>
      </c>
      <c r="F1263" s="1">
        <v>111445100.51000001</v>
      </c>
      <c r="G1263" s="1">
        <v>-21855922.399999999</v>
      </c>
      <c r="H1263">
        <v>0</v>
      </c>
      <c r="I1263">
        <v>0</v>
      </c>
      <c r="J1263">
        <v>0</v>
      </c>
      <c r="K1263">
        <v>1</v>
      </c>
      <c r="L1263" t="s">
        <v>42</v>
      </c>
      <c r="M1263" t="s">
        <v>192</v>
      </c>
      <c r="N1263" t="s">
        <v>17</v>
      </c>
      <c r="O1263">
        <v>22052002</v>
      </c>
      <c r="P1263">
        <v>2078</v>
      </c>
    </row>
    <row r="1264" spans="1:16" x14ac:dyDescent="0.25">
      <c r="A1264">
        <v>11</v>
      </c>
      <c r="B1264">
        <v>2018</v>
      </c>
      <c r="C1264">
        <v>22052002</v>
      </c>
      <c r="D1264">
        <v>900027397</v>
      </c>
      <c r="E1264" s="1">
        <v>329260758.63</v>
      </c>
      <c r="F1264" s="1">
        <v>332586624.88</v>
      </c>
      <c r="G1264" s="1">
        <v>-40804015.619999997</v>
      </c>
      <c r="H1264">
        <v>0</v>
      </c>
      <c r="I1264">
        <v>0</v>
      </c>
      <c r="J1264">
        <v>0</v>
      </c>
      <c r="K1264">
        <v>1</v>
      </c>
      <c r="L1264" t="s">
        <v>42</v>
      </c>
      <c r="M1264" t="s">
        <v>32</v>
      </c>
      <c r="N1264" t="s">
        <v>17</v>
      </c>
      <c r="O1264">
        <v>22052002</v>
      </c>
      <c r="P1264">
        <v>2078</v>
      </c>
    </row>
    <row r="1265" spans="1:16" x14ac:dyDescent="0.25">
      <c r="A1265">
        <v>11</v>
      </c>
      <c r="B1265">
        <v>2018</v>
      </c>
      <c r="C1265">
        <v>22052002</v>
      </c>
      <c r="D1265">
        <v>900030814</v>
      </c>
      <c r="E1265" s="1">
        <v>0</v>
      </c>
      <c r="F1265" s="1">
        <v>0</v>
      </c>
      <c r="G1265" s="1">
        <v>-5386500</v>
      </c>
      <c r="H1265">
        <v>0</v>
      </c>
      <c r="I1265">
        <v>0</v>
      </c>
      <c r="J1265">
        <v>0</v>
      </c>
      <c r="K1265">
        <v>1</v>
      </c>
      <c r="L1265" t="s">
        <v>42</v>
      </c>
      <c r="M1265" t="s">
        <v>666</v>
      </c>
      <c r="N1265" t="s">
        <v>17</v>
      </c>
      <c r="O1265">
        <v>22052002</v>
      </c>
      <c r="P1265">
        <v>2078</v>
      </c>
    </row>
    <row r="1266" spans="1:16" x14ac:dyDescent="0.25">
      <c r="A1266">
        <v>11</v>
      </c>
      <c r="B1266">
        <v>2018</v>
      </c>
      <c r="C1266">
        <v>22052002</v>
      </c>
      <c r="D1266">
        <v>900098476</v>
      </c>
      <c r="E1266" s="1">
        <v>0</v>
      </c>
      <c r="F1266" s="1">
        <v>0</v>
      </c>
      <c r="G1266" s="1">
        <v>-4171394</v>
      </c>
      <c r="H1266">
        <v>0</v>
      </c>
      <c r="I1266">
        <v>0</v>
      </c>
      <c r="J1266">
        <v>0</v>
      </c>
      <c r="K1266">
        <v>1</v>
      </c>
      <c r="L1266" t="s">
        <v>42</v>
      </c>
      <c r="M1266" t="s">
        <v>139</v>
      </c>
      <c r="N1266" t="s">
        <v>17</v>
      </c>
      <c r="O1266">
        <v>22052002</v>
      </c>
      <c r="P1266">
        <v>2078</v>
      </c>
    </row>
    <row r="1267" spans="1:16" x14ac:dyDescent="0.25">
      <c r="A1267">
        <v>11</v>
      </c>
      <c r="B1267">
        <v>2018</v>
      </c>
      <c r="C1267">
        <v>22052002</v>
      </c>
      <c r="D1267">
        <v>900098985</v>
      </c>
      <c r="E1267" s="1">
        <v>0</v>
      </c>
      <c r="F1267" s="1">
        <v>0</v>
      </c>
      <c r="G1267" s="1">
        <v>-44495</v>
      </c>
      <c r="H1267">
        <v>0</v>
      </c>
      <c r="I1267">
        <v>0</v>
      </c>
      <c r="J1267">
        <v>0</v>
      </c>
      <c r="K1267">
        <v>1</v>
      </c>
      <c r="L1267" t="s">
        <v>42</v>
      </c>
      <c r="M1267" t="s">
        <v>427</v>
      </c>
      <c r="N1267" t="s">
        <v>17</v>
      </c>
      <c r="O1267">
        <v>22052002</v>
      </c>
      <c r="P1267">
        <v>2078</v>
      </c>
    </row>
    <row r="1268" spans="1:16" x14ac:dyDescent="0.25">
      <c r="A1268">
        <v>11</v>
      </c>
      <c r="B1268">
        <v>2018</v>
      </c>
      <c r="C1268">
        <v>22052002</v>
      </c>
      <c r="D1268">
        <v>900110961</v>
      </c>
      <c r="E1268" s="1">
        <v>0</v>
      </c>
      <c r="F1268" s="1">
        <v>0</v>
      </c>
      <c r="G1268" s="1">
        <v>-55548</v>
      </c>
      <c r="H1268">
        <v>0</v>
      </c>
      <c r="I1268">
        <v>0</v>
      </c>
      <c r="J1268">
        <v>0</v>
      </c>
      <c r="K1268">
        <v>1</v>
      </c>
      <c r="L1268" t="s">
        <v>42</v>
      </c>
      <c r="M1268" t="s">
        <v>942</v>
      </c>
      <c r="N1268" t="s">
        <v>17</v>
      </c>
      <c r="O1268">
        <v>22052002</v>
      </c>
      <c r="P1268">
        <v>2078</v>
      </c>
    </row>
    <row r="1269" spans="1:16" x14ac:dyDescent="0.25">
      <c r="A1269">
        <v>11</v>
      </c>
      <c r="B1269">
        <v>2018</v>
      </c>
      <c r="C1269">
        <v>22052002</v>
      </c>
      <c r="D1269">
        <v>900112364</v>
      </c>
      <c r="E1269" s="1">
        <v>181530437.34999999</v>
      </c>
      <c r="F1269" s="1">
        <v>183364078.13</v>
      </c>
      <c r="G1269" s="1">
        <v>-33849640.649999999</v>
      </c>
      <c r="H1269">
        <v>0</v>
      </c>
      <c r="I1269">
        <v>0</v>
      </c>
      <c r="J1269">
        <v>0</v>
      </c>
      <c r="K1269">
        <v>1</v>
      </c>
      <c r="L1269" t="s">
        <v>42</v>
      </c>
      <c r="M1269" t="s">
        <v>547</v>
      </c>
      <c r="N1269" t="s">
        <v>17</v>
      </c>
      <c r="O1269">
        <v>22052002</v>
      </c>
      <c r="P1269">
        <v>2078</v>
      </c>
    </row>
    <row r="1270" spans="1:16" x14ac:dyDescent="0.25">
      <c r="A1270">
        <v>11</v>
      </c>
      <c r="B1270">
        <v>2018</v>
      </c>
      <c r="C1270">
        <v>22052002</v>
      </c>
      <c r="D1270">
        <v>900136752</v>
      </c>
      <c r="E1270" s="1">
        <v>36989752.210000001</v>
      </c>
      <c r="F1270" s="1">
        <v>37363386.07</v>
      </c>
      <c r="G1270" s="1">
        <v>-29097262.789999999</v>
      </c>
      <c r="H1270">
        <v>0</v>
      </c>
      <c r="I1270">
        <v>0</v>
      </c>
      <c r="J1270">
        <v>0</v>
      </c>
      <c r="K1270">
        <v>1</v>
      </c>
      <c r="L1270" t="s">
        <v>42</v>
      </c>
      <c r="M1270" t="s">
        <v>672</v>
      </c>
      <c r="N1270" t="s">
        <v>17</v>
      </c>
      <c r="O1270">
        <v>22052002</v>
      </c>
      <c r="P1270">
        <v>2078</v>
      </c>
    </row>
    <row r="1271" spans="1:16" x14ac:dyDescent="0.25">
      <c r="A1271">
        <v>11</v>
      </c>
      <c r="B1271">
        <v>2018</v>
      </c>
      <c r="C1271">
        <v>22052002</v>
      </c>
      <c r="D1271">
        <v>900138480</v>
      </c>
      <c r="E1271" s="1">
        <v>0</v>
      </c>
      <c r="F1271" s="1">
        <v>0</v>
      </c>
      <c r="G1271" s="1">
        <v>-5919822</v>
      </c>
      <c r="H1271">
        <v>0</v>
      </c>
      <c r="I1271">
        <v>0</v>
      </c>
      <c r="J1271">
        <v>0</v>
      </c>
      <c r="K1271">
        <v>1</v>
      </c>
      <c r="L1271" t="s">
        <v>42</v>
      </c>
      <c r="M1271" t="s">
        <v>275</v>
      </c>
      <c r="N1271" t="s">
        <v>17</v>
      </c>
      <c r="O1271">
        <v>22052002</v>
      </c>
      <c r="P1271">
        <v>2078</v>
      </c>
    </row>
    <row r="1272" spans="1:16" x14ac:dyDescent="0.25">
      <c r="A1272">
        <v>11</v>
      </c>
      <c r="B1272">
        <v>2018</v>
      </c>
      <c r="C1272">
        <v>22052002</v>
      </c>
      <c r="D1272">
        <v>900192459</v>
      </c>
      <c r="E1272" s="1">
        <v>0</v>
      </c>
      <c r="F1272" s="1">
        <v>0</v>
      </c>
      <c r="G1272" s="1">
        <v>-68765.61</v>
      </c>
      <c r="H1272">
        <v>0</v>
      </c>
      <c r="I1272">
        <v>0</v>
      </c>
      <c r="J1272">
        <v>0</v>
      </c>
      <c r="K1272">
        <v>1</v>
      </c>
      <c r="L1272" t="s">
        <v>42</v>
      </c>
      <c r="M1272" t="s">
        <v>674</v>
      </c>
      <c r="N1272" t="s">
        <v>17</v>
      </c>
      <c r="O1272">
        <v>22052002</v>
      </c>
      <c r="P1272">
        <v>2078</v>
      </c>
    </row>
    <row r="1273" spans="1:16" x14ac:dyDescent="0.25">
      <c r="A1273">
        <v>11</v>
      </c>
      <c r="B1273">
        <v>2018</v>
      </c>
      <c r="C1273">
        <v>22052002</v>
      </c>
      <c r="D1273">
        <v>900196366</v>
      </c>
      <c r="E1273" s="1">
        <v>1978819.92</v>
      </c>
      <c r="F1273" s="1">
        <v>1998808</v>
      </c>
      <c r="G1273" s="1">
        <v>-3000403.08</v>
      </c>
      <c r="H1273">
        <v>0</v>
      </c>
      <c r="I1273">
        <v>0</v>
      </c>
      <c r="J1273">
        <v>0</v>
      </c>
      <c r="K1273">
        <v>1</v>
      </c>
      <c r="L1273" t="s">
        <v>42</v>
      </c>
      <c r="M1273" t="s">
        <v>145</v>
      </c>
      <c r="N1273" t="s">
        <v>17</v>
      </c>
      <c r="O1273">
        <v>22052002</v>
      </c>
      <c r="P1273">
        <v>2078</v>
      </c>
    </row>
    <row r="1274" spans="1:16" x14ac:dyDescent="0.25">
      <c r="A1274">
        <v>11</v>
      </c>
      <c r="B1274">
        <v>2018</v>
      </c>
      <c r="C1274">
        <v>22052002</v>
      </c>
      <c r="D1274">
        <v>900237186</v>
      </c>
      <c r="E1274" s="1">
        <v>0</v>
      </c>
      <c r="F1274" s="1">
        <v>0</v>
      </c>
      <c r="G1274" s="1">
        <v>-20910</v>
      </c>
      <c r="H1274">
        <v>0</v>
      </c>
      <c r="I1274">
        <v>0</v>
      </c>
      <c r="J1274">
        <v>0</v>
      </c>
      <c r="K1274">
        <v>1</v>
      </c>
      <c r="L1274" t="s">
        <v>42</v>
      </c>
      <c r="M1274" t="s">
        <v>432</v>
      </c>
      <c r="N1274" t="s">
        <v>17</v>
      </c>
      <c r="O1274">
        <v>22052002</v>
      </c>
      <c r="P1274">
        <v>2078</v>
      </c>
    </row>
    <row r="1275" spans="1:16" x14ac:dyDescent="0.25">
      <c r="A1275">
        <v>11</v>
      </c>
      <c r="B1275">
        <v>2018</v>
      </c>
      <c r="C1275">
        <v>22052002</v>
      </c>
      <c r="D1275">
        <v>900239127</v>
      </c>
      <c r="E1275" s="1">
        <v>0</v>
      </c>
      <c r="F1275" s="1">
        <v>0</v>
      </c>
      <c r="G1275" s="1">
        <v>-8257963</v>
      </c>
      <c r="H1275">
        <v>0</v>
      </c>
      <c r="I1275">
        <v>0</v>
      </c>
      <c r="J1275">
        <v>0</v>
      </c>
      <c r="K1275">
        <v>1</v>
      </c>
      <c r="L1275" t="s">
        <v>42</v>
      </c>
      <c r="M1275" t="s">
        <v>951</v>
      </c>
      <c r="N1275" t="s">
        <v>17</v>
      </c>
      <c r="O1275">
        <v>22052002</v>
      </c>
      <c r="P1275">
        <v>2078</v>
      </c>
    </row>
    <row r="1276" spans="1:16" x14ac:dyDescent="0.25">
      <c r="A1276">
        <v>11</v>
      </c>
      <c r="B1276">
        <v>2018</v>
      </c>
      <c r="C1276">
        <v>22052002</v>
      </c>
      <c r="D1276">
        <v>900249014</v>
      </c>
      <c r="E1276" s="1">
        <v>0</v>
      </c>
      <c r="F1276" s="1">
        <v>0</v>
      </c>
      <c r="G1276" s="1">
        <v>-1152264</v>
      </c>
      <c r="H1276">
        <v>0</v>
      </c>
      <c r="I1276">
        <v>0</v>
      </c>
      <c r="J1276">
        <v>0</v>
      </c>
      <c r="K1276">
        <v>1</v>
      </c>
      <c r="L1276" t="s">
        <v>42</v>
      </c>
      <c r="M1276" t="s">
        <v>676</v>
      </c>
      <c r="N1276" t="s">
        <v>17</v>
      </c>
      <c r="O1276">
        <v>22052002</v>
      </c>
      <c r="P1276">
        <v>2078</v>
      </c>
    </row>
    <row r="1277" spans="1:16" x14ac:dyDescent="0.25">
      <c r="A1277">
        <v>11</v>
      </c>
      <c r="B1277">
        <v>2018</v>
      </c>
      <c r="C1277">
        <v>22052002</v>
      </c>
      <c r="D1277">
        <v>900263250</v>
      </c>
      <c r="E1277" s="1">
        <v>0</v>
      </c>
      <c r="F1277" s="1">
        <v>0</v>
      </c>
      <c r="G1277" s="1">
        <v>-11508709.9</v>
      </c>
      <c r="H1277">
        <v>0</v>
      </c>
      <c r="I1277">
        <v>0</v>
      </c>
      <c r="J1277">
        <v>0</v>
      </c>
      <c r="K1277">
        <v>1</v>
      </c>
      <c r="L1277" t="s">
        <v>42</v>
      </c>
      <c r="M1277" t="s">
        <v>778</v>
      </c>
      <c r="N1277" t="s">
        <v>17</v>
      </c>
      <c r="O1277">
        <v>22052002</v>
      </c>
      <c r="P1277">
        <v>2078</v>
      </c>
    </row>
    <row r="1278" spans="1:16" x14ac:dyDescent="0.25">
      <c r="A1278">
        <v>11</v>
      </c>
      <c r="B1278">
        <v>2018</v>
      </c>
      <c r="C1278">
        <v>22052002</v>
      </c>
      <c r="D1278">
        <v>900269029</v>
      </c>
      <c r="E1278" s="1">
        <v>116468899.09</v>
      </c>
      <c r="F1278" s="1">
        <v>117645352.62</v>
      </c>
      <c r="G1278" s="1">
        <v>-13671407.41</v>
      </c>
      <c r="H1278">
        <v>0</v>
      </c>
      <c r="I1278">
        <v>0</v>
      </c>
      <c r="J1278">
        <v>0</v>
      </c>
      <c r="K1278">
        <v>1</v>
      </c>
      <c r="L1278" t="s">
        <v>42</v>
      </c>
      <c r="M1278" t="s">
        <v>556</v>
      </c>
      <c r="N1278" t="s">
        <v>17</v>
      </c>
      <c r="O1278">
        <v>22052002</v>
      </c>
      <c r="P1278">
        <v>2078</v>
      </c>
    </row>
    <row r="1279" spans="1:16" x14ac:dyDescent="0.25">
      <c r="A1279">
        <v>11</v>
      </c>
      <c r="B1279">
        <v>2018</v>
      </c>
      <c r="C1279">
        <v>22052002</v>
      </c>
      <c r="D1279">
        <v>900279660</v>
      </c>
      <c r="E1279" s="1">
        <v>0</v>
      </c>
      <c r="F1279" s="1">
        <v>0</v>
      </c>
      <c r="G1279" s="1">
        <v>-21274796</v>
      </c>
      <c r="H1279">
        <v>0</v>
      </c>
      <c r="I1279">
        <v>0</v>
      </c>
      <c r="J1279">
        <v>0</v>
      </c>
      <c r="K1279">
        <v>1</v>
      </c>
      <c r="L1279" t="s">
        <v>42</v>
      </c>
      <c r="M1279" t="s">
        <v>954</v>
      </c>
      <c r="N1279" t="s">
        <v>17</v>
      </c>
      <c r="O1279">
        <v>22052002</v>
      </c>
      <c r="P1279">
        <v>2078</v>
      </c>
    </row>
    <row r="1280" spans="1:16" x14ac:dyDescent="0.25">
      <c r="A1280">
        <v>11</v>
      </c>
      <c r="B1280">
        <v>2018</v>
      </c>
      <c r="C1280">
        <v>22052002</v>
      </c>
      <c r="D1280">
        <v>900350646</v>
      </c>
      <c r="E1280" s="1">
        <v>0</v>
      </c>
      <c r="F1280" s="1">
        <v>0</v>
      </c>
      <c r="G1280" s="1">
        <v>-5330000</v>
      </c>
      <c r="H1280">
        <v>0</v>
      </c>
      <c r="I1280">
        <v>0</v>
      </c>
      <c r="J1280">
        <v>0</v>
      </c>
      <c r="K1280">
        <v>1</v>
      </c>
      <c r="L1280" t="s">
        <v>42</v>
      </c>
      <c r="M1280" t="s">
        <v>557</v>
      </c>
      <c r="N1280" t="s">
        <v>17</v>
      </c>
      <c r="O1280">
        <v>22052002</v>
      </c>
      <c r="P1280">
        <v>2078</v>
      </c>
    </row>
    <row r="1281" spans="1:16" x14ac:dyDescent="0.25">
      <c r="A1281">
        <v>11</v>
      </c>
      <c r="B1281">
        <v>2018</v>
      </c>
      <c r="C1281">
        <v>22052002</v>
      </c>
      <c r="D1281">
        <v>900345867</v>
      </c>
      <c r="E1281" s="1">
        <v>0</v>
      </c>
      <c r="F1281" s="1">
        <v>0</v>
      </c>
      <c r="G1281" s="1">
        <v>-1309660</v>
      </c>
      <c r="H1281">
        <v>0</v>
      </c>
      <c r="I1281">
        <v>0</v>
      </c>
      <c r="J1281">
        <v>0</v>
      </c>
      <c r="K1281">
        <v>1</v>
      </c>
      <c r="L1281" t="s">
        <v>42</v>
      </c>
      <c r="M1281" t="s">
        <v>295</v>
      </c>
      <c r="N1281" t="s">
        <v>17</v>
      </c>
      <c r="O1281">
        <v>22052002</v>
      </c>
      <c r="P1281">
        <v>2078</v>
      </c>
    </row>
    <row r="1282" spans="1:16" x14ac:dyDescent="0.25">
      <c r="A1282">
        <v>11</v>
      </c>
      <c r="B1282">
        <v>2018</v>
      </c>
      <c r="C1282">
        <v>22052002</v>
      </c>
      <c r="D1282">
        <v>900380625</v>
      </c>
      <c r="E1282" s="1">
        <v>0</v>
      </c>
      <c r="F1282" s="1">
        <v>0</v>
      </c>
      <c r="G1282" s="1">
        <v>-9198958</v>
      </c>
      <c r="H1282">
        <v>0</v>
      </c>
      <c r="I1282">
        <v>0</v>
      </c>
      <c r="J1282">
        <v>0</v>
      </c>
      <c r="K1282">
        <v>1</v>
      </c>
      <c r="L1282" t="s">
        <v>42</v>
      </c>
      <c r="M1282" t="s">
        <v>560</v>
      </c>
      <c r="N1282" t="s">
        <v>17</v>
      </c>
      <c r="O1282">
        <v>22052002</v>
      </c>
      <c r="P1282">
        <v>2078</v>
      </c>
    </row>
    <row r="1283" spans="1:16" x14ac:dyDescent="0.25">
      <c r="A1283">
        <v>11</v>
      </c>
      <c r="B1283">
        <v>2018</v>
      </c>
      <c r="C1283">
        <v>22052002</v>
      </c>
      <c r="D1283">
        <v>900381675</v>
      </c>
      <c r="E1283" s="1">
        <v>0</v>
      </c>
      <c r="F1283" s="1">
        <v>0</v>
      </c>
      <c r="G1283" s="1">
        <v>-8460116</v>
      </c>
      <c r="H1283">
        <v>0</v>
      </c>
      <c r="I1283">
        <v>0</v>
      </c>
      <c r="J1283">
        <v>0</v>
      </c>
      <c r="K1283">
        <v>1</v>
      </c>
      <c r="L1283" t="s">
        <v>42</v>
      </c>
      <c r="M1283" t="s">
        <v>883</v>
      </c>
      <c r="N1283" t="s">
        <v>17</v>
      </c>
      <c r="O1283">
        <v>22052002</v>
      </c>
      <c r="P1283">
        <v>2078</v>
      </c>
    </row>
    <row r="1284" spans="1:16" x14ac:dyDescent="0.25">
      <c r="A1284">
        <v>11</v>
      </c>
      <c r="B1284">
        <v>2018</v>
      </c>
      <c r="C1284">
        <v>22052002</v>
      </c>
      <c r="D1284">
        <v>900390423</v>
      </c>
      <c r="E1284" s="1">
        <v>26032099</v>
      </c>
      <c r="F1284" s="1">
        <v>26295049.489999998</v>
      </c>
      <c r="G1284" s="1">
        <v>-4019610</v>
      </c>
      <c r="H1284">
        <v>0</v>
      </c>
      <c r="I1284">
        <v>0</v>
      </c>
      <c r="J1284">
        <v>0</v>
      </c>
      <c r="K1284">
        <v>1</v>
      </c>
      <c r="L1284" t="s">
        <v>42</v>
      </c>
      <c r="M1284" t="s">
        <v>438</v>
      </c>
      <c r="N1284" t="s">
        <v>17</v>
      </c>
      <c r="O1284">
        <v>22052002</v>
      </c>
      <c r="P1284">
        <v>2078</v>
      </c>
    </row>
    <row r="1285" spans="1:16" x14ac:dyDescent="0.25">
      <c r="A1285">
        <v>11</v>
      </c>
      <c r="B1285">
        <v>2018</v>
      </c>
      <c r="C1285">
        <v>22052002</v>
      </c>
      <c r="D1285">
        <v>900432928</v>
      </c>
      <c r="E1285" s="1">
        <v>0</v>
      </c>
      <c r="F1285" s="1">
        <v>0</v>
      </c>
      <c r="G1285" s="1">
        <v>-243600</v>
      </c>
      <c r="H1285">
        <v>0</v>
      </c>
      <c r="I1285">
        <v>0</v>
      </c>
      <c r="J1285">
        <v>0</v>
      </c>
      <c r="K1285">
        <v>1</v>
      </c>
      <c r="L1285" t="s">
        <v>42</v>
      </c>
      <c r="M1285" t="s">
        <v>565</v>
      </c>
      <c r="N1285" t="s">
        <v>17</v>
      </c>
      <c r="O1285">
        <v>22052002</v>
      </c>
      <c r="P1285">
        <v>2078</v>
      </c>
    </row>
    <row r="1286" spans="1:16" x14ac:dyDescent="0.25">
      <c r="A1286">
        <v>11</v>
      </c>
      <c r="B1286">
        <v>2018</v>
      </c>
      <c r="C1286">
        <v>22052002</v>
      </c>
      <c r="D1286">
        <v>900433547</v>
      </c>
      <c r="E1286" s="1">
        <v>0</v>
      </c>
      <c r="F1286" s="1">
        <v>0</v>
      </c>
      <c r="G1286" s="1">
        <v>-0.36</v>
      </c>
      <c r="H1286">
        <v>0</v>
      </c>
      <c r="I1286">
        <v>0</v>
      </c>
      <c r="J1286">
        <v>0</v>
      </c>
      <c r="K1286">
        <v>1</v>
      </c>
      <c r="L1286" t="s">
        <v>42</v>
      </c>
      <c r="M1286" t="s">
        <v>566</v>
      </c>
      <c r="N1286" t="s">
        <v>17</v>
      </c>
      <c r="O1286">
        <v>22052002</v>
      </c>
      <c r="P1286">
        <v>2078</v>
      </c>
    </row>
    <row r="1287" spans="1:16" x14ac:dyDescent="0.25">
      <c r="A1287">
        <v>11</v>
      </c>
      <c r="B1287">
        <v>2018</v>
      </c>
      <c r="C1287">
        <v>22052002</v>
      </c>
      <c r="D1287">
        <v>900449481</v>
      </c>
      <c r="E1287" s="1">
        <v>190760417.46000001</v>
      </c>
      <c r="F1287" s="1">
        <v>192687290.36000001</v>
      </c>
      <c r="G1287" s="1">
        <v>-25477776.539999999</v>
      </c>
      <c r="H1287">
        <v>0</v>
      </c>
      <c r="I1287">
        <v>0</v>
      </c>
      <c r="J1287">
        <v>0</v>
      </c>
      <c r="K1287">
        <v>1</v>
      </c>
      <c r="L1287" t="s">
        <v>42</v>
      </c>
      <c r="M1287" t="s">
        <v>158</v>
      </c>
      <c r="N1287" t="s">
        <v>17</v>
      </c>
      <c r="O1287">
        <v>22052002</v>
      </c>
      <c r="P1287">
        <v>2078</v>
      </c>
    </row>
    <row r="1288" spans="1:16" x14ac:dyDescent="0.25">
      <c r="A1288">
        <v>11</v>
      </c>
      <c r="B1288">
        <v>2018</v>
      </c>
      <c r="C1288">
        <v>22052002</v>
      </c>
      <c r="D1288">
        <v>900441355</v>
      </c>
      <c r="E1288" s="1">
        <v>52416112.07</v>
      </c>
      <c r="F1288" s="1">
        <v>52945567.75</v>
      </c>
      <c r="G1288" s="1">
        <v>-8576147.9299999997</v>
      </c>
      <c r="H1288">
        <v>0</v>
      </c>
      <c r="I1288">
        <v>0</v>
      </c>
      <c r="J1288">
        <v>0</v>
      </c>
      <c r="K1288">
        <v>1</v>
      </c>
      <c r="L1288" t="s">
        <v>42</v>
      </c>
      <c r="M1288" t="s">
        <v>788</v>
      </c>
      <c r="N1288" t="s">
        <v>17</v>
      </c>
      <c r="O1288">
        <v>22052002</v>
      </c>
      <c r="P1288">
        <v>2078</v>
      </c>
    </row>
    <row r="1289" spans="1:16" x14ac:dyDescent="0.25">
      <c r="A1289">
        <v>11</v>
      </c>
      <c r="B1289">
        <v>2018</v>
      </c>
      <c r="C1289">
        <v>22052002</v>
      </c>
      <c r="D1289">
        <v>900493018</v>
      </c>
      <c r="E1289" s="1">
        <v>0</v>
      </c>
      <c r="F1289" s="1">
        <v>0</v>
      </c>
      <c r="G1289" s="1">
        <v>-771459</v>
      </c>
      <c r="H1289">
        <v>0</v>
      </c>
      <c r="I1289">
        <v>0</v>
      </c>
      <c r="J1289">
        <v>0</v>
      </c>
      <c r="K1289">
        <v>1</v>
      </c>
      <c r="L1289" t="s">
        <v>42</v>
      </c>
      <c r="M1289" t="s">
        <v>165</v>
      </c>
      <c r="N1289" t="s">
        <v>17</v>
      </c>
      <c r="O1289">
        <v>22052002</v>
      </c>
      <c r="P1289">
        <v>2078</v>
      </c>
    </row>
    <row r="1290" spans="1:16" x14ac:dyDescent="0.25">
      <c r="A1290">
        <v>11</v>
      </c>
      <c r="B1290">
        <v>2018</v>
      </c>
      <c r="C1290">
        <v>22052002</v>
      </c>
      <c r="D1290">
        <v>900496673</v>
      </c>
      <c r="E1290" s="1">
        <v>0</v>
      </c>
      <c r="F1290" s="1">
        <v>0</v>
      </c>
      <c r="G1290" s="1">
        <v>-5539825</v>
      </c>
      <c r="H1290">
        <v>0</v>
      </c>
      <c r="I1290">
        <v>0</v>
      </c>
      <c r="J1290">
        <v>0</v>
      </c>
      <c r="K1290">
        <v>1</v>
      </c>
      <c r="L1290" t="s">
        <v>42</v>
      </c>
      <c r="M1290" t="s">
        <v>166</v>
      </c>
      <c r="N1290" t="s">
        <v>17</v>
      </c>
      <c r="O1290">
        <v>22052002</v>
      </c>
      <c r="P1290">
        <v>2078</v>
      </c>
    </row>
    <row r="1291" spans="1:16" x14ac:dyDescent="0.25">
      <c r="A1291">
        <v>11</v>
      </c>
      <c r="B1291">
        <v>2018</v>
      </c>
      <c r="C1291">
        <v>22052002</v>
      </c>
      <c r="D1291">
        <v>900508066</v>
      </c>
      <c r="E1291" s="1">
        <v>392703</v>
      </c>
      <c r="F1291" s="1">
        <v>1228702</v>
      </c>
      <c r="G1291" s="1">
        <v>-22167314</v>
      </c>
      <c r="H1291">
        <v>0</v>
      </c>
      <c r="I1291">
        <v>0</v>
      </c>
      <c r="J1291">
        <v>0</v>
      </c>
      <c r="K1291">
        <v>1</v>
      </c>
      <c r="L1291" t="s">
        <v>42</v>
      </c>
      <c r="M1291" t="s">
        <v>303</v>
      </c>
      <c r="N1291" t="s">
        <v>17</v>
      </c>
      <c r="O1291">
        <v>22052002</v>
      </c>
      <c r="P1291">
        <v>2078</v>
      </c>
    </row>
    <row r="1292" spans="1:16" x14ac:dyDescent="0.25">
      <c r="A1292">
        <v>11</v>
      </c>
      <c r="B1292">
        <v>2018</v>
      </c>
      <c r="C1292">
        <v>22052002</v>
      </c>
      <c r="D1292">
        <v>900520007</v>
      </c>
      <c r="E1292" s="1">
        <v>33973080.950000003</v>
      </c>
      <c r="F1292" s="1">
        <v>34316243.380000003</v>
      </c>
      <c r="G1292" s="1">
        <v>-8113106.0499999998</v>
      </c>
      <c r="H1292">
        <v>0</v>
      </c>
      <c r="I1292">
        <v>0</v>
      </c>
      <c r="J1292">
        <v>0</v>
      </c>
      <c r="K1292">
        <v>1</v>
      </c>
      <c r="L1292" t="s">
        <v>42</v>
      </c>
      <c r="M1292" t="s">
        <v>697</v>
      </c>
      <c r="N1292" t="s">
        <v>17</v>
      </c>
      <c r="O1292">
        <v>22052002</v>
      </c>
      <c r="P1292">
        <v>2078</v>
      </c>
    </row>
    <row r="1293" spans="1:16" x14ac:dyDescent="0.25">
      <c r="A1293">
        <v>11</v>
      </c>
      <c r="B1293">
        <v>2018</v>
      </c>
      <c r="C1293">
        <v>22052002</v>
      </c>
      <c r="D1293">
        <v>900540141</v>
      </c>
      <c r="E1293" s="1">
        <v>0</v>
      </c>
      <c r="F1293" s="1">
        <v>0</v>
      </c>
      <c r="G1293" s="1">
        <v>-94988</v>
      </c>
      <c r="H1293">
        <v>0</v>
      </c>
      <c r="I1293">
        <v>0</v>
      </c>
      <c r="J1293">
        <v>0</v>
      </c>
      <c r="K1293">
        <v>1</v>
      </c>
      <c r="L1293" t="s">
        <v>42</v>
      </c>
      <c r="M1293" t="s">
        <v>442</v>
      </c>
      <c r="N1293" t="s">
        <v>17</v>
      </c>
      <c r="O1293">
        <v>22052002</v>
      </c>
      <c r="P1293">
        <v>2078</v>
      </c>
    </row>
    <row r="1294" spans="1:16" x14ac:dyDescent="0.25">
      <c r="A1294">
        <v>11</v>
      </c>
      <c r="B1294">
        <v>2018</v>
      </c>
      <c r="C1294">
        <v>22052002</v>
      </c>
      <c r="D1294">
        <v>900550249</v>
      </c>
      <c r="E1294" s="1">
        <v>0</v>
      </c>
      <c r="F1294" s="1">
        <v>0</v>
      </c>
      <c r="G1294" s="1">
        <v>-1133333</v>
      </c>
      <c r="H1294">
        <v>0</v>
      </c>
      <c r="I1294">
        <v>0</v>
      </c>
      <c r="J1294">
        <v>0</v>
      </c>
      <c r="K1294">
        <v>1</v>
      </c>
      <c r="L1294" t="s">
        <v>42</v>
      </c>
      <c r="M1294" t="s">
        <v>167</v>
      </c>
      <c r="N1294" t="s">
        <v>17</v>
      </c>
      <c r="O1294">
        <v>22052002</v>
      </c>
      <c r="P1294">
        <v>2078</v>
      </c>
    </row>
    <row r="1295" spans="1:16" x14ac:dyDescent="0.25">
      <c r="A1295">
        <v>11</v>
      </c>
      <c r="B1295">
        <v>2018</v>
      </c>
      <c r="C1295">
        <v>22052002</v>
      </c>
      <c r="D1295">
        <v>900554086</v>
      </c>
      <c r="E1295" s="1">
        <v>3169290.77</v>
      </c>
      <c r="F1295" s="1">
        <v>3201303.81</v>
      </c>
      <c r="G1295" s="1">
        <v>-12350580.23</v>
      </c>
      <c r="H1295">
        <v>0</v>
      </c>
      <c r="I1295">
        <v>0</v>
      </c>
      <c r="J1295">
        <v>0</v>
      </c>
      <c r="K1295">
        <v>1</v>
      </c>
      <c r="L1295" t="s">
        <v>42</v>
      </c>
      <c r="M1295" t="s">
        <v>686</v>
      </c>
      <c r="N1295" t="s">
        <v>17</v>
      </c>
      <c r="O1295">
        <v>22052002</v>
      </c>
      <c r="P1295">
        <v>2078</v>
      </c>
    </row>
    <row r="1296" spans="1:16" x14ac:dyDescent="0.25">
      <c r="A1296">
        <v>11</v>
      </c>
      <c r="B1296">
        <v>2018</v>
      </c>
      <c r="C1296">
        <v>22052002</v>
      </c>
      <c r="D1296">
        <v>900558595</v>
      </c>
      <c r="E1296" s="1">
        <v>0</v>
      </c>
      <c r="F1296" s="1">
        <v>0</v>
      </c>
      <c r="G1296" s="1">
        <v>-4379221</v>
      </c>
      <c r="H1296">
        <v>0</v>
      </c>
      <c r="I1296">
        <v>0</v>
      </c>
      <c r="J1296">
        <v>0</v>
      </c>
      <c r="K1296">
        <v>1</v>
      </c>
      <c r="L1296" t="s">
        <v>42</v>
      </c>
      <c r="M1296" t="s">
        <v>962</v>
      </c>
      <c r="N1296" t="s">
        <v>17</v>
      </c>
      <c r="O1296">
        <v>22052002</v>
      </c>
      <c r="P1296">
        <v>2078</v>
      </c>
    </row>
    <row r="1297" spans="1:16" x14ac:dyDescent="0.25">
      <c r="A1297">
        <v>11</v>
      </c>
      <c r="B1297">
        <v>2018</v>
      </c>
      <c r="C1297">
        <v>22052002</v>
      </c>
      <c r="D1297">
        <v>900536325</v>
      </c>
      <c r="E1297" s="1">
        <v>133037189</v>
      </c>
      <c r="F1297" s="1">
        <v>121614886.90000001</v>
      </c>
      <c r="G1297" s="1">
        <v>-1544200</v>
      </c>
      <c r="H1297">
        <v>0</v>
      </c>
      <c r="I1297">
        <v>0</v>
      </c>
      <c r="J1297">
        <v>0</v>
      </c>
      <c r="K1297">
        <v>1</v>
      </c>
      <c r="L1297" t="s">
        <v>42</v>
      </c>
      <c r="M1297" t="s">
        <v>571</v>
      </c>
      <c r="N1297" t="s">
        <v>17</v>
      </c>
      <c r="O1297">
        <v>22052002</v>
      </c>
      <c r="P1297">
        <v>2078</v>
      </c>
    </row>
    <row r="1298" spans="1:16" x14ac:dyDescent="0.25">
      <c r="A1298">
        <v>11</v>
      </c>
      <c r="B1298">
        <v>2018</v>
      </c>
      <c r="C1298">
        <v>22052002</v>
      </c>
      <c r="D1298">
        <v>900548209</v>
      </c>
      <c r="E1298" s="1">
        <v>0</v>
      </c>
      <c r="F1298" s="1">
        <v>0</v>
      </c>
      <c r="G1298" s="1">
        <v>-134500</v>
      </c>
      <c r="H1298">
        <v>0</v>
      </c>
      <c r="I1298">
        <v>0</v>
      </c>
      <c r="J1298">
        <v>0</v>
      </c>
      <c r="K1298">
        <v>1</v>
      </c>
      <c r="L1298" t="s">
        <v>42</v>
      </c>
      <c r="M1298" t="s">
        <v>887</v>
      </c>
      <c r="N1298" t="s">
        <v>17</v>
      </c>
      <c r="O1298">
        <v>22052002</v>
      </c>
      <c r="P1298">
        <v>2078</v>
      </c>
    </row>
    <row r="1299" spans="1:16" x14ac:dyDescent="0.25">
      <c r="A1299">
        <v>11</v>
      </c>
      <c r="B1299">
        <v>2018</v>
      </c>
      <c r="C1299">
        <v>22052002</v>
      </c>
      <c r="D1299">
        <v>900582598</v>
      </c>
      <c r="E1299" s="1">
        <v>0</v>
      </c>
      <c r="F1299" s="1">
        <v>0</v>
      </c>
      <c r="G1299" s="1">
        <v>-6859074</v>
      </c>
      <c r="H1299">
        <v>0</v>
      </c>
      <c r="I1299">
        <v>0</v>
      </c>
      <c r="J1299">
        <v>0</v>
      </c>
      <c r="K1299">
        <v>1</v>
      </c>
      <c r="L1299" t="s">
        <v>42</v>
      </c>
      <c r="M1299" t="s">
        <v>307</v>
      </c>
      <c r="N1299" t="s">
        <v>17</v>
      </c>
      <c r="O1299">
        <v>22052002</v>
      </c>
      <c r="P1299">
        <v>2078</v>
      </c>
    </row>
    <row r="1300" spans="1:16" x14ac:dyDescent="0.25">
      <c r="A1300">
        <v>11</v>
      </c>
      <c r="B1300">
        <v>2018</v>
      </c>
      <c r="C1300">
        <v>22052002</v>
      </c>
      <c r="D1300">
        <v>900632220</v>
      </c>
      <c r="E1300" s="1">
        <v>0</v>
      </c>
      <c r="F1300" s="1">
        <v>0</v>
      </c>
      <c r="G1300" s="1">
        <v>-7440</v>
      </c>
      <c r="H1300">
        <v>0</v>
      </c>
      <c r="I1300">
        <v>0</v>
      </c>
      <c r="J1300">
        <v>0</v>
      </c>
      <c r="K1300">
        <v>1</v>
      </c>
      <c r="L1300" t="s">
        <v>42</v>
      </c>
      <c r="M1300" t="s">
        <v>966</v>
      </c>
      <c r="N1300" t="s">
        <v>17</v>
      </c>
      <c r="O1300">
        <v>22052002</v>
      </c>
      <c r="P1300">
        <v>2078</v>
      </c>
    </row>
    <row r="1301" spans="1:16" x14ac:dyDescent="0.25">
      <c r="A1301">
        <v>11</v>
      </c>
      <c r="B1301">
        <v>2018</v>
      </c>
      <c r="C1301">
        <v>22052002</v>
      </c>
      <c r="D1301">
        <v>900711560</v>
      </c>
      <c r="E1301" s="1">
        <v>0</v>
      </c>
      <c r="F1301" s="1">
        <v>0</v>
      </c>
      <c r="G1301" s="1">
        <v>-475553</v>
      </c>
      <c r="H1301">
        <v>0</v>
      </c>
      <c r="I1301">
        <v>0</v>
      </c>
      <c r="J1301">
        <v>0</v>
      </c>
      <c r="K1301">
        <v>1</v>
      </c>
      <c r="L1301" t="s">
        <v>42</v>
      </c>
      <c r="M1301" t="s">
        <v>315</v>
      </c>
      <c r="N1301" t="s">
        <v>17</v>
      </c>
      <c r="O1301">
        <v>22052002</v>
      </c>
      <c r="P1301">
        <v>2078</v>
      </c>
    </row>
    <row r="1302" spans="1:16" x14ac:dyDescent="0.25">
      <c r="A1302">
        <v>11</v>
      </c>
      <c r="B1302">
        <v>2018</v>
      </c>
      <c r="C1302">
        <v>22052002</v>
      </c>
      <c r="D1302">
        <v>900734605</v>
      </c>
      <c r="E1302" s="1">
        <v>0</v>
      </c>
      <c r="F1302" s="1">
        <v>0</v>
      </c>
      <c r="G1302" s="1">
        <v>-848298</v>
      </c>
      <c r="H1302">
        <v>0</v>
      </c>
      <c r="I1302">
        <v>0</v>
      </c>
      <c r="J1302">
        <v>0</v>
      </c>
      <c r="K1302">
        <v>1</v>
      </c>
      <c r="L1302" t="s">
        <v>42</v>
      </c>
      <c r="M1302" t="s">
        <v>970</v>
      </c>
      <c r="N1302" t="s">
        <v>17</v>
      </c>
      <c r="O1302">
        <v>22052002</v>
      </c>
      <c r="P1302">
        <v>2078</v>
      </c>
    </row>
    <row r="1303" spans="1:16" x14ac:dyDescent="0.25">
      <c r="A1303">
        <v>11</v>
      </c>
      <c r="B1303">
        <v>2018</v>
      </c>
      <c r="C1303">
        <v>22052002</v>
      </c>
      <c r="D1303">
        <v>900893311</v>
      </c>
      <c r="E1303" s="1">
        <v>22412579.219999999</v>
      </c>
      <c r="F1303" s="1">
        <v>22638968.91</v>
      </c>
      <c r="G1303" s="1">
        <v>-921752.78</v>
      </c>
      <c r="H1303">
        <v>0</v>
      </c>
      <c r="I1303">
        <v>0</v>
      </c>
      <c r="J1303">
        <v>0</v>
      </c>
      <c r="K1303">
        <v>1</v>
      </c>
      <c r="L1303" t="s">
        <v>42</v>
      </c>
      <c r="M1303" t="s">
        <v>173</v>
      </c>
      <c r="N1303" t="s">
        <v>17</v>
      </c>
      <c r="O1303">
        <v>22052002</v>
      </c>
      <c r="P1303">
        <v>2078</v>
      </c>
    </row>
    <row r="1304" spans="1:16" x14ac:dyDescent="0.25">
      <c r="A1304">
        <v>11</v>
      </c>
      <c r="B1304">
        <v>2018</v>
      </c>
      <c r="C1304">
        <v>22052002</v>
      </c>
      <c r="D1304">
        <v>900969772</v>
      </c>
      <c r="E1304" s="1">
        <v>437647586.93000001</v>
      </c>
      <c r="F1304" s="1">
        <v>440278309.74000001</v>
      </c>
      <c r="G1304" s="1">
        <v>-30394752.07</v>
      </c>
      <c r="H1304">
        <v>0</v>
      </c>
      <c r="I1304">
        <v>0</v>
      </c>
      <c r="J1304">
        <v>0</v>
      </c>
      <c r="K1304">
        <v>1</v>
      </c>
      <c r="L1304" t="s">
        <v>42</v>
      </c>
      <c r="M1304" t="s">
        <v>474</v>
      </c>
      <c r="N1304" t="s">
        <v>17</v>
      </c>
      <c r="O1304">
        <v>22052002</v>
      </c>
      <c r="P1304">
        <v>2078</v>
      </c>
    </row>
    <row r="1305" spans="1:16" x14ac:dyDescent="0.25">
      <c r="A1305">
        <v>11</v>
      </c>
      <c r="B1305">
        <v>2018</v>
      </c>
      <c r="C1305">
        <v>22052002</v>
      </c>
      <c r="D1305">
        <v>900993819</v>
      </c>
      <c r="E1305" s="1">
        <v>125034916.98</v>
      </c>
      <c r="F1305" s="1">
        <v>126297895.94</v>
      </c>
      <c r="G1305" s="1">
        <v>-17291638.02</v>
      </c>
      <c r="H1305">
        <v>0</v>
      </c>
      <c r="I1305">
        <v>0</v>
      </c>
      <c r="J1305">
        <v>0</v>
      </c>
      <c r="K1305">
        <v>1</v>
      </c>
      <c r="L1305" t="s">
        <v>42</v>
      </c>
      <c r="M1305" t="s">
        <v>40</v>
      </c>
      <c r="N1305" t="s">
        <v>17</v>
      </c>
      <c r="O1305">
        <v>22052002</v>
      </c>
      <c r="P1305">
        <v>2078</v>
      </c>
    </row>
    <row r="1306" spans="1:16" x14ac:dyDescent="0.25">
      <c r="A1306">
        <v>11</v>
      </c>
      <c r="B1306">
        <v>2018</v>
      </c>
      <c r="C1306">
        <v>22052002</v>
      </c>
      <c r="D1306">
        <v>901139193</v>
      </c>
      <c r="E1306" s="1">
        <v>791500755.38</v>
      </c>
      <c r="F1306" s="1">
        <v>799495712.50999999</v>
      </c>
      <c r="G1306" s="1">
        <v>-50764528.619999997</v>
      </c>
      <c r="H1306">
        <v>0</v>
      </c>
      <c r="I1306">
        <v>0</v>
      </c>
      <c r="J1306">
        <v>0</v>
      </c>
      <c r="K1306">
        <v>1</v>
      </c>
      <c r="L1306" t="s">
        <v>42</v>
      </c>
      <c r="M1306" t="s">
        <v>594</v>
      </c>
      <c r="N1306" t="s">
        <v>17</v>
      </c>
      <c r="O1306">
        <v>22052002</v>
      </c>
      <c r="P1306">
        <v>2078</v>
      </c>
    </row>
    <row r="1307" spans="1:16" x14ac:dyDescent="0.25">
      <c r="A1307">
        <v>11</v>
      </c>
      <c r="B1307">
        <v>2018</v>
      </c>
      <c r="C1307">
        <v>22052002</v>
      </c>
      <c r="D1307">
        <v>9309752</v>
      </c>
      <c r="E1307" s="1">
        <v>0</v>
      </c>
      <c r="F1307" s="1">
        <v>0</v>
      </c>
      <c r="G1307" s="1">
        <v>-5734328</v>
      </c>
      <c r="H1307">
        <v>0</v>
      </c>
      <c r="I1307">
        <v>0</v>
      </c>
      <c r="J1307">
        <v>0</v>
      </c>
      <c r="K1307">
        <v>1</v>
      </c>
      <c r="L1307" t="s">
        <v>42</v>
      </c>
      <c r="M1307" t="s">
        <v>597</v>
      </c>
      <c r="N1307" t="s">
        <v>17</v>
      </c>
      <c r="O1307">
        <v>22052002</v>
      </c>
      <c r="P1307">
        <v>2078</v>
      </c>
    </row>
    <row r="1308" spans="1:16" x14ac:dyDescent="0.25">
      <c r="A1308">
        <v>11</v>
      </c>
      <c r="B1308">
        <v>2018</v>
      </c>
      <c r="C1308">
        <v>22052002</v>
      </c>
      <c r="D1308">
        <v>51699573</v>
      </c>
      <c r="E1308" s="1">
        <v>0</v>
      </c>
      <c r="F1308" s="1">
        <v>0</v>
      </c>
      <c r="G1308" s="1">
        <v>-97920</v>
      </c>
      <c r="H1308">
        <v>0</v>
      </c>
      <c r="I1308">
        <v>0</v>
      </c>
      <c r="J1308">
        <v>0</v>
      </c>
      <c r="K1308">
        <v>1</v>
      </c>
      <c r="L1308" t="s">
        <v>42</v>
      </c>
      <c r="M1308" t="s">
        <v>46</v>
      </c>
      <c r="N1308" t="s">
        <v>17</v>
      </c>
      <c r="O1308">
        <v>22052002</v>
      </c>
      <c r="P1308">
        <v>2078</v>
      </c>
    </row>
    <row r="1309" spans="1:16" x14ac:dyDescent="0.25">
      <c r="A1309">
        <v>11</v>
      </c>
      <c r="B1309">
        <v>2018</v>
      </c>
      <c r="C1309">
        <v>22052002</v>
      </c>
      <c r="D1309">
        <v>800014918</v>
      </c>
      <c r="E1309" s="1">
        <v>0</v>
      </c>
      <c r="F1309" s="1">
        <v>0</v>
      </c>
      <c r="G1309" s="1">
        <v>-34464878</v>
      </c>
      <c r="H1309">
        <v>0</v>
      </c>
      <c r="I1309">
        <v>0</v>
      </c>
      <c r="J1309">
        <v>0</v>
      </c>
      <c r="K1309">
        <v>1</v>
      </c>
      <c r="L1309" t="s">
        <v>42</v>
      </c>
      <c r="M1309" t="s">
        <v>603</v>
      </c>
      <c r="N1309" t="s">
        <v>17</v>
      </c>
      <c r="O1309">
        <v>22052002</v>
      </c>
      <c r="P1309">
        <v>2078</v>
      </c>
    </row>
    <row r="1310" spans="1:16" x14ac:dyDescent="0.25">
      <c r="A1310">
        <v>11</v>
      </c>
      <c r="B1310">
        <v>2018</v>
      </c>
      <c r="C1310">
        <v>22052002</v>
      </c>
      <c r="D1310">
        <v>800006850</v>
      </c>
      <c r="E1310" s="1">
        <v>0</v>
      </c>
      <c r="F1310" s="1">
        <v>0</v>
      </c>
      <c r="G1310" s="1">
        <v>-6946360</v>
      </c>
      <c r="H1310">
        <v>0</v>
      </c>
      <c r="I1310">
        <v>0</v>
      </c>
      <c r="J1310">
        <v>0</v>
      </c>
      <c r="K1310">
        <v>1</v>
      </c>
      <c r="L1310" t="s">
        <v>42</v>
      </c>
      <c r="M1310" t="s">
        <v>204</v>
      </c>
      <c r="N1310" t="s">
        <v>17</v>
      </c>
      <c r="O1310">
        <v>22052002</v>
      </c>
      <c r="P1310">
        <v>2078</v>
      </c>
    </row>
    <row r="1311" spans="1:16" x14ac:dyDescent="0.25">
      <c r="A1311">
        <v>11</v>
      </c>
      <c r="B1311">
        <v>2018</v>
      </c>
      <c r="C1311">
        <v>22052002</v>
      </c>
      <c r="D1311">
        <v>800067514</v>
      </c>
      <c r="E1311" s="1">
        <v>18060989.600000001</v>
      </c>
      <c r="F1311" s="1">
        <v>18243423.84</v>
      </c>
      <c r="G1311" s="1">
        <v>-14634190.4</v>
      </c>
      <c r="H1311">
        <v>0</v>
      </c>
      <c r="I1311">
        <v>0</v>
      </c>
      <c r="J1311">
        <v>0</v>
      </c>
      <c r="K1311">
        <v>1</v>
      </c>
      <c r="L1311" t="s">
        <v>42</v>
      </c>
      <c r="M1311" t="s">
        <v>585</v>
      </c>
      <c r="N1311" t="s">
        <v>17</v>
      </c>
      <c r="O1311">
        <v>22052002</v>
      </c>
      <c r="P1311">
        <v>2078</v>
      </c>
    </row>
    <row r="1312" spans="1:16" x14ac:dyDescent="0.25">
      <c r="A1312">
        <v>11</v>
      </c>
      <c r="B1312">
        <v>2018</v>
      </c>
      <c r="C1312">
        <v>22052002</v>
      </c>
      <c r="D1312">
        <v>800084206</v>
      </c>
      <c r="E1312" s="1">
        <v>0</v>
      </c>
      <c r="F1312" s="1">
        <v>0</v>
      </c>
      <c r="G1312" s="1">
        <v>-1241129</v>
      </c>
      <c r="H1312">
        <v>0</v>
      </c>
      <c r="I1312">
        <v>0</v>
      </c>
      <c r="J1312">
        <v>0</v>
      </c>
      <c r="K1312">
        <v>1</v>
      </c>
      <c r="L1312" t="s">
        <v>42</v>
      </c>
      <c r="M1312" t="s">
        <v>820</v>
      </c>
      <c r="N1312" t="s">
        <v>17</v>
      </c>
      <c r="O1312">
        <v>22052002</v>
      </c>
      <c r="P1312">
        <v>2078</v>
      </c>
    </row>
    <row r="1313" spans="1:16" x14ac:dyDescent="0.25">
      <c r="A1313">
        <v>11</v>
      </c>
      <c r="B1313">
        <v>2018</v>
      </c>
      <c r="C1313">
        <v>22052002</v>
      </c>
      <c r="D1313">
        <v>800193989</v>
      </c>
      <c r="E1313" s="1">
        <v>0</v>
      </c>
      <c r="F1313" s="1">
        <v>1455603.67</v>
      </c>
      <c r="G1313" s="1">
        <v>-10515749</v>
      </c>
      <c r="H1313">
        <v>0</v>
      </c>
      <c r="I1313">
        <v>0</v>
      </c>
      <c r="J1313">
        <v>0</v>
      </c>
      <c r="K1313">
        <v>1</v>
      </c>
      <c r="L1313" t="s">
        <v>42</v>
      </c>
      <c r="M1313" t="s">
        <v>53</v>
      </c>
      <c r="N1313" t="s">
        <v>17</v>
      </c>
      <c r="O1313">
        <v>22052002</v>
      </c>
      <c r="P1313">
        <v>2078</v>
      </c>
    </row>
    <row r="1314" spans="1:16" x14ac:dyDescent="0.25">
      <c r="A1314">
        <v>11</v>
      </c>
      <c r="B1314">
        <v>2018</v>
      </c>
      <c r="C1314">
        <v>22052002</v>
      </c>
      <c r="D1314">
        <v>800156469</v>
      </c>
      <c r="E1314" s="1">
        <v>0</v>
      </c>
      <c r="F1314" s="1">
        <v>0</v>
      </c>
      <c r="G1314" s="1">
        <v>-649600</v>
      </c>
      <c r="H1314">
        <v>0</v>
      </c>
      <c r="I1314">
        <v>0</v>
      </c>
      <c r="J1314">
        <v>0</v>
      </c>
      <c r="K1314">
        <v>1</v>
      </c>
      <c r="L1314" t="s">
        <v>42</v>
      </c>
      <c r="M1314" t="s">
        <v>822</v>
      </c>
      <c r="N1314" t="s">
        <v>17</v>
      </c>
      <c r="O1314">
        <v>22052002</v>
      </c>
      <c r="P1314">
        <v>2078</v>
      </c>
    </row>
    <row r="1315" spans="1:16" x14ac:dyDescent="0.25">
      <c r="A1315">
        <v>11</v>
      </c>
      <c r="B1315">
        <v>2018</v>
      </c>
      <c r="C1315">
        <v>22052002</v>
      </c>
      <c r="D1315">
        <v>800197424</v>
      </c>
      <c r="E1315" s="1">
        <v>0</v>
      </c>
      <c r="F1315" s="1">
        <v>0</v>
      </c>
      <c r="G1315" s="1">
        <v>-1237030</v>
      </c>
      <c r="H1315">
        <v>0</v>
      </c>
      <c r="I1315">
        <v>0</v>
      </c>
      <c r="J1315">
        <v>0</v>
      </c>
      <c r="K1315">
        <v>1</v>
      </c>
      <c r="L1315" t="s">
        <v>42</v>
      </c>
      <c r="M1315" t="s">
        <v>57</v>
      </c>
      <c r="N1315" t="s">
        <v>17</v>
      </c>
      <c r="O1315">
        <v>22052002</v>
      </c>
      <c r="P1315">
        <v>2078</v>
      </c>
    </row>
    <row r="1316" spans="1:16" x14ac:dyDescent="0.25">
      <c r="A1316">
        <v>11</v>
      </c>
      <c r="B1316">
        <v>2018</v>
      </c>
      <c r="C1316">
        <v>22052002</v>
      </c>
      <c r="D1316">
        <v>800209488</v>
      </c>
      <c r="E1316" s="1">
        <v>0</v>
      </c>
      <c r="F1316" s="1">
        <v>0</v>
      </c>
      <c r="G1316" s="1">
        <v>-20054539</v>
      </c>
      <c r="H1316">
        <v>0</v>
      </c>
      <c r="I1316">
        <v>0</v>
      </c>
      <c r="J1316">
        <v>0</v>
      </c>
      <c r="K1316">
        <v>1</v>
      </c>
      <c r="L1316" t="s">
        <v>42</v>
      </c>
      <c r="M1316" t="s">
        <v>210</v>
      </c>
      <c r="N1316" t="s">
        <v>17</v>
      </c>
      <c r="O1316">
        <v>22052002</v>
      </c>
      <c r="P1316">
        <v>2078</v>
      </c>
    </row>
    <row r="1317" spans="1:16" x14ac:dyDescent="0.25">
      <c r="A1317">
        <v>11</v>
      </c>
      <c r="B1317">
        <v>2018</v>
      </c>
      <c r="C1317">
        <v>22052002</v>
      </c>
      <c r="D1317">
        <v>800209971</v>
      </c>
      <c r="E1317" s="1">
        <v>0</v>
      </c>
      <c r="F1317" s="1">
        <v>0</v>
      </c>
      <c r="G1317" s="1">
        <v>-1234368</v>
      </c>
      <c r="H1317">
        <v>0</v>
      </c>
      <c r="I1317">
        <v>0</v>
      </c>
      <c r="J1317">
        <v>0</v>
      </c>
      <c r="K1317">
        <v>1</v>
      </c>
      <c r="L1317" t="s">
        <v>42</v>
      </c>
      <c r="M1317" t="s">
        <v>611</v>
      </c>
      <c r="N1317" t="s">
        <v>17</v>
      </c>
      <c r="O1317">
        <v>22052002</v>
      </c>
      <c r="P1317">
        <v>2078</v>
      </c>
    </row>
    <row r="1318" spans="1:16" x14ac:dyDescent="0.25">
      <c r="A1318">
        <v>11</v>
      </c>
      <c r="B1318">
        <v>2018</v>
      </c>
      <c r="C1318">
        <v>22052002</v>
      </c>
      <c r="D1318">
        <v>800210375</v>
      </c>
      <c r="E1318" s="1">
        <v>0</v>
      </c>
      <c r="F1318" s="1">
        <v>0</v>
      </c>
      <c r="G1318" s="1">
        <v>-5341276</v>
      </c>
      <c r="H1318">
        <v>0</v>
      </c>
      <c r="I1318">
        <v>0</v>
      </c>
      <c r="J1318">
        <v>0</v>
      </c>
      <c r="K1318">
        <v>1</v>
      </c>
      <c r="L1318" t="s">
        <v>42</v>
      </c>
      <c r="M1318" t="s">
        <v>708</v>
      </c>
      <c r="N1318" t="s">
        <v>17</v>
      </c>
      <c r="O1318">
        <v>22052002</v>
      </c>
      <c r="P1318">
        <v>2078</v>
      </c>
    </row>
    <row r="1319" spans="1:16" x14ac:dyDescent="0.25">
      <c r="A1319">
        <v>11</v>
      </c>
      <c r="B1319">
        <v>2018</v>
      </c>
      <c r="C1319">
        <v>22052002</v>
      </c>
      <c r="D1319">
        <v>800220011</v>
      </c>
      <c r="E1319" s="1">
        <v>0</v>
      </c>
      <c r="F1319" s="1">
        <v>0</v>
      </c>
      <c r="G1319" s="1">
        <v>-5803500</v>
      </c>
      <c r="H1319">
        <v>0</v>
      </c>
      <c r="I1319">
        <v>0</v>
      </c>
      <c r="J1319">
        <v>0</v>
      </c>
      <c r="K1319">
        <v>1</v>
      </c>
      <c r="L1319" t="s">
        <v>42</v>
      </c>
      <c r="M1319" t="s">
        <v>826</v>
      </c>
      <c r="N1319" t="s">
        <v>17</v>
      </c>
      <c r="O1319">
        <v>22052002</v>
      </c>
      <c r="P1319">
        <v>2078</v>
      </c>
    </row>
    <row r="1320" spans="1:16" x14ac:dyDescent="0.25">
      <c r="A1320">
        <v>11</v>
      </c>
      <c r="B1320">
        <v>2018</v>
      </c>
      <c r="C1320">
        <v>22052002</v>
      </c>
      <c r="D1320">
        <v>800239977</v>
      </c>
      <c r="E1320" s="1">
        <v>0</v>
      </c>
      <c r="F1320" s="1">
        <v>0</v>
      </c>
      <c r="G1320" s="1">
        <v>-4012613</v>
      </c>
      <c r="H1320">
        <v>0</v>
      </c>
      <c r="I1320">
        <v>0</v>
      </c>
      <c r="J1320">
        <v>0</v>
      </c>
      <c r="K1320">
        <v>1</v>
      </c>
      <c r="L1320" t="s">
        <v>42</v>
      </c>
      <c r="M1320" t="s">
        <v>709</v>
      </c>
      <c r="N1320" t="s">
        <v>17</v>
      </c>
      <c r="O1320">
        <v>22052002</v>
      </c>
      <c r="P1320">
        <v>2078</v>
      </c>
    </row>
    <row r="1321" spans="1:16" x14ac:dyDescent="0.25">
      <c r="A1321">
        <v>11</v>
      </c>
      <c r="B1321">
        <v>2018</v>
      </c>
      <c r="C1321">
        <v>22052002</v>
      </c>
      <c r="D1321">
        <v>802003414</v>
      </c>
      <c r="E1321" s="1">
        <v>0</v>
      </c>
      <c r="F1321" s="1">
        <v>0</v>
      </c>
      <c r="G1321" s="1">
        <v>-2639550</v>
      </c>
      <c r="H1321">
        <v>0</v>
      </c>
      <c r="I1321">
        <v>0</v>
      </c>
      <c r="J1321">
        <v>0</v>
      </c>
      <c r="K1321">
        <v>1</v>
      </c>
      <c r="L1321" t="s">
        <v>42</v>
      </c>
      <c r="M1321" t="s">
        <v>366</v>
      </c>
      <c r="N1321" t="s">
        <v>17</v>
      </c>
      <c r="O1321">
        <v>22052002</v>
      </c>
      <c r="P1321">
        <v>2078</v>
      </c>
    </row>
    <row r="1322" spans="1:16" x14ac:dyDescent="0.25">
      <c r="A1322">
        <v>11</v>
      </c>
      <c r="B1322">
        <v>2018</v>
      </c>
      <c r="C1322">
        <v>22052002</v>
      </c>
      <c r="D1322">
        <v>802009650</v>
      </c>
      <c r="E1322" s="1">
        <v>24835458</v>
      </c>
      <c r="F1322" s="1">
        <v>24835458</v>
      </c>
      <c r="G1322" s="1">
        <v>-15634966</v>
      </c>
      <c r="H1322">
        <v>0</v>
      </c>
      <c r="I1322">
        <v>0</v>
      </c>
      <c r="J1322">
        <v>0</v>
      </c>
      <c r="K1322">
        <v>1</v>
      </c>
      <c r="L1322" t="s">
        <v>42</v>
      </c>
      <c r="M1322" t="s">
        <v>215</v>
      </c>
      <c r="N1322" t="s">
        <v>17</v>
      </c>
      <c r="O1322">
        <v>22052002</v>
      </c>
      <c r="P1322">
        <v>2078</v>
      </c>
    </row>
    <row r="1323" spans="1:16" x14ac:dyDescent="0.25">
      <c r="A1323">
        <v>11</v>
      </c>
      <c r="B1323">
        <v>2018</v>
      </c>
      <c r="C1323">
        <v>22052002</v>
      </c>
      <c r="D1323">
        <v>802015007</v>
      </c>
      <c r="E1323" s="1">
        <v>0</v>
      </c>
      <c r="F1323" s="1">
        <v>0</v>
      </c>
      <c r="G1323" s="1">
        <v>-19826.080000000002</v>
      </c>
      <c r="H1323">
        <v>0</v>
      </c>
      <c r="I1323">
        <v>0</v>
      </c>
      <c r="J1323">
        <v>0</v>
      </c>
      <c r="K1323">
        <v>1</v>
      </c>
      <c r="L1323" t="s">
        <v>42</v>
      </c>
      <c r="M1323" t="s">
        <v>618</v>
      </c>
      <c r="N1323" t="s">
        <v>17</v>
      </c>
      <c r="O1323">
        <v>22052002</v>
      </c>
      <c r="P1323">
        <v>2078</v>
      </c>
    </row>
    <row r="1324" spans="1:16" x14ac:dyDescent="0.25">
      <c r="A1324">
        <v>11</v>
      </c>
      <c r="B1324">
        <v>2018</v>
      </c>
      <c r="C1324">
        <v>22052002</v>
      </c>
      <c r="D1324">
        <v>802004504</v>
      </c>
      <c r="E1324" s="1">
        <v>0</v>
      </c>
      <c r="F1324" s="1">
        <v>0</v>
      </c>
      <c r="G1324" s="1">
        <v>-2689659</v>
      </c>
      <c r="H1324">
        <v>0</v>
      </c>
      <c r="I1324">
        <v>0</v>
      </c>
      <c r="J1324">
        <v>0</v>
      </c>
      <c r="K1324">
        <v>1</v>
      </c>
      <c r="L1324" t="s">
        <v>42</v>
      </c>
      <c r="M1324" t="s">
        <v>619</v>
      </c>
      <c r="N1324" t="s">
        <v>17</v>
      </c>
      <c r="O1324">
        <v>22052002</v>
      </c>
      <c r="P1324">
        <v>2078</v>
      </c>
    </row>
    <row r="1325" spans="1:16" x14ac:dyDescent="0.25">
      <c r="A1325">
        <v>11</v>
      </c>
      <c r="B1325">
        <v>2018</v>
      </c>
      <c r="C1325">
        <v>22052002</v>
      </c>
      <c r="D1325">
        <v>804016365</v>
      </c>
      <c r="E1325" s="1">
        <v>0</v>
      </c>
      <c r="F1325" s="1">
        <v>0</v>
      </c>
      <c r="G1325" s="1">
        <v>-29316</v>
      </c>
      <c r="H1325">
        <v>0</v>
      </c>
      <c r="I1325">
        <v>0</v>
      </c>
      <c r="J1325">
        <v>0</v>
      </c>
      <c r="K1325">
        <v>1</v>
      </c>
      <c r="L1325" t="s">
        <v>42</v>
      </c>
      <c r="M1325" t="s">
        <v>370</v>
      </c>
      <c r="N1325" t="s">
        <v>17</v>
      </c>
      <c r="O1325">
        <v>22052002</v>
      </c>
      <c r="P1325">
        <v>2078</v>
      </c>
    </row>
    <row r="1326" spans="1:16" x14ac:dyDescent="0.25">
      <c r="A1326">
        <v>11</v>
      </c>
      <c r="B1326">
        <v>2018</v>
      </c>
      <c r="C1326">
        <v>22052002</v>
      </c>
      <c r="D1326">
        <v>805027261</v>
      </c>
      <c r="E1326" s="1">
        <v>0</v>
      </c>
      <c r="F1326" s="1">
        <v>0</v>
      </c>
      <c r="G1326" s="1">
        <v>-134850</v>
      </c>
      <c r="H1326">
        <v>0</v>
      </c>
      <c r="I1326">
        <v>0</v>
      </c>
      <c r="J1326">
        <v>0</v>
      </c>
      <c r="K1326">
        <v>1</v>
      </c>
      <c r="L1326" t="s">
        <v>42</v>
      </c>
      <c r="M1326" t="s">
        <v>371</v>
      </c>
      <c r="N1326" t="s">
        <v>17</v>
      </c>
      <c r="O1326">
        <v>22052002</v>
      </c>
      <c r="P1326">
        <v>2078</v>
      </c>
    </row>
    <row r="1327" spans="1:16" x14ac:dyDescent="0.25">
      <c r="A1327">
        <v>11</v>
      </c>
      <c r="B1327">
        <v>2018</v>
      </c>
      <c r="C1327">
        <v>22052002</v>
      </c>
      <c r="D1327">
        <v>806012426</v>
      </c>
      <c r="E1327" s="1">
        <v>75250259.890000001</v>
      </c>
      <c r="F1327" s="1">
        <v>76010363.530000001</v>
      </c>
      <c r="G1327" s="1">
        <v>-22166682.109999999</v>
      </c>
      <c r="H1327">
        <v>0</v>
      </c>
      <c r="I1327">
        <v>0</v>
      </c>
      <c r="J1327">
        <v>0</v>
      </c>
      <c r="K1327">
        <v>1</v>
      </c>
      <c r="L1327" t="s">
        <v>42</v>
      </c>
      <c r="M1327" t="s">
        <v>225</v>
      </c>
      <c r="N1327" t="s">
        <v>17</v>
      </c>
      <c r="O1327">
        <v>22052002</v>
      </c>
      <c r="P1327">
        <v>2078</v>
      </c>
    </row>
    <row r="1328" spans="1:16" x14ac:dyDescent="0.25">
      <c r="A1328">
        <v>11</v>
      </c>
      <c r="B1328">
        <v>2018</v>
      </c>
      <c r="C1328">
        <v>22052002</v>
      </c>
      <c r="D1328">
        <v>806012855</v>
      </c>
      <c r="E1328" s="1">
        <v>0</v>
      </c>
      <c r="F1328" s="1">
        <v>0</v>
      </c>
      <c r="G1328" s="1">
        <v>-188305</v>
      </c>
      <c r="H1328">
        <v>0</v>
      </c>
      <c r="I1328">
        <v>0</v>
      </c>
      <c r="J1328">
        <v>0</v>
      </c>
      <c r="K1328">
        <v>1</v>
      </c>
      <c r="L1328" t="s">
        <v>42</v>
      </c>
      <c r="M1328" t="s">
        <v>832</v>
      </c>
      <c r="N1328" t="s">
        <v>17</v>
      </c>
      <c r="O1328">
        <v>22052002</v>
      </c>
      <c r="P1328">
        <v>2078</v>
      </c>
    </row>
    <row r="1329" spans="1:16" x14ac:dyDescent="0.25">
      <c r="A1329">
        <v>11</v>
      </c>
      <c r="B1329">
        <v>2018</v>
      </c>
      <c r="C1329">
        <v>22052002</v>
      </c>
      <c r="D1329">
        <v>806012905</v>
      </c>
      <c r="E1329" s="1">
        <v>0</v>
      </c>
      <c r="F1329" s="1">
        <v>0</v>
      </c>
      <c r="G1329" s="1">
        <v>-11627686</v>
      </c>
      <c r="H1329">
        <v>0</v>
      </c>
      <c r="I1329">
        <v>0</v>
      </c>
      <c r="J1329">
        <v>0</v>
      </c>
      <c r="K1329">
        <v>1</v>
      </c>
      <c r="L1329" t="s">
        <v>42</v>
      </c>
      <c r="M1329" t="s">
        <v>374</v>
      </c>
      <c r="N1329" t="s">
        <v>17</v>
      </c>
      <c r="O1329">
        <v>22052002</v>
      </c>
      <c r="P1329">
        <v>2078</v>
      </c>
    </row>
    <row r="1330" spans="1:16" x14ac:dyDescent="0.25">
      <c r="A1330">
        <v>11</v>
      </c>
      <c r="B1330">
        <v>2018</v>
      </c>
      <c r="C1330">
        <v>22052002</v>
      </c>
      <c r="D1330">
        <v>806013568</v>
      </c>
      <c r="E1330" s="1">
        <v>0</v>
      </c>
      <c r="F1330" s="1">
        <v>0</v>
      </c>
      <c r="G1330" s="1">
        <v>-2853678</v>
      </c>
      <c r="H1330">
        <v>0</v>
      </c>
      <c r="I1330">
        <v>0</v>
      </c>
      <c r="J1330">
        <v>0</v>
      </c>
      <c r="K1330">
        <v>1</v>
      </c>
      <c r="L1330" t="s">
        <v>42</v>
      </c>
      <c r="M1330" t="s">
        <v>80</v>
      </c>
      <c r="N1330" t="s">
        <v>17</v>
      </c>
      <c r="O1330">
        <v>22052002</v>
      </c>
      <c r="P1330">
        <v>2078</v>
      </c>
    </row>
    <row r="1331" spans="1:16" x14ac:dyDescent="0.25">
      <c r="A1331">
        <v>11</v>
      </c>
      <c r="B1331">
        <v>2018</v>
      </c>
      <c r="C1331">
        <v>22052002</v>
      </c>
      <c r="D1331">
        <v>806015740</v>
      </c>
      <c r="E1331" s="1">
        <v>0</v>
      </c>
      <c r="F1331" s="1">
        <v>0</v>
      </c>
      <c r="G1331" s="1">
        <v>-14700</v>
      </c>
      <c r="H1331">
        <v>0</v>
      </c>
      <c r="I1331">
        <v>0</v>
      </c>
      <c r="J1331">
        <v>0</v>
      </c>
      <c r="K1331">
        <v>1</v>
      </c>
      <c r="L1331" t="s">
        <v>42</v>
      </c>
      <c r="M1331" t="s">
        <v>835</v>
      </c>
      <c r="N1331" t="s">
        <v>17</v>
      </c>
      <c r="O1331">
        <v>22052002</v>
      </c>
      <c r="P1331">
        <v>2078</v>
      </c>
    </row>
    <row r="1332" spans="1:16" x14ac:dyDescent="0.25">
      <c r="A1332">
        <v>11</v>
      </c>
      <c r="B1332">
        <v>2018</v>
      </c>
      <c r="C1332">
        <v>22052002</v>
      </c>
      <c r="D1332">
        <v>808003500</v>
      </c>
      <c r="E1332" s="1">
        <v>0</v>
      </c>
      <c r="F1332" s="1">
        <v>0</v>
      </c>
      <c r="G1332" s="1">
        <v>-31000</v>
      </c>
      <c r="H1332">
        <v>0</v>
      </c>
      <c r="I1332">
        <v>0</v>
      </c>
      <c r="J1332">
        <v>0</v>
      </c>
      <c r="K1332">
        <v>1</v>
      </c>
      <c r="L1332" t="s">
        <v>42</v>
      </c>
      <c r="M1332" t="s">
        <v>623</v>
      </c>
      <c r="N1332" t="s">
        <v>17</v>
      </c>
      <c r="O1332">
        <v>22052002</v>
      </c>
      <c r="P1332">
        <v>2078</v>
      </c>
    </row>
    <row r="1333" spans="1:16" x14ac:dyDescent="0.25">
      <c r="A1333">
        <v>11</v>
      </c>
      <c r="B1333">
        <v>2018</v>
      </c>
      <c r="C1333">
        <v>22052002</v>
      </c>
      <c r="D1333">
        <v>812005369</v>
      </c>
      <c r="E1333" s="1">
        <v>0</v>
      </c>
      <c r="F1333" s="1">
        <v>0</v>
      </c>
      <c r="G1333" s="1">
        <v>-345351</v>
      </c>
      <c r="H1333">
        <v>0</v>
      </c>
      <c r="I1333">
        <v>0</v>
      </c>
      <c r="J1333">
        <v>0</v>
      </c>
      <c r="K1333">
        <v>1</v>
      </c>
      <c r="L1333" t="s">
        <v>42</v>
      </c>
      <c r="M1333" t="s">
        <v>914</v>
      </c>
      <c r="N1333" t="s">
        <v>17</v>
      </c>
      <c r="O1333">
        <v>22052002</v>
      </c>
      <c r="P1333">
        <v>2078</v>
      </c>
    </row>
    <row r="1334" spans="1:16" x14ac:dyDescent="0.25">
      <c r="A1334">
        <v>11</v>
      </c>
      <c r="B1334">
        <v>2018</v>
      </c>
      <c r="C1334">
        <v>22052002</v>
      </c>
      <c r="D1334">
        <v>813008574</v>
      </c>
      <c r="E1334" s="1">
        <v>0</v>
      </c>
      <c r="F1334" s="1">
        <v>0</v>
      </c>
      <c r="G1334" s="1">
        <v>-423900</v>
      </c>
      <c r="H1334">
        <v>0</v>
      </c>
      <c r="I1334">
        <v>0</v>
      </c>
      <c r="J1334">
        <v>0</v>
      </c>
      <c r="K1334">
        <v>1</v>
      </c>
      <c r="L1334" t="s">
        <v>42</v>
      </c>
      <c r="M1334" t="s">
        <v>916</v>
      </c>
      <c r="N1334" t="s">
        <v>17</v>
      </c>
      <c r="O1334">
        <v>22052002</v>
      </c>
      <c r="P1334">
        <v>2078</v>
      </c>
    </row>
    <row r="1335" spans="1:16" x14ac:dyDescent="0.25">
      <c r="A1335">
        <v>11</v>
      </c>
      <c r="B1335">
        <v>2018</v>
      </c>
      <c r="C1335">
        <v>22052002</v>
      </c>
      <c r="D1335">
        <v>819003210</v>
      </c>
      <c r="E1335" s="1">
        <v>37335712.340000004</v>
      </c>
      <c r="F1335" s="1">
        <v>37712840.75</v>
      </c>
      <c r="G1335" s="1">
        <v>-17959311.66</v>
      </c>
      <c r="H1335">
        <v>0</v>
      </c>
      <c r="I1335">
        <v>0</v>
      </c>
      <c r="J1335">
        <v>0</v>
      </c>
      <c r="K1335">
        <v>1</v>
      </c>
      <c r="L1335" t="s">
        <v>42</v>
      </c>
      <c r="M1335" t="s">
        <v>388</v>
      </c>
      <c r="N1335" t="s">
        <v>17</v>
      </c>
      <c r="O1335">
        <v>22052002</v>
      </c>
      <c r="P1335">
        <v>2078</v>
      </c>
    </row>
    <row r="1336" spans="1:16" x14ac:dyDescent="0.25">
      <c r="A1336">
        <v>11</v>
      </c>
      <c r="B1336">
        <v>2018</v>
      </c>
      <c r="C1336">
        <v>22052002</v>
      </c>
      <c r="D1336">
        <v>819006193</v>
      </c>
      <c r="E1336" s="1">
        <v>28247971.16</v>
      </c>
      <c r="F1336" s="1">
        <v>28533304.199999999</v>
      </c>
      <c r="G1336" s="1">
        <v>-12320123.84</v>
      </c>
      <c r="H1336">
        <v>0</v>
      </c>
      <c r="I1336">
        <v>0</v>
      </c>
      <c r="J1336">
        <v>0</v>
      </c>
      <c r="K1336">
        <v>1</v>
      </c>
      <c r="L1336" t="s">
        <v>42</v>
      </c>
      <c r="M1336" t="s">
        <v>182</v>
      </c>
      <c r="N1336" t="s">
        <v>17</v>
      </c>
      <c r="O1336">
        <v>22052002</v>
      </c>
      <c r="P1336">
        <v>2078</v>
      </c>
    </row>
    <row r="1337" spans="1:16" x14ac:dyDescent="0.25">
      <c r="A1337">
        <v>11</v>
      </c>
      <c r="B1337">
        <v>2018</v>
      </c>
      <c r="C1337">
        <v>22052002</v>
      </c>
      <c r="D1337">
        <v>822000946</v>
      </c>
      <c r="E1337" s="1">
        <v>0</v>
      </c>
      <c r="F1337" s="1">
        <v>0</v>
      </c>
      <c r="G1337" s="1">
        <v>-3406848</v>
      </c>
      <c r="H1337">
        <v>0</v>
      </c>
      <c r="I1337">
        <v>0</v>
      </c>
      <c r="J1337">
        <v>0</v>
      </c>
      <c r="K1337">
        <v>1</v>
      </c>
      <c r="L1337" t="s">
        <v>42</v>
      </c>
      <c r="M1337" t="s">
        <v>917</v>
      </c>
      <c r="N1337" t="s">
        <v>17</v>
      </c>
      <c r="O1337">
        <v>22052002</v>
      </c>
      <c r="P1337">
        <v>2078</v>
      </c>
    </row>
    <row r="1338" spans="1:16" x14ac:dyDescent="0.25">
      <c r="A1338">
        <v>11</v>
      </c>
      <c r="B1338">
        <v>2018</v>
      </c>
      <c r="C1338">
        <v>22052002</v>
      </c>
      <c r="D1338">
        <v>823000878</v>
      </c>
      <c r="E1338" s="1">
        <v>11070665</v>
      </c>
      <c r="F1338" s="1">
        <v>0</v>
      </c>
      <c r="G1338" s="1">
        <v>-166970</v>
      </c>
      <c r="H1338">
        <v>0</v>
      </c>
      <c r="I1338">
        <v>0</v>
      </c>
      <c r="J1338">
        <v>0</v>
      </c>
      <c r="K1338">
        <v>1</v>
      </c>
      <c r="L1338" t="s">
        <v>42</v>
      </c>
      <c r="M1338" t="s">
        <v>93</v>
      </c>
      <c r="N1338" t="s">
        <v>17</v>
      </c>
      <c r="O1338">
        <v>22052002</v>
      </c>
      <c r="P1338">
        <v>2078</v>
      </c>
    </row>
    <row r="1339" spans="1:16" x14ac:dyDescent="0.25">
      <c r="A1339">
        <v>11</v>
      </c>
      <c r="B1339">
        <v>2018</v>
      </c>
      <c r="C1339">
        <v>22052002</v>
      </c>
      <c r="D1339">
        <v>822006051</v>
      </c>
      <c r="E1339" s="1">
        <v>0</v>
      </c>
      <c r="F1339" s="1">
        <v>0</v>
      </c>
      <c r="G1339" s="1">
        <v>-3698407</v>
      </c>
      <c r="H1339">
        <v>0</v>
      </c>
      <c r="I1339">
        <v>0</v>
      </c>
      <c r="J1339">
        <v>0</v>
      </c>
      <c r="K1339">
        <v>1</v>
      </c>
      <c r="L1339" t="s">
        <v>42</v>
      </c>
      <c r="M1339" t="s">
        <v>630</v>
      </c>
      <c r="N1339" t="s">
        <v>17</v>
      </c>
      <c r="O1339">
        <v>22052002</v>
      </c>
      <c r="P1339">
        <v>2078</v>
      </c>
    </row>
    <row r="1340" spans="1:16" x14ac:dyDescent="0.25">
      <c r="A1340">
        <v>11</v>
      </c>
      <c r="B1340">
        <v>2018</v>
      </c>
      <c r="C1340">
        <v>22052002</v>
      </c>
      <c r="D1340">
        <v>823001035</v>
      </c>
      <c r="E1340" s="1">
        <v>0</v>
      </c>
      <c r="F1340" s="1">
        <v>0</v>
      </c>
      <c r="G1340" s="1">
        <v>-135900</v>
      </c>
      <c r="H1340">
        <v>0</v>
      </c>
      <c r="I1340">
        <v>0</v>
      </c>
      <c r="J1340">
        <v>0</v>
      </c>
      <c r="K1340">
        <v>1</v>
      </c>
      <c r="L1340" t="s">
        <v>42</v>
      </c>
      <c r="M1340" t="s">
        <v>504</v>
      </c>
      <c r="N1340" t="s">
        <v>17</v>
      </c>
      <c r="O1340">
        <v>22052002</v>
      </c>
      <c r="P1340">
        <v>2078</v>
      </c>
    </row>
    <row r="1341" spans="1:16" x14ac:dyDescent="0.25">
      <c r="A1341">
        <v>11</v>
      </c>
      <c r="B1341">
        <v>2018</v>
      </c>
      <c r="C1341">
        <v>22052002</v>
      </c>
      <c r="D1341">
        <v>823002227</v>
      </c>
      <c r="E1341" s="1">
        <v>22154977.98</v>
      </c>
      <c r="F1341" s="1">
        <v>22352197.559999999</v>
      </c>
      <c r="G1341" s="1">
        <v>-26861158.969999999</v>
      </c>
      <c r="H1341">
        <v>0</v>
      </c>
      <c r="I1341">
        <v>0</v>
      </c>
      <c r="J1341">
        <v>0</v>
      </c>
      <c r="K1341">
        <v>1</v>
      </c>
      <c r="L1341" t="s">
        <v>42</v>
      </c>
      <c r="M1341" t="s">
        <v>589</v>
      </c>
      <c r="N1341" t="s">
        <v>17</v>
      </c>
      <c r="O1341">
        <v>22052002</v>
      </c>
      <c r="P1341">
        <v>2078</v>
      </c>
    </row>
    <row r="1342" spans="1:16" x14ac:dyDescent="0.25">
      <c r="A1342">
        <v>11</v>
      </c>
      <c r="B1342">
        <v>2018</v>
      </c>
      <c r="C1342">
        <v>22052002</v>
      </c>
      <c r="D1342">
        <v>824000440</v>
      </c>
      <c r="E1342" s="1">
        <v>4119352.46</v>
      </c>
      <c r="F1342" s="1">
        <v>4160962.08</v>
      </c>
      <c r="G1342" s="1">
        <v>-26498343.539999999</v>
      </c>
      <c r="H1342">
        <v>0</v>
      </c>
      <c r="I1342">
        <v>0</v>
      </c>
      <c r="J1342">
        <v>0</v>
      </c>
      <c r="K1342">
        <v>1</v>
      </c>
      <c r="L1342" t="s">
        <v>42</v>
      </c>
      <c r="M1342" t="s">
        <v>240</v>
      </c>
      <c r="N1342" t="s">
        <v>17</v>
      </c>
      <c r="O1342">
        <v>22052002</v>
      </c>
      <c r="P1342">
        <v>2078</v>
      </c>
    </row>
    <row r="1343" spans="1:16" x14ac:dyDescent="0.25">
      <c r="A1343">
        <v>11</v>
      </c>
      <c r="B1343">
        <v>2018</v>
      </c>
      <c r="C1343">
        <v>22052002</v>
      </c>
      <c r="D1343">
        <v>823003836</v>
      </c>
      <c r="E1343" s="1">
        <v>0</v>
      </c>
      <c r="F1343" s="1">
        <v>0</v>
      </c>
      <c r="G1343" s="1">
        <v>-3392799.6</v>
      </c>
      <c r="H1343">
        <v>0</v>
      </c>
      <c r="I1343">
        <v>0</v>
      </c>
      <c r="J1343">
        <v>0</v>
      </c>
      <c r="K1343">
        <v>1</v>
      </c>
      <c r="L1343" t="s">
        <v>42</v>
      </c>
      <c r="M1343" t="s">
        <v>100</v>
      </c>
      <c r="N1343" t="s">
        <v>17</v>
      </c>
      <c r="O1343">
        <v>22052002</v>
      </c>
      <c r="P1343">
        <v>2078</v>
      </c>
    </row>
    <row r="1344" spans="1:16" x14ac:dyDescent="0.25">
      <c r="A1344">
        <v>11</v>
      </c>
      <c r="B1344">
        <v>2018</v>
      </c>
      <c r="C1344">
        <v>22052002</v>
      </c>
      <c r="D1344">
        <v>824001041</v>
      </c>
      <c r="E1344" s="1">
        <v>2650851946.79</v>
      </c>
      <c r="F1344" s="1">
        <v>2624610724.1500001</v>
      </c>
      <c r="G1344" s="1">
        <v>-113857891.98999999</v>
      </c>
      <c r="H1344">
        <v>0</v>
      </c>
      <c r="I1344">
        <v>0</v>
      </c>
      <c r="J1344">
        <v>0</v>
      </c>
      <c r="K1344">
        <v>1</v>
      </c>
      <c r="L1344" t="s">
        <v>42</v>
      </c>
      <c r="M1344" t="s">
        <v>635</v>
      </c>
      <c r="N1344" t="s">
        <v>17</v>
      </c>
      <c r="O1344">
        <v>22052002</v>
      </c>
      <c r="P1344">
        <v>2078</v>
      </c>
    </row>
    <row r="1345" spans="1:16" x14ac:dyDescent="0.25">
      <c r="A1345">
        <v>11</v>
      </c>
      <c r="B1345">
        <v>2018</v>
      </c>
      <c r="C1345">
        <v>22052002</v>
      </c>
      <c r="D1345">
        <v>824005651</v>
      </c>
      <c r="E1345" s="1">
        <v>0</v>
      </c>
      <c r="F1345" s="1">
        <v>0</v>
      </c>
      <c r="G1345" s="1">
        <v>-2716940</v>
      </c>
      <c r="H1345">
        <v>0</v>
      </c>
      <c r="I1345">
        <v>0</v>
      </c>
      <c r="J1345">
        <v>0</v>
      </c>
      <c r="K1345">
        <v>1</v>
      </c>
      <c r="L1345" t="s">
        <v>42</v>
      </c>
      <c r="M1345" t="s">
        <v>509</v>
      </c>
      <c r="N1345" t="s">
        <v>17</v>
      </c>
      <c r="O1345">
        <v>22052002</v>
      </c>
      <c r="P1345">
        <v>2078</v>
      </c>
    </row>
    <row r="1346" spans="1:16" x14ac:dyDescent="0.25">
      <c r="A1346">
        <v>11</v>
      </c>
      <c r="B1346">
        <v>2018</v>
      </c>
      <c r="C1346">
        <v>22052002</v>
      </c>
      <c r="D1346">
        <v>825003149</v>
      </c>
      <c r="E1346" s="1">
        <v>0</v>
      </c>
      <c r="F1346" s="1">
        <v>0</v>
      </c>
      <c r="G1346" s="1">
        <v>-23532410</v>
      </c>
      <c r="H1346">
        <v>0</v>
      </c>
      <c r="I1346">
        <v>0</v>
      </c>
      <c r="J1346">
        <v>0</v>
      </c>
      <c r="K1346">
        <v>1</v>
      </c>
      <c r="L1346" t="s">
        <v>42</v>
      </c>
      <c r="M1346" t="s">
        <v>741</v>
      </c>
      <c r="N1346" t="s">
        <v>17</v>
      </c>
      <c r="O1346">
        <v>22052002</v>
      </c>
      <c r="P1346">
        <v>2078</v>
      </c>
    </row>
    <row r="1347" spans="1:16" x14ac:dyDescent="0.25">
      <c r="A1347">
        <v>11</v>
      </c>
      <c r="B1347">
        <v>2018</v>
      </c>
      <c r="C1347">
        <v>22052002</v>
      </c>
      <c r="D1347">
        <v>830077650</v>
      </c>
      <c r="E1347" s="1">
        <v>0</v>
      </c>
      <c r="F1347" s="1">
        <v>0</v>
      </c>
      <c r="G1347" s="1">
        <v>-22573681</v>
      </c>
      <c r="H1347">
        <v>0</v>
      </c>
      <c r="I1347">
        <v>0</v>
      </c>
      <c r="J1347">
        <v>0</v>
      </c>
      <c r="K1347">
        <v>1</v>
      </c>
      <c r="L1347" t="s">
        <v>42</v>
      </c>
      <c r="M1347" t="s">
        <v>107</v>
      </c>
      <c r="N1347" t="s">
        <v>17</v>
      </c>
      <c r="O1347">
        <v>22052002</v>
      </c>
      <c r="P1347">
        <v>2078</v>
      </c>
    </row>
    <row r="1348" spans="1:16" x14ac:dyDescent="0.25">
      <c r="A1348">
        <v>11</v>
      </c>
      <c r="B1348">
        <v>2018</v>
      </c>
      <c r="C1348">
        <v>22052002</v>
      </c>
      <c r="D1348">
        <v>845000038</v>
      </c>
      <c r="E1348" s="1">
        <v>0</v>
      </c>
      <c r="F1348" s="1">
        <v>0</v>
      </c>
      <c r="G1348" s="1">
        <v>-1163588</v>
      </c>
      <c r="H1348">
        <v>0</v>
      </c>
      <c r="I1348">
        <v>0</v>
      </c>
      <c r="J1348">
        <v>0</v>
      </c>
      <c r="K1348">
        <v>1</v>
      </c>
      <c r="L1348" t="s">
        <v>42</v>
      </c>
      <c r="M1348" t="s">
        <v>520</v>
      </c>
      <c r="N1348" t="s">
        <v>17</v>
      </c>
      <c r="O1348">
        <v>22052002</v>
      </c>
      <c r="P1348">
        <v>2078</v>
      </c>
    </row>
    <row r="1349" spans="1:16" x14ac:dyDescent="0.25">
      <c r="A1349">
        <v>11</v>
      </c>
      <c r="B1349">
        <v>2018</v>
      </c>
      <c r="C1349">
        <v>22052002</v>
      </c>
      <c r="D1349">
        <v>860013874</v>
      </c>
      <c r="E1349" s="1">
        <v>5909733.7199999997</v>
      </c>
      <c r="F1349" s="1">
        <v>5969428</v>
      </c>
      <c r="G1349" s="1">
        <v>-46600885.280000001</v>
      </c>
      <c r="H1349">
        <v>0</v>
      </c>
      <c r="I1349">
        <v>0</v>
      </c>
      <c r="J1349">
        <v>0</v>
      </c>
      <c r="K1349">
        <v>1</v>
      </c>
      <c r="L1349" t="s">
        <v>42</v>
      </c>
      <c r="M1349" t="s">
        <v>521</v>
      </c>
      <c r="N1349" t="s">
        <v>17</v>
      </c>
      <c r="O1349">
        <v>22052002</v>
      </c>
      <c r="P1349">
        <v>2078</v>
      </c>
    </row>
    <row r="1350" spans="1:16" x14ac:dyDescent="0.25">
      <c r="A1350">
        <v>11</v>
      </c>
      <c r="B1350">
        <v>2018</v>
      </c>
      <c r="C1350">
        <v>22052002</v>
      </c>
      <c r="D1350">
        <v>890001098</v>
      </c>
      <c r="E1350" s="1">
        <v>0</v>
      </c>
      <c r="F1350" s="1">
        <v>0</v>
      </c>
      <c r="G1350" s="1">
        <v>-192000</v>
      </c>
      <c r="H1350">
        <v>0</v>
      </c>
      <c r="I1350">
        <v>0</v>
      </c>
      <c r="J1350">
        <v>0</v>
      </c>
      <c r="K1350">
        <v>1</v>
      </c>
      <c r="L1350" t="s">
        <v>42</v>
      </c>
      <c r="M1350" t="s">
        <v>641</v>
      </c>
      <c r="N1350" t="s">
        <v>17</v>
      </c>
      <c r="O1350">
        <v>22052002</v>
      </c>
      <c r="P1350">
        <v>2078</v>
      </c>
    </row>
    <row r="1351" spans="1:16" x14ac:dyDescent="0.25">
      <c r="A1351">
        <v>11</v>
      </c>
      <c r="B1351">
        <v>2018</v>
      </c>
      <c r="C1351">
        <v>22052002</v>
      </c>
      <c r="D1351">
        <v>832000029</v>
      </c>
      <c r="E1351" s="1">
        <v>0</v>
      </c>
      <c r="F1351" s="1">
        <v>0</v>
      </c>
      <c r="G1351" s="1">
        <v>-159400</v>
      </c>
      <c r="H1351">
        <v>0</v>
      </c>
      <c r="I1351">
        <v>0</v>
      </c>
      <c r="J1351">
        <v>0</v>
      </c>
      <c r="K1351">
        <v>1</v>
      </c>
      <c r="L1351" t="s">
        <v>42</v>
      </c>
      <c r="M1351" t="s">
        <v>748</v>
      </c>
      <c r="N1351" t="s">
        <v>17</v>
      </c>
      <c r="O1351">
        <v>22052002</v>
      </c>
      <c r="P1351">
        <v>2078</v>
      </c>
    </row>
    <row r="1352" spans="1:16" x14ac:dyDescent="0.25">
      <c r="A1352">
        <v>11</v>
      </c>
      <c r="B1352">
        <v>2018</v>
      </c>
      <c r="C1352">
        <v>22052002</v>
      </c>
      <c r="D1352">
        <v>890100271</v>
      </c>
      <c r="E1352" s="1">
        <v>0</v>
      </c>
      <c r="F1352" s="1">
        <v>0</v>
      </c>
      <c r="G1352" s="1">
        <v>-374100</v>
      </c>
      <c r="H1352">
        <v>0</v>
      </c>
      <c r="I1352">
        <v>0</v>
      </c>
      <c r="J1352">
        <v>0</v>
      </c>
      <c r="K1352">
        <v>1</v>
      </c>
      <c r="L1352" t="s">
        <v>42</v>
      </c>
      <c r="M1352" t="s">
        <v>750</v>
      </c>
      <c r="N1352" t="s">
        <v>17</v>
      </c>
      <c r="O1352">
        <v>22052002</v>
      </c>
      <c r="P1352">
        <v>2078</v>
      </c>
    </row>
    <row r="1353" spans="1:16" x14ac:dyDescent="0.25">
      <c r="A1353">
        <v>11</v>
      </c>
      <c r="B1353">
        <v>2018</v>
      </c>
      <c r="C1353">
        <v>22052002</v>
      </c>
      <c r="D1353">
        <v>890200500</v>
      </c>
      <c r="E1353" s="1">
        <v>7147338.6600000001</v>
      </c>
      <c r="F1353" s="1">
        <v>7219534</v>
      </c>
      <c r="G1353" s="1">
        <v>-1152457.3400000001</v>
      </c>
      <c r="H1353">
        <v>0</v>
      </c>
      <c r="I1353">
        <v>0</v>
      </c>
      <c r="J1353">
        <v>0</v>
      </c>
      <c r="K1353">
        <v>1</v>
      </c>
      <c r="L1353" t="s">
        <v>42</v>
      </c>
      <c r="M1353" t="s">
        <v>644</v>
      </c>
      <c r="N1353" t="s">
        <v>17</v>
      </c>
      <c r="O1353">
        <v>22052002</v>
      </c>
      <c r="P1353">
        <v>2078</v>
      </c>
    </row>
    <row r="1354" spans="1:16" x14ac:dyDescent="0.25">
      <c r="A1354">
        <v>11</v>
      </c>
      <c r="B1354">
        <v>2018</v>
      </c>
      <c r="C1354">
        <v>22052002</v>
      </c>
      <c r="D1354">
        <v>890202024</v>
      </c>
      <c r="E1354" s="1">
        <v>2447444.9500000002</v>
      </c>
      <c r="F1354" s="1">
        <v>2472166.62</v>
      </c>
      <c r="G1354" s="1">
        <v>-3824952.05</v>
      </c>
      <c r="H1354">
        <v>0</v>
      </c>
      <c r="I1354">
        <v>0</v>
      </c>
      <c r="J1354">
        <v>0</v>
      </c>
      <c r="K1354">
        <v>1</v>
      </c>
      <c r="L1354" t="s">
        <v>42</v>
      </c>
      <c r="M1354" t="s">
        <v>645</v>
      </c>
      <c r="N1354" t="s">
        <v>17</v>
      </c>
      <c r="O1354">
        <v>22052002</v>
      </c>
      <c r="P1354">
        <v>2078</v>
      </c>
    </row>
    <row r="1355" spans="1:16" x14ac:dyDescent="0.25">
      <c r="A1355">
        <v>11</v>
      </c>
      <c r="B1355">
        <v>2018</v>
      </c>
      <c r="C1355">
        <v>22052002</v>
      </c>
      <c r="D1355">
        <v>890212568</v>
      </c>
      <c r="E1355" s="1">
        <v>45647212.07</v>
      </c>
      <c r="F1355" s="1">
        <v>46108295.020000003</v>
      </c>
      <c r="G1355" s="1">
        <v>-35783931.780000001</v>
      </c>
      <c r="H1355">
        <v>0</v>
      </c>
      <c r="I1355">
        <v>0</v>
      </c>
      <c r="J1355">
        <v>0</v>
      </c>
      <c r="K1355">
        <v>1</v>
      </c>
      <c r="L1355" t="s">
        <v>42</v>
      </c>
      <c r="M1355" t="s">
        <v>331</v>
      </c>
      <c r="N1355" t="s">
        <v>17</v>
      </c>
      <c r="O1355">
        <v>22052002</v>
      </c>
      <c r="P1355">
        <v>2078</v>
      </c>
    </row>
    <row r="1356" spans="1:16" x14ac:dyDescent="0.25">
      <c r="A1356">
        <v>11</v>
      </c>
      <c r="B1356">
        <v>2018</v>
      </c>
      <c r="C1356">
        <v>22052002</v>
      </c>
      <c r="D1356">
        <v>890303841</v>
      </c>
      <c r="E1356" s="1">
        <v>1781338.68</v>
      </c>
      <c r="F1356" s="1">
        <v>1799332</v>
      </c>
      <c r="G1356" s="1">
        <v>-9650544.3200000003</v>
      </c>
      <c r="H1356">
        <v>0</v>
      </c>
      <c r="I1356">
        <v>0</v>
      </c>
      <c r="J1356">
        <v>0</v>
      </c>
      <c r="K1356">
        <v>1</v>
      </c>
      <c r="L1356" t="s">
        <v>42</v>
      </c>
      <c r="M1356" t="s">
        <v>411</v>
      </c>
      <c r="N1356" t="s">
        <v>17</v>
      </c>
      <c r="O1356">
        <v>22052002</v>
      </c>
      <c r="P1356">
        <v>2078</v>
      </c>
    </row>
    <row r="1357" spans="1:16" x14ac:dyDescent="0.25">
      <c r="A1357">
        <v>11</v>
      </c>
      <c r="B1357">
        <v>2018</v>
      </c>
      <c r="C1357">
        <v>22052002</v>
      </c>
      <c r="D1357">
        <v>890205335</v>
      </c>
      <c r="E1357" s="1">
        <v>0</v>
      </c>
      <c r="F1357" s="1">
        <v>0</v>
      </c>
      <c r="G1357" s="1">
        <v>-984620</v>
      </c>
      <c r="H1357">
        <v>0</v>
      </c>
      <c r="I1357">
        <v>0</v>
      </c>
      <c r="J1357">
        <v>0</v>
      </c>
      <c r="K1357">
        <v>1</v>
      </c>
      <c r="L1357" t="s">
        <v>42</v>
      </c>
      <c r="M1357" t="s">
        <v>115</v>
      </c>
      <c r="N1357" t="s">
        <v>17</v>
      </c>
      <c r="O1357">
        <v>22052002</v>
      </c>
      <c r="P1357">
        <v>2078</v>
      </c>
    </row>
    <row r="1358" spans="1:16" x14ac:dyDescent="0.25">
      <c r="A1358">
        <v>11</v>
      </c>
      <c r="B1358">
        <v>2018</v>
      </c>
      <c r="C1358">
        <v>22052002</v>
      </c>
      <c r="D1358">
        <v>890324177</v>
      </c>
      <c r="E1358" s="1">
        <v>0</v>
      </c>
      <c r="F1358" s="1">
        <v>0</v>
      </c>
      <c r="G1358" s="1">
        <v>-2050740</v>
      </c>
      <c r="H1358">
        <v>0</v>
      </c>
      <c r="I1358">
        <v>0</v>
      </c>
      <c r="J1358">
        <v>0</v>
      </c>
      <c r="K1358">
        <v>1</v>
      </c>
      <c r="L1358" t="s">
        <v>42</v>
      </c>
      <c r="M1358" t="s">
        <v>255</v>
      </c>
      <c r="N1358" t="s">
        <v>17</v>
      </c>
      <c r="O1358">
        <v>22052002</v>
      </c>
      <c r="P1358">
        <v>2078</v>
      </c>
    </row>
    <row r="1359" spans="1:16" x14ac:dyDescent="0.25">
      <c r="A1359">
        <v>11</v>
      </c>
      <c r="B1359">
        <v>2018</v>
      </c>
      <c r="C1359">
        <v>22052002</v>
      </c>
      <c r="D1359">
        <v>890501438</v>
      </c>
      <c r="E1359" s="1">
        <v>0</v>
      </c>
      <c r="F1359" s="1">
        <v>0</v>
      </c>
      <c r="G1359" s="1">
        <v>-22985646</v>
      </c>
      <c r="H1359">
        <v>0</v>
      </c>
      <c r="I1359">
        <v>0</v>
      </c>
      <c r="J1359">
        <v>0</v>
      </c>
      <c r="K1359">
        <v>1</v>
      </c>
      <c r="L1359" t="s">
        <v>42</v>
      </c>
      <c r="M1359" t="s">
        <v>858</v>
      </c>
      <c r="N1359" t="s">
        <v>17</v>
      </c>
      <c r="O1359">
        <v>22052002</v>
      </c>
      <c r="P1359">
        <v>2078</v>
      </c>
    </row>
    <row r="1360" spans="1:16" x14ac:dyDescent="0.25">
      <c r="A1360">
        <v>11</v>
      </c>
      <c r="B1360">
        <v>2018</v>
      </c>
      <c r="C1360">
        <v>22052002</v>
      </c>
      <c r="D1360">
        <v>890680027</v>
      </c>
      <c r="E1360" s="1">
        <v>0</v>
      </c>
      <c r="F1360" s="1">
        <v>0</v>
      </c>
      <c r="G1360" s="1">
        <v>-551700</v>
      </c>
      <c r="H1360">
        <v>0</v>
      </c>
      <c r="I1360">
        <v>0</v>
      </c>
      <c r="J1360">
        <v>0</v>
      </c>
      <c r="K1360">
        <v>1</v>
      </c>
      <c r="L1360" t="s">
        <v>42</v>
      </c>
      <c r="M1360" t="s">
        <v>529</v>
      </c>
      <c r="N1360" t="s">
        <v>17</v>
      </c>
      <c r="O1360">
        <v>22052002</v>
      </c>
      <c r="P1360">
        <v>2078</v>
      </c>
    </row>
    <row r="1361" spans="1:16" x14ac:dyDescent="0.25">
      <c r="A1361">
        <v>11</v>
      </c>
      <c r="B1361">
        <v>2018</v>
      </c>
      <c r="C1361">
        <v>22052002</v>
      </c>
      <c r="D1361">
        <v>890901826</v>
      </c>
      <c r="E1361" s="1">
        <v>0</v>
      </c>
      <c r="F1361" s="1">
        <v>0</v>
      </c>
      <c r="G1361" s="1">
        <v>-12180950</v>
      </c>
      <c r="H1361">
        <v>0</v>
      </c>
      <c r="I1361">
        <v>0</v>
      </c>
      <c r="J1361">
        <v>0</v>
      </c>
      <c r="K1361">
        <v>1</v>
      </c>
      <c r="L1361" t="s">
        <v>42</v>
      </c>
      <c r="M1361" t="s">
        <v>932</v>
      </c>
      <c r="N1361" t="s">
        <v>17</v>
      </c>
      <c r="O1361">
        <v>22052002</v>
      </c>
      <c r="P1361">
        <v>2078</v>
      </c>
    </row>
    <row r="1362" spans="1:16" x14ac:dyDescent="0.25">
      <c r="A1362">
        <v>11</v>
      </c>
      <c r="B1362">
        <v>2018</v>
      </c>
      <c r="C1362">
        <v>22052002</v>
      </c>
      <c r="D1362">
        <v>890700901</v>
      </c>
      <c r="E1362" s="1">
        <v>0</v>
      </c>
      <c r="F1362" s="1">
        <v>0</v>
      </c>
      <c r="G1362" s="1">
        <v>-44000</v>
      </c>
      <c r="H1362">
        <v>0</v>
      </c>
      <c r="I1362">
        <v>0</v>
      </c>
      <c r="J1362">
        <v>0</v>
      </c>
      <c r="K1362">
        <v>1</v>
      </c>
      <c r="L1362" t="s">
        <v>42</v>
      </c>
      <c r="M1362" t="s">
        <v>650</v>
      </c>
      <c r="N1362" t="s">
        <v>17</v>
      </c>
      <c r="O1362">
        <v>22052002</v>
      </c>
      <c r="P1362">
        <v>2078</v>
      </c>
    </row>
    <row r="1363" spans="1:16" x14ac:dyDescent="0.25">
      <c r="A1363">
        <v>11</v>
      </c>
      <c r="B1363">
        <v>2018</v>
      </c>
      <c r="C1363">
        <v>22052002</v>
      </c>
      <c r="D1363">
        <v>890985660</v>
      </c>
      <c r="E1363" s="1">
        <v>0</v>
      </c>
      <c r="F1363" s="1">
        <v>1541540</v>
      </c>
      <c r="G1363" s="1">
        <v>-1595600</v>
      </c>
      <c r="H1363">
        <v>0</v>
      </c>
      <c r="I1363">
        <v>0</v>
      </c>
      <c r="J1363">
        <v>0</v>
      </c>
      <c r="K1363">
        <v>1</v>
      </c>
      <c r="L1363" t="s">
        <v>42</v>
      </c>
      <c r="M1363" t="s">
        <v>653</v>
      </c>
      <c r="N1363" t="s">
        <v>17</v>
      </c>
      <c r="O1363">
        <v>22052002</v>
      </c>
      <c r="P1363">
        <v>2078</v>
      </c>
    </row>
    <row r="1364" spans="1:16" x14ac:dyDescent="0.25">
      <c r="A1364">
        <v>11</v>
      </c>
      <c r="B1364">
        <v>2018</v>
      </c>
      <c r="C1364">
        <v>22052002</v>
      </c>
      <c r="D1364">
        <v>891180134</v>
      </c>
      <c r="E1364" s="1">
        <v>6320639.6900000004</v>
      </c>
      <c r="F1364" s="1">
        <v>6384484.54</v>
      </c>
      <c r="G1364" s="1">
        <v>-2880646.31</v>
      </c>
      <c r="H1364">
        <v>0</v>
      </c>
      <c r="I1364">
        <v>0</v>
      </c>
      <c r="J1364">
        <v>0</v>
      </c>
      <c r="K1364">
        <v>1</v>
      </c>
      <c r="L1364" t="s">
        <v>42</v>
      </c>
      <c r="M1364" t="s">
        <v>535</v>
      </c>
      <c r="N1364" t="s">
        <v>17</v>
      </c>
      <c r="O1364">
        <v>22052002</v>
      </c>
      <c r="P1364">
        <v>2078</v>
      </c>
    </row>
    <row r="1365" spans="1:16" x14ac:dyDescent="0.25">
      <c r="A1365">
        <v>11</v>
      </c>
      <c r="B1365">
        <v>2018</v>
      </c>
      <c r="C1365">
        <v>22052002</v>
      </c>
      <c r="D1365">
        <v>891408918</v>
      </c>
      <c r="E1365" s="1">
        <v>0</v>
      </c>
      <c r="F1365" s="1">
        <v>0</v>
      </c>
      <c r="G1365" s="1">
        <v>-19300</v>
      </c>
      <c r="H1365">
        <v>0</v>
      </c>
      <c r="I1365">
        <v>0</v>
      </c>
      <c r="J1365">
        <v>0</v>
      </c>
      <c r="K1365">
        <v>1</v>
      </c>
      <c r="L1365" t="s">
        <v>42</v>
      </c>
      <c r="M1365" t="s">
        <v>420</v>
      </c>
      <c r="N1365" t="s">
        <v>17</v>
      </c>
      <c r="O1365">
        <v>22052002</v>
      </c>
      <c r="P1365">
        <v>2078</v>
      </c>
    </row>
    <row r="1366" spans="1:16" x14ac:dyDescent="0.25">
      <c r="A1366">
        <v>11</v>
      </c>
      <c r="B1366">
        <v>2018</v>
      </c>
      <c r="C1366">
        <v>22052002</v>
      </c>
      <c r="D1366">
        <v>891411663</v>
      </c>
      <c r="E1366" s="1">
        <v>0</v>
      </c>
      <c r="F1366" s="1">
        <v>0</v>
      </c>
      <c r="G1366" s="1">
        <v>-397671</v>
      </c>
      <c r="H1366">
        <v>0</v>
      </c>
      <c r="I1366">
        <v>0</v>
      </c>
      <c r="J1366">
        <v>0</v>
      </c>
      <c r="K1366">
        <v>1</v>
      </c>
      <c r="L1366" t="s">
        <v>42</v>
      </c>
      <c r="M1366" t="s">
        <v>656</v>
      </c>
      <c r="N1366" t="s">
        <v>17</v>
      </c>
      <c r="O1366">
        <v>22052002</v>
      </c>
      <c r="P1366">
        <v>2078</v>
      </c>
    </row>
    <row r="1367" spans="1:16" x14ac:dyDescent="0.25">
      <c r="A1367">
        <v>11</v>
      </c>
      <c r="B1367">
        <v>2018</v>
      </c>
      <c r="C1367">
        <v>22052002</v>
      </c>
      <c r="D1367">
        <v>892099160</v>
      </c>
      <c r="E1367" s="1">
        <v>0</v>
      </c>
      <c r="F1367" s="1">
        <v>0</v>
      </c>
      <c r="G1367" s="1">
        <v>-17350</v>
      </c>
      <c r="H1367">
        <v>0</v>
      </c>
      <c r="I1367">
        <v>0</v>
      </c>
      <c r="J1367">
        <v>0</v>
      </c>
      <c r="K1367">
        <v>1</v>
      </c>
      <c r="L1367" t="s">
        <v>42</v>
      </c>
      <c r="M1367" t="s">
        <v>265</v>
      </c>
      <c r="N1367" t="s">
        <v>17</v>
      </c>
      <c r="O1367">
        <v>22052002</v>
      </c>
      <c r="P1367">
        <v>2078</v>
      </c>
    </row>
    <row r="1368" spans="1:16" x14ac:dyDescent="0.25">
      <c r="A1368">
        <v>11</v>
      </c>
      <c r="B1368">
        <v>2018</v>
      </c>
      <c r="C1368">
        <v>22052002</v>
      </c>
      <c r="D1368">
        <v>892300179</v>
      </c>
      <c r="E1368" s="1">
        <v>0</v>
      </c>
      <c r="F1368" s="1">
        <v>0</v>
      </c>
      <c r="G1368" s="1">
        <v>-4874520</v>
      </c>
      <c r="H1368">
        <v>0</v>
      </c>
      <c r="I1368">
        <v>0</v>
      </c>
      <c r="J1368">
        <v>0</v>
      </c>
      <c r="K1368">
        <v>1</v>
      </c>
      <c r="L1368" t="s">
        <v>42</v>
      </c>
      <c r="M1368" t="s">
        <v>29</v>
      </c>
      <c r="N1368" t="s">
        <v>17</v>
      </c>
      <c r="O1368">
        <v>22052002</v>
      </c>
      <c r="P1368">
        <v>2078</v>
      </c>
    </row>
    <row r="1369" spans="1:16" x14ac:dyDescent="0.25">
      <c r="A1369">
        <v>11</v>
      </c>
      <c r="B1369">
        <v>2018</v>
      </c>
      <c r="C1369">
        <v>22052002</v>
      </c>
      <c r="D1369">
        <v>892115437</v>
      </c>
      <c r="E1369" s="1">
        <v>0</v>
      </c>
      <c r="F1369" s="1">
        <v>0</v>
      </c>
      <c r="G1369" s="1">
        <v>-780102</v>
      </c>
      <c r="H1369">
        <v>0</v>
      </c>
      <c r="I1369">
        <v>0</v>
      </c>
      <c r="J1369">
        <v>0</v>
      </c>
      <c r="K1369">
        <v>1</v>
      </c>
      <c r="L1369" t="s">
        <v>42</v>
      </c>
      <c r="M1369" t="s">
        <v>761</v>
      </c>
      <c r="N1369" t="s">
        <v>17</v>
      </c>
      <c r="O1369">
        <v>22052002</v>
      </c>
      <c r="P1369">
        <v>2078</v>
      </c>
    </row>
    <row r="1370" spans="1:16" x14ac:dyDescent="0.25">
      <c r="A1370">
        <v>11</v>
      </c>
      <c r="B1370">
        <v>2018</v>
      </c>
      <c r="C1370">
        <v>22052002</v>
      </c>
      <c r="D1370">
        <v>900008328</v>
      </c>
      <c r="E1370" s="1">
        <v>1178723825.0999999</v>
      </c>
      <c r="F1370" s="1">
        <v>1167053292.1800001</v>
      </c>
      <c r="G1370" s="1">
        <v>-108116031.75</v>
      </c>
      <c r="H1370">
        <v>0</v>
      </c>
      <c r="I1370">
        <v>0</v>
      </c>
      <c r="J1370">
        <v>0</v>
      </c>
      <c r="K1370">
        <v>1</v>
      </c>
      <c r="L1370" t="s">
        <v>42</v>
      </c>
      <c r="M1370" t="s">
        <v>191</v>
      </c>
      <c r="N1370" t="s">
        <v>17</v>
      </c>
      <c r="O1370">
        <v>22052002</v>
      </c>
      <c r="P1370">
        <v>2078</v>
      </c>
    </row>
    <row r="1371" spans="1:16" x14ac:dyDescent="0.25">
      <c r="A1371">
        <v>11</v>
      </c>
      <c r="B1371">
        <v>2018</v>
      </c>
      <c r="C1371">
        <v>22052002</v>
      </c>
      <c r="D1371">
        <v>900003204</v>
      </c>
      <c r="E1371" s="1">
        <v>0</v>
      </c>
      <c r="F1371" s="1">
        <v>0</v>
      </c>
      <c r="G1371" s="1">
        <v>-60621.7</v>
      </c>
      <c r="H1371">
        <v>0</v>
      </c>
      <c r="I1371">
        <v>0</v>
      </c>
      <c r="J1371">
        <v>0</v>
      </c>
      <c r="K1371">
        <v>1</v>
      </c>
      <c r="L1371" t="s">
        <v>42</v>
      </c>
      <c r="M1371" t="s">
        <v>869</v>
      </c>
      <c r="N1371" t="s">
        <v>17</v>
      </c>
      <c r="O1371">
        <v>22052002</v>
      </c>
      <c r="P1371">
        <v>2078</v>
      </c>
    </row>
    <row r="1372" spans="1:16" x14ac:dyDescent="0.25">
      <c r="A1372">
        <v>11</v>
      </c>
      <c r="B1372">
        <v>2018</v>
      </c>
      <c r="C1372">
        <v>22052002</v>
      </c>
      <c r="D1372">
        <v>900004312</v>
      </c>
      <c r="E1372" s="1">
        <v>0</v>
      </c>
      <c r="F1372" s="1">
        <v>0</v>
      </c>
      <c r="G1372" s="1">
        <v>-4584272.5</v>
      </c>
      <c r="H1372">
        <v>0</v>
      </c>
      <c r="I1372">
        <v>0</v>
      </c>
      <c r="J1372">
        <v>0</v>
      </c>
      <c r="K1372">
        <v>1</v>
      </c>
      <c r="L1372" t="s">
        <v>42</v>
      </c>
      <c r="M1372" t="s">
        <v>762</v>
      </c>
      <c r="N1372" t="s">
        <v>17</v>
      </c>
      <c r="O1372">
        <v>22052002</v>
      </c>
      <c r="P1372">
        <v>2078</v>
      </c>
    </row>
    <row r="1373" spans="1:16" x14ac:dyDescent="0.25">
      <c r="A1373">
        <v>11</v>
      </c>
      <c r="B1373">
        <v>2018</v>
      </c>
      <c r="C1373">
        <v>22052002</v>
      </c>
      <c r="D1373">
        <v>900031644</v>
      </c>
      <c r="E1373" s="1">
        <v>0</v>
      </c>
      <c r="F1373" s="1">
        <v>0</v>
      </c>
      <c r="G1373" s="1">
        <v>-27013774</v>
      </c>
      <c r="H1373">
        <v>0</v>
      </c>
      <c r="I1373">
        <v>0</v>
      </c>
      <c r="J1373">
        <v>0</v>
      </c>
      <c r="K1373">
        <v>1</v>
      </c>
      <c r="L1373" t="s">
        <v>42</v>
      </c>
      <c r="M1373" t="s">
        <v>543</v>
      </c>
      <c r="N1373" t="s">
        <v>17</v>
      </c>
      <c r="O1373">
        <v>22052002</v>
      </c>
      <c r="P1373">
        <v>2078</v>
      </c>
    </row>
    <row r="1374" spans="1:16" x14ac:dyDescent="0.25">
      <c r="A1374">
        <v>11</v>
      </c>
      <c r="B1374">
        <v>2018</v>
      </c>
      <c r="C1374">
        <v>22052002</v>
      </c>
      <c r="D1374">
        <v>900056127</v>
      </c>
      <c r="E1374" s="1">
        <v>43182258.380000003</v>
      </c>
      <c r="F1374" s="1">
        <v>43618442.810000002</v>
      </c>
      <c r="G1374" s="1">
        <v>-25232438.5</v>
      </c>
      <c r="H1374">
        <v>0</v>
      </c>
      <c r="I1374">
        <v>0</v>
      </c>
      <c r="J1374">
        <v>0</v>
      </c>
      <c r="K1374">
        <v>1</v>
      </c>
      <c r="L1374" t="s">
        <v>42</v>
      </c>
      <c r="M1374" t="s">
        <v>134</v>
      </c>
      <c r="N1374" t="s">
        <v>17</v>
      </c>
      <c r="O1374">
        <v>22052002</v>
      </c>
      <c r="P1374">
        <v>2078</v>
      </c>
    </row>
    <row r="1375" spans="1:16" x14ac:dyDescent="0.25">
      <c r="A1375">
        <v>11</v>
      </c>
      <c r="B1375">
        <v>2018</v>
      </c>
      <c r="C1375">
        <v>22052002</v>
      </c>
      <c r="D1375">
        <v>900061048</v>
      </c>
      <c r="E1375" s="1">
        <v>0</v>
      </c>
      <c r="F1375" s="1">
        <v>0</v>
      </c>
      <c r="G1375" s="1">
        <v>-12220027</v>
      </c>
      <c r="H1375">
        <v>0</v>
      </c>
      <c r="I1375">
        <v>0</v>
      </c>
      <c r="J1375">
        <v>0</v>
      </c>
      <c r="K1375">
        <v>1</v>
      </c>
      <c r="L1375" t="s">
        <v>42</v>
      </c>
      <c r="M1375" t="s">
        <v>135</v>
      </c>
      <c r="N1375" t="s">
        <v>17</v>
      </c>
      <c r="O1375">
        <v>22052002</v>
      </c>
      <c r="P1375">
        <v>2078</v>
      </c>
    </row>
    <row r="1376" spans="1:16" x14ac:dyDescent="0.25">
      <c r="A1376">
        <v>11</v>
      </c>
      <c r="B1376">
        <v>2018</v>
      </c>
      <c r="C1376">
        <v>22052002</v>
      </c>
      <c r="D1376">
        <v>900073857</v>
      </c>
      <c r="E1376" s="1">
        <v>0</v>
      </c>
      <c r="F1376" s="1">
        <v>0</v>
      </c>
      <c r="G1376" s="1">
        <v>-33828202</v>
      </c>
      <c r="H1376">
        <v>0</v>
      </c>
      <c r="I1376">
        <v>0</v>
      </c>
      <c r="J1376">
        <v>0</v>
      </c>
      <c r="K1376">
        <v>1</v>
      </c>
      <c r="L1376" t="s">
        <v>42</v>
      </c>
      <c r="M1376" t="s">
        <v>468</v>
      </c>
      <c r="N1376" t="s">
        <v>17</v>
      </c>
      <c r="O1376">
        <v>22052002</v>
      </c>
      <c r="P1376">
        <v>2078</v>
      </c>
    </row>
    <row r="1377" spans="1:16" x14ac:dyDescent="0.25">
      <c r="A1377">
        <v>11</v>
      </c>
      <c r="B1377">
        <v>2018</v>
      </c>
      <c r="C1377">
        <v>22052002</v>
      </c>
      <c r="D1377">
        <v>900077520</v>
      </c>
      <c r="E1377" s="1">
        <v>0</v>
      </c>
      <c r="F1377" s="1">
        <v>0</v>
      </c>
      <c r="G1377" s="1">
        <v>-484811.5</v>
      </c>
      <c r="H1377">
        <v>0</v>
      </c>
      <c r="I1377">
        <v>0</v>
      </c>
      <c r="J1377">
        <v>0</v>
      </c>
      <c r="K1377">
        <v>1</v>
      </c>
      <c r="L1377" t="s">
        <v>42</v>
      </c>
      <c r="M1377" t="s">
        <v>426</v>
      </c>
      <c r="N1377" t="s">
        <v>17</v>
      </c>
      <c r="O1377">
        <v>22052002</v>
      </c>
      <c r="P1377">
        <v>2078</v>
      </c>
    </row>
    <row r="1378" spans="1:16" x14ac:dyDescent="0.25">
      <c r="A1378">
        <v>11</v>
      </c>
      <c r="B1378">
        <v>2018</v>
      </c>
      <c r="C1378">
        <v>22052002</v>
      </c>
      <c r="D1378">
        <v>900090247</v>
      </c>
      <c r="E1378" s="1">
        <v>7871333.7000000002</v>
      </c>
      <c r="F1378" s="1">
        <v>7950842.1200000001</v>
      </c>
      <c r="G1378" s="1">
        <v>-49747062.049999997</v>
      </c>
      <c r="H1378">
        <v>0</v>
      </c>
      <c r="I1378">
        <v>0</v>
      </c>
      <c r="J1378">
        <v>0</v>
      </c>
      <c r="K1378">
        <v>1</v>
      </c>
      <c r="L1378" t="s">
        <v>42</v>
      </c>
      <c r="M1378" t="s">
        <v>545</v>
      </c>
      <c r="N1378" t="s">
        <v>17</v>
      </c>
      <c r="O1378">
        <v>22052002</v>
      </c>
      <c r="P1378">
        <v>2078</v>
      </c>
    </row>
    <row r="1379" spans="1:16" x14ac:dyDescent="0.25">
      <c r="A1379">
        <v>11</v>
      </c>
      <c r="B1379">
        <v>2018</v>
      </c>
      <c r="C1379">
        <v>22052002</v>
      </c>
      <c r="D1379">
        <v>900123159</v>
      </c>
      <c r="E1379" s="1">
        <v>0</v>
      </c>
      <c r="F1379" s="1">
        <v>0</v>
      </c>
      <c r="G1379" s="1">
        <v>-1699580</v>
      </c>
      <c r="H1379">
        <v>0</v>
      </c>
      <c r="I1379">
        <v>0</v>
      </c>
      <c r="J1379">
        <v>0</v>
      </c>
      <c r="K1379">
        <v>1</v>
      </c>
      <c r="L1379" t="s">
        <v>42</v>
      </c>
      <c r="M1379" t="s">
        <v>548</v>
      </c>
      <c r="N1379" t="s">
        <v>17</v>
      </c>
      <c r="O1379">
        <v>22052002</v>
      </c>
      <c r="P1379">
        <v>2078</v>
      </c>
    </row>
    <row r="1380" spans="1:16" x14ac:dyDescent="0.25">
      <c r="A1380">
        <v>11</v>
      </c>
      <c r="B1380">
        <v>2018</v>
      </c>
      <c r="C1380">
        <v>22052002</v>
      </c>
      <c r="D1380">
        <v>900211804</v>
      </c>
      <c r="E1380" s="1">
        <v>0</v>
      </c>
      <c r="F1380" s="1">
        <v>0</v>
      </c>
      <c r="G1380" s="1">
        <v>-3024125.92</v>
      </c>
      <c r="H1380">
        <v>0</v>
      </c>
      <c r="I1380">
        <v>0</v>
      </c>
      <c r="J1380">
        <v>0</v>
      </c>
      <c r="K1380">
        <v>1</v>
      </c>
      <c r="L1380" t="s">
        <v>42</v>
      </c>
      <c r="M1380" t="s">
        <v>770</v>
      </c>
      <c r="N1380" t="s">
        <v>17</v>
      </c>
      <c r="O1380">
        <v>22052002</v>
      </c>
      <c r="P1380">
        <v>2078</v>
      </c>
    </row>
    <row r="1381" spans="1:16" x14ac:dyDescent="0.25">
      <c r="A1381">
        <v>11</v>
      </c>
      <c r="B1381">
        <v>2018</v>
      </c>
      <c r="C1381">
        <v>22052002</v>
      </c>
      <c r="D1381">
        <v>900246954</v>
      </c>
      <c r="E1381" s="1">
        <v>38861457.939999998</v>
      </c>
      <c r="F1381" s="1">
        <v>39253997.920000002</v>
      </c>
      <c r="G1381" s="1">
        <v>-21056349.059999999</v>
      </c>
      <c r="H1381">
        <v>0</v>
      </c>
      <c r="I1381">
        <v>0</v>
      </c>
      <c r="J1381">
        <v>0</v>
      </c>
      <c r="K1381">
        <v>1</v>
      </c>
      <c r="L1381" t="s">
        <v>42</v>
      </c>
      <c r="M1381" t="s">
        <v>774</v>
      </c>
      <c r="N1381" t="s">
        <v>17</v>
      </c>
      <c r="O1381">
        <v>22052002</v>
      </c>
      <c r="P1381">
        <v>2078</v>
      </c>
    </row>
    <row r="1382" spans="1:16" x14ac:dyDescent="0.25">
      <c r="A1382">
        <v>11</v>
      </c>
      <c r="B1382">
        <v>2018</v>
      </c>
      <c r="C1382">
        <v>22052002</v>
      </c>
      <c r="D1382">
        <v>900247638</v>
      </c>
      <c r="E1382" s="1">
        <v>0</v>
      </c>
      <c r="F1382" s="1">
        <v>0</v>
      </c>
      <c r="G1382" s="1">
        <v>-12966047</v>
      </c>
      <c r="H1382">
        <v>0</v>
      </c>
      <c r="I1382">
        <v>0</v>
      </c>
      <c r="J1382">
        <v>0</v>
      </c>
      <c r="K1382">
        <v>1</v>
      </c>
      <c r="L1382" t="s">
        <v>42</v>
      </c>
      <c r="M1382" t="s">
        <v>149</v>
      </c>
      <c r="N1382" t="s">
        <v>17</v>
      </c>
      <c r="O1382">
        <v>22052002</v>
      </c>
      <c r="P1382">
        <v>2078</v>
      </c>
    </row>
    <row r="1383" spans="1:16" x14ac:dyDescent="0.25">
      <c r="A1383">
        <v>11</v>
      </c>
      <c r="B1383">
        <v>2018</v>
      </c>
      <c r="C1383">
        <v>22052002</v>
      </c>
      <c r="D1383">
        <v>900270453</v>
      </c>
      <c r="E1383" s="1">
        <v>28046723.699999999</v>
      </c>
      <c r="F1383" s="1">
        <v>28330023.940000001</v>
      </c>
      <c r="G1383" s="1">
        <v>-10826372.300000001</v>
      </c>
      <c r="H1383">
        <v>0</v>
      </c>
      <c r="I1383">
        <v>0</v>
      </c>
      <c r="J1383">
        <v>0</v>
      </c>
      <c r="K1383">
        <v>1</v>
      </c>
      <c r="L1383" t="s">
        <v>42</v>
      </c>
      <c r="M1383" t="s">
        <v>341</v>
      </c>
      <c r="N1383" t="s">
        <v>17</v>
      </c>
      <c r="O1383">
        <v>22052002</v>
      </c>
      <c r="P1383">
        <v>2078</v>
      </c>
    </row>
    <row r="1384" spans="1:16" x14ac:dyDescent="0.25">
      <c r="A1384">
        <v>11</v>
      </c>
      <c r="B1384">
        <v>2018</v>
      </c>
      <c r="C1384">
        <v>22052002</v>
      </c>
      <c r="D1384">
        <v>900272028</v>
      </c>
      <c r="E1384" s="1">
        <v>0</v>
      </c>
      <c r="F1384" s="1">
        <v>0</v>
      </c>
      <c r="G1384" s="1">
        <v>-9999.5</v>
      </c>
      <c r="H1384">
        <v>0</v>
      </c>
      <c r="I1384">
        <v>0</v>
      </c>
      <c r="J1384">
        <v>0</v>
      </c>
      <c r="K1384">
        <v>1</v>
      </c>
      <c r="L1384" t="s">
        <v>42</v>
      </c>
      <c r="M1384" t="s">
        <v>433</v>
      </c>
      <c r="N1384" t="s">
        <v>17</v>
      </c>
      <c r="O1384">
        <v>22052002</v>
      </c>
      <c r="P1384">
        <v>2078</v>
      </c>
    </row>
    <row r="1385" spans="1:16" x14ac:dyDescent="0.25">
      <c r="A1385">
        <v>11</v>
      </c>
      <c r="B1385">
        <v>2018</v>
      </c>
      <c r="C1385">
        <v>22052002</v>
      </c>
      <c r="D1385">
        <v>900272582</v>
      </c>
      <c r="E1385" s="1">
        <v>1042800050.5700001</v>
      </c>
      <c r="F1385" s="1">
        <v>1032475297.59</v>
      </c>
      <c r="G1385" s="1">
        <v>-112941673.68000001</v>
      </c>
      <c r="H1385">
        <v>0</v>
      </c>
      <c r="I1385">
        <v>0</v>
      </c>
      <c r="J1385">
        <v>0</v>
      </c>
      <c r="K1385">
        <v>1</v>
      </c>
      <c r="L1385" t="s">
        <v>42</v>
      </c>
      <c r="M1385" t="s">
        <v>33</v>
      </c>
      <c r="N1385" t="s">
        <v>17</v>
      </c>
      <c r="O1385">
        <v>22052002</v>
      </c>
      <c r="P1385">
        <v>2078</v>
      </c>
    </row>
    <row r="1386" spans="1:16" x14ac:dyDescent="0.25">
      <c r="A1386">
        <v>11</v>
      </c>
      <c r="B1386">
        <v>2018</v>
      </c>
      <c r="C1386">
        <v>22052002</v>
      </c>
      <c r="D1386">
        <v>900304958</v>
      </c>
      <c r="E1386" s="1">
        <v>12986189</v>
      </c>
      <c r="F1386" s="1">
        <v>651708</v>
      </c>
      <c r="G1386" s="1">
        <v>-12475138</v>
      </c>
      <c r="H1386">
        <v>0</v>
      </c>
      <c r="I1386">
        <v>0</v>
      </c>
      <c r="J1386">
        <v>0</v>
      </c>
      <c r="K1386">
        <v>1</v>
      </c>
      <c r="L1386" t="s">
        <v>42</v>
      </c>
      <c r="M1386" t="s">
        <v>153</v>
      </c>
      <c r="N1386" t="s">
        <v>17</v>
      </c>
      <c r="O1386">
        <v>22052002</v>
      </c>
      <c r="P1386">
        <v>2078</v>
      </c>
    </row>
    <row r="1387" spans="1:16" x14ac:dyDescent="0.25">
      <c r="A1387">
        <v>11</v>
      </c>
      <c r="B1387">
        <v>2018</v>
      </c>
      <c r="C1387">
        <v>22052002</v>
      </c>
      <c r="D1387">
        <v>900315498</v>
      </c>
      <c r="E1387" s="1">
        <v>0</v>
      </c>
      <c r="F1387" s="1">
        <v>0</v>
      </c>
      <c r="G1387" s="1">
        <v>-2034241</v>
      </c>
      <c r="H1387">
        <v>0</v>
      </c>
      <c r="I1387">
        <v>0</v>
      </c>
      <c r="J1387">
        <v>0</v>
      </c>
      <c r="K1387">
        <v>1</v>
      </c>
      <c r="L1387" t="s">
        <v>42</v>
      </c>
      <c r="M1387" t="s">
        <v>342</v>
      </c>
      <c r="N1387" t="s">
        <v>17</v>
      </c>
      <c r="O1387">
        <v>22052002</v>
      </c>
      <c r="P1387">
        <v>2078</v>
      </c>
    </row>
    <row r="1388" spans="1:16" x14ac:dyDescent="0.25">
      <c r="A1388">
        <v>11</v>
      </c>
      <c r="B1388">
        <v>2018</v>
      </c>
      <c r="C1388">
        <v>22052002</v>
      </c>
      <c r="D1388">
        <v>900354649</v>
      </c>
      <c r="E1388" s="1">
        <v>0</v>
      </c>
      <c r="F1388" s="1">
        <v>0</v>
      </c>
      <c r="G1388" s="1">
        <v>-629895.6</v>
      </c>
      <c r="H1388">
        <v>0</v>
      </c>
      <c r="I1388">
        <v>0</v>
      </c>
      <c r="J1388">
        <v>0</v>
      </c>
      <c r="K1388">
        <v>1</v>
      </c>
      <c r="L1388" t="s">
        <v>42</v>
      </c>
      <c r="M1388" t="s">
        <v>293</v>
      </c>
      <c r="N1388" t="s">
        <v>17</v>
      </c>
      <c r="O1388">
        <v>22052002</v>
      </c>
      <c r="P1388">
        <v>2078</v>
      </c>
    </row>
    <row r="1389" spans="1:16" x14ac:dyDescent="0.25">
      <c r="A1389">
        <v>11</v>
      </c>
      <c r="B1389">
        <v>2018</v>
      </c>
      <c r="C1389">
        <v>22052002</v>
      </c>
      <c r="D1389">
        <v>900243491</v>
      </c>
      <c r="E1389" s="1">
        <v>0</v>
      </c>
      <c r="F1389" s="1">
        <v>0</v>
      </c>
      <c r="G1389" s="1">
        <v>-2800</v>
      </c>
      <c r="H1389">
        <v>0</v>
      </c>
      <c r="I1389">
        <v>0</v>
      </c>
      <c r="J1389">
        <v>0</v>
      </c>
      <c r="K1389">
        <v>1</v>
      </c>
      <c r="L1389" t="s">
        <v>42</v>
      </c>
      <c r="M1389" t="s">
        <v>877</v>
      </c>
      <c r="N1389" t="s">
        <v>17</v>
      </c>
      <c r="O1389">
        <v>22052002</v>
      </c>
      <c r="P1389">
        <v>2078</v>
      </c>
    </row>
    <row r="1390" spans="1:16" x14ac:dyDescent="0.25">
      <c r="A1390">
        <v>11</v>
      </c>
      <c r="B1390">
        <v>2018</v>
      </c>
      <c r="C1390">
        <v>22052002</v>
      </c>
      <c r="D1390">
        <v>900378914</v>
      </c>
      <c r="E1390" s="1">
        <v>138594575</v>
      </c>
      <c r="F1390" s="1">
        <v>137545108.78</v>
      </c>
      <c r="G1390" s="1">
        <v>-20259171.800000001</v>
      </c>
      <c r="H1390">
        <v>0</v>
      </c>
      <c r="I1390">
        <v>0</v>
      </c>
      <c r="J1390">
        <v>0</v>
      </c>
      <c r="K1390">
        <v>1</v>
      </c>
      <c r="L1390" t="s">
        <v>42</v>
      </c>
      <c r="M1390" t="s">
        <v>559</v>
      </c>
      <c r="N1390" t="s">
        <v>17</v>
      </c>
      <c r="O1390">
        <v>22052002</v>
      </c>
      <c r="P1390">
        <v>2078</v>
      </c>
    </row>
    <row r="1391" spans="1:16" x14ac:dyDescent="0.25">
      <c r="A1391">
        <v>11</v>
      </c>
      <c r="B1391">
        <v>2018</v>
      </c>
      <c r="C1391">
        <v>22052002</v>
      </c>
      <c r="D1391">
        <v>900392051</v>
      </c>
      <c r="E1391" s="1">
        <v>0</v>
      </c>
      <c r="F1391" s="1">
        <v>0</v>
      </c>
      <c r="G1391" s="1">
        <v>-10415235</v>
      </c>
      <c r="H1391">
        <v>0</v>
      </c>
      <c r="I1391">
        <v>0</v>
      </c>
      <c r="J1391">
        <v>0</v>
      </c>
      <c r="K1391">
        <v>1</v>
      </c>
      <c r="L1391" t="s">
        <v>42</v>
      </c>
      <c r="M1391" t="s">
        <v>296</v>
      </c>
      <c r="N1391" t="s">
        <v>17</v>
      </c>
      <c r="O1391">
        <v>22052002</v>
      </c>
      <c r="P1391">
        <v>2078</v>
      </c>
    </row>
    <row r="1392" spans="1:16" x14ac:dyDescent="0.25">
      <c r="A1392">
        <v>11</v>
      </c>
      <c r="B1392">
        <v>2018</v>
      </c>
      <c r="C1392">
        <v>22052002</v>
      </c>
      <c r="D1392">
        <v>900429708</v>
      </c>
      <c r="E1392" s="1">
        <v>0</v>
      </c>
      <c r="F1392" s="1">
        <v>0</v>
      </c>
      <c r="G1392" s="1">
        <v>-5460000</v>
      </c>
      <c r="H1392">
        <v>0</v>
      </c>
      <c r="I1392">
        <v>0</v>
      </c>
      <c r="J1392">
        <v>0</v>
      </c>
      <c r="K1392">
        <v>1</v>
      </c>
      <c r="L1392" t="s">
        <v>42</v>
      </c>
      <c r="M1392" t="s">
        <v>782</v>
      </c>
      <c r="N1392" t="s">
        <v>17</v>
      </c>
      <c r="O1392">
        <v>22052002</v>
      </c>
      <c r="P1392">
        <v>2078</v>
      </c>
    </row>
    <row r="1393" spans="1:16" x14ac:dyDescent="0.25">
      <c r="A1393">
        <v>11</v>
      </c>
      <c r="B1393">
        <v>2018</v>
      </c>
      <c r="C1393">
        <v>22052002</v>
      </c>
      <c r="D1393">
        <v>900437964</v>
      </c>
      <c r="E1393" s="1">
        <v>51034452.240000002</v>
      </c>
      <c r="F1393" s="1">
        <v>51407828.049999997</v>
      </c>
      <c r="G1393" s="1">
        <v>-21412633.760000002</v>
      </c>
      <c r="H1393">
        <v>0</v>
      </c>
      <c r="I1393">
        <v>0</v>
      </c>
      <c r="J1393">
        <v>0</v>
      </c>
      <c r="K1393">
        <v>1</v>
      </c>
      <c r="L1393" t="s">
        <v>42</v>
      </c>
      <c r="M1393" t="s">
        <v>683</v>
      </c>
      <c r="N1393" t="s">
        <v>17</v>
      </c>
      <c r="O1393">
        <v>22052002</v>
      </c>
      <c r="P1393">
        <v>2078</v>
      </c>
    </row>
    <row r="1394" spans="1:16" x14ac:dyDescent="0.25">
      <c r="A1394">
        <v>11</v>
      </c>
      <c r="B1394">
        <v>2018</v>
      </c>
      <c r="C1394">
        <v>22052002</v>
      </c>
      <c r="D1394">
        <v>900459341</v>
      </c>
      <c r="E1394" s="1">
        <v>0</v>
      </c>
      <c r="F1394" s="1">
        <v>0</v>
      </c>
      <c r="G1394" s="1">
        <v>-23975255</v>
      </c>
      <c r="H1394">
        <v>0</v>
      </c>
      <c r="I1394">
        <v>0</v>
      </c>
      <c r="J1394">
        <v>0</v>
      </c>
      <c r="K1394">
        <v>1</v>
      </c>
      <c r="L1394" t="s">
        <v>42</v>
      </c>
      <c r="M1394" t="s">
        <v>786</v>
      </c>
      <c r="N1394" t="s">
        <v>17</v>
      </c>
      <c r="O1394">
        <v>22052002</v>
      </c>
      <c r="P1394">
        <v>2078</v>
      </c>
    </row>
    <row r="1395" spans="1:16" x14ac:dyDescent="0.25">
      <c r="A1395">
        <v>11</v>
      </c>
      <c r="B1395">
        <v>2018</v>
      </c>
      <c r="C1395">
        <v>22052002</v>
      </c>
      <c r="D1395">
        <v>900492937</v>
      </c>
      <c r="E1395" s="1">
        <v>0</v>
      </c>
      <c r="F1395" s="1">
        <v>0</v>
      </c>
      <c r="G1395" s="1">
        <v>-31699566.75</v>
      </c>
      <c r="H1395">
        <v>0</v>
      </c>
      <c r="I1395">
        <v>0</v>
      </c>
      <c r="J1395">
        <v>0</v>
      </c>
      <c r="K1395">
        <v>1</v>
      </c>
      <c r="L1395" t="s">
        <v>42</v>
      </c>
      <c r="M1395" t="s">
        <v>38</v>
      </c>
      <c r="N1395" t="s">
        <v>17</v>
      </c>
      <c r="O1395">
        <v>22052002</v>
      </c>
      <c r="P1395">
        <v>2078</v>
      </c>
    </row>
    <row r="1396" spans="1:16" x14ac:dyDescent="0.25">
      <c r="A1396">
        <v>11</v>
      </c>
      <c r="B1396">
        <v>2018</v>
      </c>
      <c r="C1396">
        <v>22052002</v>
      </c>
      <c r="D1396">
        <v>900514515</v>
      </c>
      <c r="E1396" s="1">
        <v>0</v>
      </c>
      <c r="F1396" s="1">
        <v>0</v>
      </c>
      <c r="G1396" s="1">
        <v>-38526663</v>
      </c>
      <c r="H1396">
        <v>0</v>
      </c>
      <c r="I1396">
        <v>0</v>
      </c>
      <c r="J1396">
        <v>0</v>
      </c>
      <c r="K1396">
        <v>1</v>
      </c>
      <c r="L1396" t="s">
        <v>42</v>
      </c>
      <c r="M1396" t="s">
        <v>569</v>
      </c>
      <c r="N1396" t="s">
        <v>17</v>
      </c>
      <c r="O1396">
        <v>22052002</v>
      </c>
      <c r="P1396">
        <v>2078</v>
      </c>
    </row>
    <row r="1397" spans="1:16" x14ac:dyDescent="0.25">
      <c r="A1397">
        <v>11</v>
      </c>
      <c r="B1397">
        <v>2018</v>
      </c>
      <c r="C1397">
        <v>22052002</v>
      </c>
      <c r="D1397">
        <v>900601052</v>
      </c>
      <c r="E1397" s="1">
        <v>160214855.06999999</v>
      </c>
      <c r="F1397" s="1">
        <v>161833186.94</v>
      </c>
      <c r="G1397" s="1">
        <v>-14818523.93</v>
      </c>
      <c r="H1397">
        <v>0</v>
      </c>
      <c r="I1397">
        <v>0</v>
      </c>
      <c r="J1397">
        <v>0</v>
      </c>
      <c r="K1397">
        <v>1</v>
      </c>
      <c r="L1397" t="s">
        <v>42</v>
      </c>
      <c r="M1397" t="s">
        <v>197</v>
      </c>
      <c r="N1397" t="s">
        <v>17</v>
      </c>
      <c r="O1397">
        <v>22052002</v>
      </c>
      <c r="P1397">
        <v>2078</v>
      </c>
    </row>
    <row r="1398" spans="1:16" x14ac:dyDescent="0.25">
      <c r="A1398">
        <v>11</v>
      </c>
      <c r="B1398">
        <v>2018</v>
      </c>
      <c r="C1398">
        <v>22052002</v>
      </c>
      <c r="D1398">
        <v>900756806</v>
      </c>
      <c r="E1398" s="1">
        <v>6262475</v>
      </c>
      <c r="F1398" s="1">
        <v>5880000</v>
      </c>
      <c r="G1398" s="1">
        <v>-3030365</v>
      </c>
      <c r="H1398">
        <v>0</v>
      </c>
      <c r="I1398">
        <v>0</v>
      </c>
      <c r="J1398">
        <v>0</v>
      </c>
      <c r="K1398">
        <v>1</v>
      </c>
      <c r="L1398" t="s">
        <v>42</v>
      </c>
      <c r="M1398" t="s">
        <v>198</v>
      </c>
      <c r="N1398" t="s">
        <v>17</v>
      </c>
      <c r="O1398">
        <v>22052002</v>
      </c>
      <c r="P1398">
        <v>2078</v>
      </c>
    </row>
    <row r="1399" spans="1:16" x14ac:dyDescent="0.25">
      <c r="A1399">
        <v>11</v>
      </c>
      <c r="B1399">
        <v>2018</v>
      </c>
      <c r="C1399">
        <v>22052002</v>
      </c>
      <c r="D1399">
        <v>900765131</v>
      </c>
      <c r="E1399" s="1">
        <v>0</v>
      </c>
      <c r="F1399" s="1">
        <v>0</v>
      </c>
      <c r="G1399" s="1">
        <v>-8573080</v>
      </c>
      <c r="H1399">
        <v>0</v>
      </c>
      <c r="I1399">
        <v>0</v>
      </c>
      <c r="J1399">
        <v>0</v>
      </c>
      <c r="K1399">
        <v>1</v>
      </c>
      <c r="L1399" t="s">
        <v>42</v>
      </c>
      <c r="M1399" t="s">
        <v>893</v>
      </c>
      <c r="N1399" t="s">
        <v>17</v>
      </c>
      <c r="O1399">
        <v>22052002</v>
      </c>
      <c r="P1399">
        <v>2078</v>
      </c>
    </row>
    <row r="1400" spans="1:16" x14ac:dyDescent="0.25">
      <c r="A1400">
        <v>11</v>
      </c>
      <c r="B1400">
        <v>2018</v>
      </c>
      <c r="C1400">
        <v>22052002</v>
      </c>
      <c r="D1400">
        <v>900852997</v>
      </c>
      <c r="E1400" s="1">
        <v>127937096.78</v>
      </c>
      <c r="F1400" s="1">
        <v>129229390.69</v>
      </c>
      <c r="G1400" s="1">
        <v>-30398272.219999999</v>
      </c>
      <c r="H1400">
        <v>0</v>
      </c>
      <c r="I1400">
        <v>0</v>
      </c>
      <c r="J1400">
        <v>0</v>
      </c>
      <c r="K1400">
        <v>1</v>
      </c>
      <c r="L1400" t="s">
        <v>42</v>
      </c>
      <c r="M1400" t="s">
        <v>472</v>
      </c>
      <c r="N1400" t="s">
        <v>17</v>
      </c>
      <c r="O1400">
        <v>22052002</v>
      </c>
      <c r="P1400">
        <v>2078</v>
      </c>
    </row>
    <row r="1401" spans="1:16" x14ac:dyDescent="0.25">
      <c r="A1401">
        <v>11</v>
      </c>
      <c r="B1401">
        <v>2018</v>
      </c>
      <c r="C1401">
        <v>22052002</v>
      </c>
      <c r="D1401">
        <v>900696889</v>
      </c>
      <c r="E1401" s="1">
        <v>0</v>
      </c>
      <c r="F1401" s="1">
        <v>0</v>
      </c>
      <c r="G1401" s="1">
        <v>-1643145</v>
      </c>
      <c r="H1401">
        <v>0</v>
      </c>
      <c r="I1401">
        <v>0</v>
      </c>
      <c r="J1401">
        <v>0</v>
      </c>
      <c r="K1401">
        <v>1</v>
      </c>
      <c r="L1401" t="s">
        <v>42</v>
      </c>
      <c r="M1401" t="s">
        <v>967</v>
      </c>
      <c r="N1401" t="s">
        <v>17</v>
      </c>
      <c r="O1401">
        <v>22052002</v>
      </c>
      <c r="P1401">
        <v>2078</v>
      </c>
    </row>
    <row r="1402" spans="1:16" x14ac:dyDescent="0.25">
      <c r="A1402">
        <v>11</v>
      </c>
      <c r="B1402">
        <v>2018</v>
      </c>
      <c r="C1402">
        <v>22052002</v>
      </c>
      <c r="D1402">
        <v>900735729</v>
      </c>
      <c r="E1402" s="1">
        <v>0</v>
      </c>
      <c r="F1402" s="1">
        <v>0</v>
      </c>
      <c r="G1402" s="1">
        <v>-107115.8</v>
      </c>
      <c r="H1402">
        <v>0</v>
      </c>
      <c r="I1402">
        <v>0</v>
      </c>
      <c r="J1402">
        <v>0</v>
      </c>
      <c r="K1402">
        <v>1</v>
      </c>
      <c r="L1402" t="s">
        <v>42</v>
      </c>
      <c r="M1402" t="s">
        <v>799</v>
      </c>
      <c r="N1402" t="s">
        <v>17</v>
      </c>
      <c r="O1402">
        <v>22052002</v>
      </c>
      <c r="P1402">
        <v>2078</v>
      </c>
    </row>
    <row r="1403" spans="1:16" x14ac:dyDescent="0.25">
      <c r="A1403">
        <v>11</v>
      </c>
      <c r="B1403">
        <v>2018</v>
      </c>
      <c r="C1403">
        <v>22052002</v>
      </c>
      <c r="D1403">
        <v>900784418</v>
      </c>
      <c r="E1403" s="1">
        <v>0</v>
      </c>
      <c r="F1403" s="1">
        <v>0</v>
      </c>
      <c r="G1403" s="1">
        <v>-613400</v>
      </c>
      <c r="H1403">
        <v>0</v>
      </c>
      <c r="I1403">
        <v>0</v>
      </c>
      <c r="J1403">
        <v>0</v>
      </c>
      <c r="K1403">
        <v>1</v>
      </c>
      <c r="L1403" t="s">
        <v>42</v>
      </c>
      <c r="M1403" t="s">
        <v>317</v>
      </c>
      <c r="N1403" t="s">
        <v>17</v>
      </c>
      <c r="O1403">
        <v>22052002</v>
      </c>
      <c r="P1403">
        <v>2078</v>
      </c>
    </row>
    <row r="1404" spans="1:16" x14ac:dyDescent="0.25">
      <c r="A1404">
        <v>11</v>
      </c>
      <c r="B1404">
        <v>2018</v>
      </c>
      <c r="C1404">
        <v>22052002</v>
      </c>
      <c r="D1404">
        <v>900864528</v>
      </c>
      <c r="E1404" s="1">
        <v>0</v>
      </c>
      <c r="F1404" s="1">
        <v>0</v>
      </c>
      <c r="G1404" s="1">
        <v>-2984496</v>
      </c>
      <c r="H1404">
        <v>0</v>
      </c>
      <c r="I1404">
        <v>0</v>
      </c>
      <c r="J1404">
        <v>0</v>
      </c>
      <c r="K1404">
        <v>1</v>
      </c>
      <c r="L1404" t="s">
        <v>42</v>
      </c>
      <c r="M1404" t="s">
        <v>810</v>
      </c>
      <c r="N1404" t="s">
        <v>17</v>
      </c>
      <c r="O1404">
        <v>22052002</v>
      </c>
      <c r="P1404">
        <v>2078</v>
      </c>
    </row>
    <row r="1405" spans="1:16" x14ac:dyDescent="0.25">
      <c r="A1405">
        <v>11</v>
      </c>
      <c r="B1405">
        <v>2018</v>
      </c>
      <c r="C1405">
        <v>22052002</v>
      </c>
      <c r="D1405">
        <v>900880778</v>
      </c>
      <c r="E1405" s="1">
        <v>13261659.23</v>
      </c>
      <c r="F1405" s="1">
        <v>13395615.380000001</v>
      </c>
      <c r="G1405" s="1">
        <v>-23024378.77</v>
      </c>
      <c r="H1405">
        <v>0</v>
      </c>
      <c r="I1405">
        <v>0</v>
      </c>
      <c r="J1405">
        <v>0</v>
      </c>
      <c r="K1405">
        <v>1</v>
      </c>
      <c r="L1405" t="s">
        <v>42</v>
      </c>
      <c r="M1405" t="s">
        <v>171</v>
      </c>
      <c r="N1405" t="s">
        <v>17</v>
      </c>
      <c r="O1405">
        <v>22052002</v>
      </c>
      <c r="P1405">
        <v>2078</v>
      </c>
    </row>
    <row r="1406" spans="1:16" x14ac:dyDescent="0.25">
      <c r="A1406">
        <v>11</v>
      </c>
      <c r="B1406">
        <v>2018</v>
      </c>
      <c r="C1406">
        <v>22052002</v>
      </c>
      <c r="D1406">
        <v>900882304</v>
      </c>
      <c r="E1406" s="1">
        <v>165003806.72999999</v>
      </c>
      <c r="F1406" s="1">
        <v>166670511.84999999</v>
      </c>
      <c r="G1406" s="1">
        <v>-25093462.27</v>
      </c>
      <c r="H1406">
        <v>0</v>
      </c>
      <c r="I1406">
        <v>0</v>
      </c>
      <c r="J1406">
        <v>0</v>
      </c>
      <c r="K1406">
        <v>1</v>
      </c>
      <c r="L1406" t="s">
        <v>42</v>
      </c>
      <c r="M1406" t="s">
        <v>172</v>
      </c>
      <c r="N1406" t="s">
        <v>17</v>
      </c>
      <c r="O1406">
        <v>22052002</v>
      </c>
      <c r="P1406">
        <v>2078</v>
      </c>
    </row>
    <row r="1407" spans="1:16" x14ac:dyDescent="0.25">
      <c r="A1407">
        <v>11</v>
      </c>
      <c r="B1407">
        <v>2018</v>
      </c>
      <c r="C1407">
        <v>22052002</v>
      </c>
      <c r="D1407">
        <v>900959051</v>
      </c>
      <c r="E1407" s="1">
        <v>12204374</v>
      </c>
      <c r="F1407" s="1">
        <v>12327650.51</v>
      </c>
      <c r="G1407" s="1">
        <v>-12692864</v>
      </c>
      <c r="H1407">
        <v>0</v>
      </c>
      <c r="I1407">
        <v>0</v>
      </c>
      <c r="J1407">
        <v>0</v>
      </c>
      <c r="K1407">
        <v>1</v>
      </c>
      <c r="L1407" t="s">
        <v>42</v>
      </c>
      <c r="M1407" t="s">
        <v>199</v>
      </c>
      <c r="N1407" t="s">
        <v>17</v>
      </c>
      <c r="O1407">
        <v>22052002</v>
      </c>
      <c r="P1407">
        <v>2078</v>
      </c>
    </row>
    <row r="1408" spans="1:16" x14ac:dyDescent="0.25">
      <c r="A1408">
        <v>11</v>
      </c>
      <c r="B1408">
        <v>2018</v>
      </c>
      <c r="C1408">
        <v>22052002</v>
      </c>
      <c r="D1408">
        <v>901045695</v>
      </c>
      <c r="E1408" s="1">
        <v>0</v>
      </c>
      <c r="F1408" s="1">
        <v>0</v>
      </c>
      <c r="G1408" s="1">
        <v>-1995520</v>
      </c>
      <c r="H1408">
        <v>0</v>
      </c>
      <c r="I1408">
        <v>0</v>
      </c>
      <c r="J1408">
        <v>0</v>
      </c>
      <c r="K1408">
        <v>1</v>
      </c>
      <c r="L1408" t="s">
        <v>42</v>
      </c>
      <c r="M1408" t="s">
        <v>800</v>
      </c>
      <c r="N1408" t="s">
        <v>17</v>
      </c>
      <c r="O1408">
        <v>22052002</v>
      </c>
      <c r="P1408">
        <v>2078</v>
      </c>
    </row>
    <row r="1409" spans="1:16" x14ac:dyDescent="0.25">
      <c r="A1409">
        <v>11</v>
      </c>
      <c r="B1409">
        <v>2018</v>
      </c>
      <c r="C1409">
        <v>22052002</v>
      </c>
      <c r="D1409">
        <v>901049966</v>
      </c>
      <c r="E1409" s="1">
        <v>1908276171.1300001</v>
      </c>
      <c r="F1409" s="1">
        <v>1889382347.6500001</v>
      </c>
      <c r="G1409" s="1">
        <v>-93072662.590000004</v>
      </c>
      <c r="H1409">
        <v>0</v>
      </c>
      <c r="I1409">
        <v>0</v>
      </c>
      <c r="J1409">
        <v>0</v>
      </c>
      <c r="K1409">
        <v>1</v>
      </c>
      <c r="L1409" t="s">
        <v>42</v>
      </c>
      <c r="M1409" t="s">
        <v>897</v>
      </c>
      <c r="N1409" t="s">
        <v>17</v>
      </c>
      <c r="O1409">
        <v>22052002</v>
      </c>
      <c r="P1409">
        <v>2078</v>
      </c>
    </row>
    <row r="1410" spans="1:16" x14ac:dyDescent="0.25">
      <c r="A1410">
        <v>11</v>
      </c>
      <c r="B1410">
        <v>2018</v>
      </c>
      <c r="C1410">
        <v>22052002</v>
      </c>
      <c r="D1410">
        <v>19455576</v>
      </c>
      <c r="E1410" s="1">
        <v>0</v>
      </c>
      <c r="F1410" s="1">
        <v>0</v>
      </c>
      <c r="G1410" s="1">
        <v>-900</v>
      </c>
      <c r="H1410">
        <v>0</v>
      </c>
      <c r="I1410">
        <v>0</v>
      </c>
      <c r="J1410">
        <v>0</v>
      </c>
      <c r="K1410">
        <v>1</v>
      </c>
      <c r="L1410" t="s">
        <v>42</v>
      </c>
      <c r="M1410" t="s">
        <v>200</v>
      </c>
      <c r="N1410" t="s">
        <v>17</v>
      </c>
      <c r="O1410">
        <v>22052002</v>
      </c>
      <c r="P1410">
        <v>2078</v>
      </c>
    </row>
    <row r="1411" spans="1:16" x14ac:dyDescent="0.25">
      <c r="A1411">
        <v>11</v>
      </c>
      <c r="B1411">
        <v>2018</v>
      </c>
      <c r="C1411">
        <v>22052002</v>
      </c>
      <c r="D1411">
        <v>34975978</v>
      </c>
      <c r="E1411" s="1">
        <v>0</v>
      </c>
      <c r="F1411" s="1">
        <v>0</v>
      </c>
      <c r="G1411" s="1">
        <v>-2086956.5</v>
      </c>
      <c r="H1411">
        <v>0</v>
      </c>
      <c r="I1411">
        <v>0</v>
      </c>
      <c r="J1411">
        <v>0</v>
      </c>
      <c r="K1411">
        <v>1</v>
      </c>
      <c r="L1411" t="s">
        <v>42</v>
      </c>
      <c r="M1411" t="s">
        <v>44</v>
      </c>
      <c r="N1411" t="s">
        <v>17</v>
      </c>
      <c r="O1411">
        <v>22052002</v>
      </c>
      <c r="P1411">
        <v>2078</v>
      </c>
    </row>
    <row r="1412" spans="1:16" x14ac:dyDescent="0.25">
      <c r="A1412">
        <v>11</v>
      </c>
      <c r="B1412">
        <v>2018</v>
      </c>
      <c r="C1412">
        <v>22052002</v>
      </c>
      <c r="D1412">
        <v>45780558</v>
      </c>
      <c r="E1412" s="1">
        <v>0</v>
      </c>
      <c r="F1412" s="1">
        <v>0</v>
      </c>
      <c r="G1412" s="1">
        <v>-83625</v>
      </c>
      <c r="H1412">
        <v>0</v>
      </c>
      <c r="I1412">
        <v>0</v>
      </c>
      <c r="J1412">
        <v>0</v>
      </c>
      <c r="K1412">
        <v>1</v>
      </c>
      <c r="L1412" t="s">
        <v>42</v>
      </c>
      <c r="M1412" t="s">
        <v>600</v>
      </c>
      <c r="N1412" t="s">
        <v>17</v>
      </c>
      <c r="O1412">
        <v>22052002</v>
      </c>
      <c r="P1412">
        <v>2078</v>
      </c>
    </row>
    <row r="1413" spans="1:16" x14ac:dyDescent="0.25">
      <c r="A1413">
        <v>11</v>
      </c>
      <c r="B1413">
        <v>2018</v>
      </c>
      <c r="C1413">
        <v>22052002</v>
      </c>
      <c r="D1413">
        <v>72310392</v>
      </c>
      <c r="E1413" s="1">
        <v>0</v>
      </c>
      <c r="F1413" s="1">
        <v>0</v>
      </c>
      <c r="G1413" s="1">
        <v>-1097685</v>
      </c>
      <c r="H1413">
        <v>0</v>
      </c>
      <c r="I1413">
        <v>0</v>
      </c>
      <c r="J1413">
        <v>0</v>
      </c>
      <c r="K1413">
        <v>1</v>
      </c>
      <c r="L1413" t="s">
        <v>42</v>
      </c>
      <c r="M1413" t="s">
        <v>601</v>
      </c>
      <c r="N1413" t="s">
        <v>17</v>
      </c>
      <c r="O1413">
        <v>22052002</v>
      </c>
      <c r="P1413">
        <v>2078</v>
      </c>
    </row>
    <row r="1414" spans="1:16" x14ac:dyDescent="0.25">
      <c r="A1414">
        <v>11</v>
      </c>
      <c r="B1414">
        <v>2018</v>
      </c>
      <c r="C1414">
        <v>22052002</v>
      </c>
      <c r="D1414">
        <v>800112725</v>
      </c>
      <c r="E1414" s="1">
        <v>0</v>
      </c>
      <c r="F1414" s="1">
        <v>0</v>
      </c>
      <c r="G1414" s="1">
        <v>-88148</v>
      </c>
      <c r="H1414">
        <v>0</v>
      </c>
      <c r="I1414">
        <v>0</v>
      </c>
      <c r="J1414">
        <v>0</v>
      </c>
      <c r="K1414">
        <v>1</v>
      </c>
      <c r="L1414" t="s">
        <v>42</v>
      </c>
      <c r="M1414" t="s">
        <v>904</v>
      </c>
      <c r="N1414" t="s">
        <v>17</v>
      </c>
      <c r="O1414">
        <v>22052002</v>
      </c>
      <c r="P1414">
        <v>2078</v>
      </c>
    </row>
    <row r="1415" spans="1:16" x14ac:dyDescent="0.25">
      <c r="A1415">
        <v>11</v>
      </c>
      <c r="B1415">
        <v>2018</v>
      </c>
      <c r="C1415">
        <v>22052002</v>
      </c>
      <c r="D1415">
        <v>800162035</v>
      </c>
      <c r="E1415" s="1">
        <v>35026129</v>
      </c>
      <c r="F1415" s="1">
        <v>33388287.460000001</v>
      </c>
      <c r="G1415" s="1">
        <v>-8466798.4800000004</v>
      </c>
      <c r="H1415">
        <v>0</v>
      </c>
      <c r="I1415">
        <v>0</v>
      </c>
      <c r="J1415">
        <v>0</v>
      </c>
      <c r="K1415">
        <v>1</v>
      </c>
      <c r="L1415" t="s">
        <v>42</v>
      </c>
      <c r="M1415" t="s">
        <v>322</v>
      </c>
      <c r="N1415" t="s">
        <v>17</v>
      </c>
      <c r="O1415">
        <v>22052002</v>
      </c>
      <c r="P1415">
        <v>2078</v>
      </c>
    </row>
    <row r="1416" spans="1:16" x14ac:dyDescent="0.25">
      <c r="A1416">
        <v>11</v>
      </c>
      <c r="B1416">
        <v>2018</v>
      </c>
      <c r="C1416">
        <v>22052002</v>
      </c>
      <c r="D1416">
        <v>800166905</v>
      </c>
      <c r="E1416" s="1">
        <v>0</v>
      </c>
      <c r="F1416" s="1">
        <v>0</v>
      </c>
      <c r="G1416" s="1">
        <v>-156600</v>
      </c>
      <c r="H1416">
        <v>0</v>
      </c>
      <c r="I1416">
        <v>0</v>
      </c>
      <c r="J1416">
        <v>0</v>
      </c>
      <c r="K1416">
        <v>1</v>
      </c>
      <c r="L1416" t="s">
        <v>42</v>
      </c>
      <c r="M1416" t="s">
        <v>55</v>
      </c>
      <c r="N1416" t="s">
        <v>17</v>
      </c>
      <c r="O1416">
        <v>22052002</v>
      </c>
      <c r="P1416">
        <v>2078</v>
      </c>
    </row>
    <row r="1417" spans="1:16" x14ac:dyDescent="0.25">
      <c r="A1417">
        <v>11</v>
      </c>
      <c r="B1417">
        <v>2018</v>
      </c>
      <c r="C1417">
        <v>22052002</v>
      </c>
      <c r="D1417">
        <v>800213942</v>
      </c>
      <c r="E1417" s="1">
        <v>0</v>
      </c>
      <c r="F1417" s="1">
        <v>474944</v>
      </c>
      <c r="G1417" s="1">
        <v>-5665500</v>
      </c>
      <c r="H1417">
        <v>0</v>
      </c>
      <c r="I1417">
        <v>0</v>
      </c>
      <c r="J1417">
        <v>0</v>
      </c>
      <c r="K1417">
        <v>1</v>
      </c>
      <c r="L1417" t="s">
        <v>42</v>
      </c>
      <c r="M1417" t="s">
        <v>910</v>
      </c>
      <c r="N1417" t="s">
        <v>17</v>
      </c>
      <c r="O1417">
        <v>22052002</v>
      </c>
      <c r="P1417">
        <v>2078</v>
      </c>
    </row>
    <row r="1418" spans="1:16" x14ac:dyDescent="0.25">
      <c r="A1418">
        <v>11</v>
      </c>
      <c r="B1418">
        <v>2018</v>
      </c>
      <c r="C1418">
        <v>22052002</v>
      </c>
      <c r="D1418">
        <v>800217641</v>
      </c>
      <c r="E1418" s="1">
        <v>0</v>
      </c>
      <c r="F1418" s="1">
        <v>0</v>
      </c>
      <c r="G1418" s="1">
        <v>-42144</v>
      </c>
      <c r="H1418">
        <v>0</v>
      </c>
      <c r="I1418">
        <v>0</v>
      </c>
      <c r="J1418">
        <v>0</v>
      </c>
      <c r="K1418">
        <v>1</v>
      </c>
      <c r="L1418" t="s">
        <v>42</v>
      </c>
      <c r="M1418" t="s">
        <v>58</v>
      </c>
      <c r="N1418" t="s">
        <v>17</v>
      </c>
      <c r="O1418">
        <v>22052002</v>
      </c>
      <c r="P1418">
        <v>2078</v>
      </c>
    </row>
    <row r="1419" spans="1:16" x14ac:dyDescent="0.25">
      <c r="A1419">
        <v>11</v>
      </c>
      <c r="B1419">
        <v>2018</v>
      </c>
      <c r="C1419">
        <v>22052002</v>
      </c>
      <c r="D1419">
        <v>802001607</v>
      </c>
      <c r="E1419" s="1">
        <v>0</v>
      </c>
      <c r="F1419" s="1">
        <v>0</v>
      </c>
      <c r="G1419" s="1">
        <v>-4847844</v>
      </c>
      <c r="H1419">
        <v>0</v>
      </c>
      <c r="I1419">
        <v>0</v>
      </c>
      <c r="J1419">
        <v>0</v>
      </c>
      <c r="K1419">
        <v>1</v>
      </c>
      <c r="L1419" t="s">
        <v>42</v>
      </c>
      <c r="M1419" t="s">
        <v>614</v>
      </c>
      <c r="N1419" t="s">
        <v>17</v>
      </c>
      <c r="O1419">
        <v>22052002</v>
      </c>
      <c r="P1419">
        <v>2078</v>
      </c>
    </row>
    <row r="1420" spans="1:16" x14ac:dyDescent="0.25">
      <c r="A1420">
        <v>11</v>
      </c>
      <c r="B1420">
        <v>2018</v>
      </c>
      <c r="C1420">
        <v>22052002</v>
      </c>
      <c r="D1420">
        <v>802003697</v>
      </c>
      <c r="E1420" s="1">
        <v>1782068770.23</v>
      </c>
      <c r="F1420" s="1">
        <v>1764424524.98</v>
      </c>
      <c r="G1420" s="1">
        <v>-91875052.769999996</v>
      </c>
      <c r="H1420">
        <v>0</v>
      </c>
      <c r="I1420">
        <v>0</v>
      </c>
      <c r="J1420">
        <v>0</v>
      </c>
      <c r="K1420">
        <v>1</v>
      </c>
      <c r="L1420" t="s">
        <v>42</v>
      </c>
      <c r="M1420" t="s">
        <v>484</v>
      </c>
      <c r="N1420" t="s">
        <v>17</v>
      </c>
      <c r="O1420">
        <v>22052002</v>
      </c>
      <c r="P1420">
        <v>2078</v>
      </c>
    </row>
    <row r="1421" spans="1:16" x14ac:dyDescent="0.25">
      <c r="A1421">
        <v>11</v>
      </c>
      <c r="B1421">
        <v>2018</v>
      </c>
      <c r="C1421">
        <v>22052002</v>
      </c>
      <c r="D1421">
        <v>800247537</v>
      </c>
      <c r="E1421" s="1">
        <v>0</v>
      </c>
      <c r="F1421" s="1">
        <v>0</v>
      </c>
      <c r="G1421" s="1">
        <v>-18211537</v>
      </c>
      <c r="H1421">
        <v>0</v>
      </c>
      <c r="I1421">
        <v>0</v>
      </c>
      <c r="J1421">
        <v>0</v>
      </c>
      <c r="K1421">
        <v>1</v>
      </c>
      <c r="L1421" t="s">
        <v>42</v>
      </c>
      <c r="M1421" t="s">
        <v>62</v>
      </c>
      <c r="N1421" t="s">
        <v>17</v>
      </c>
      <c r="O1421">
        <v>22052002</v>
      </c>
      <c r="P1421">
        <v>2078</v>
      </c>
    </row>
    <row r="1422" spans="1:16" x14ac:dyDescent="0.25">
      <c r="A1422">
        <v>11</v>
      </c>
      <c r="B1422">
        <v>2018</v>
      </c>
      <c r="C1422">
        <v>22052002</v>
      </c>
      <c r="D1422">
        <v>802000774</v>
      </c>
      <c r="E1422" s="1">
        <v>0</v>
      </c>
      <c r="F1422" s="1">
        <v>0</v>
      </c>
      <c r="G1422" s="1">
        <v>-32384931</v>
      </c>
      <c r="H1422">
        <v>0</v>
      </c>
      <c r="I1422">
        <v>0</v>
      </c>
      <c r="J1422">
        <v>0</v>
      </c>
      <c r="K1422">
        <v>1</v>
      </c>
      <c r="L1422" t="s">
        <v>42</v>
      </c>
      <c r="M1422" t="s">
        <v>828</v>
      </c>
      <c r="N1422" t="s">
        <v>17</v>
      </c>
      <c r="O1422">
        <v>22052002</v>
      </c>
      <c r="P1422">
        <v>2078</v>
      </c>
    </row>
    <row r="1423" spans="1:16" x14ac:dyDescent="0.25">
      <c r="A1423">
        <v>11</v>
      </c>
      <c r="B1423">
        <v>2018</v>
      </c>
      <c r="C1423">
        <v>22052002</v>
      </c>
      <c r="D1423">
        <v>802000955</v>
      </c>
      <c r="E1423" s="1">
        <v>0</v>
      </c>
      <c r="F1423" s="1">
        <v>0</v>
      </c>
      <c r="G1423" s="1">
        <v>-2539593.65</v>
      </c>
      <c r="H1423">
        <v>0</v>
      </c>
      <c r="I1423">
        <v>0</v>
      </c>
      <c r="J1423">
        <v>0</v>
      </c>
      <c r="K1423">
        <v>1</v>
      </c>
      <c r="L1423" t="s">
        <v>42</v>
      </c>
      <c r="M1423" t="s">
        <v>713</v>
      </c>
      <c r="N1423" t="s">
        <v>17</v>
      </c>
      <c r="O1423">
        <v>22052002</v>
      </c>
      <c r="P1423">
        <v>2078</v>
      </c>
    </row>
    <row r="1424" spans="1:16" x14ac:dyDescent="0.25">
      <c r="A1424">
        <v>11</v>
      </c>
      <c r="B1424">
        <v>2018</v>
      </c>
      <c r="C1424">
        <v>22052002</v>
      </c>
      <c r="D1424">
        <v>802001292</v>
      </c>
      <c r="E1424" s="1">
        <v>0</v>
      </c>
      <c r="F1424" s="1">
        <v>0</v>
      </c>
      <c r="G1424" s="1">
        <v>-420000</v>
      </c>
      <c r="H1424">
        <v>0</v>
      </c>
      <c r="I1424">
        <v>0</v>
      </c>
      <c r="J1424">
        <v>0</v>
      </c>
      <c r="K1424">
        <v>1</v>
      </c>
      <c r="L1424" t="s">
        <v>42</v>
      </c>
      <c r="M1424" t="s">
        <v>64</v>
      </c>
      <c r="N1424" t="s">
        <v>17</v>
      </c>
      <c r="O1424">
        <v>22052002</v>
      </c>
      <c r="P1424">
        <v>2078</v>
      </c>
    </row>
    <row r="1425" spans="1:16" x14ac:dyDescent="0.25">
      <c r="A1425">
        <v>11</v>
      </c>
      <c r="B1425">
        <v>2018</v>
      </c>
      <c r="C1425">
        <v>22052002</v>
      </c>
      <c r="D1425">
        <v>802003081</v>
      </c>
      <c r="E1425" s="1">
        <v>0</v>
      </c>
      <c r="F1425" s="1">
        <v>0</v>
      </c>
      <c r="G1425" s="1">
        <v>-4074125</v>
      </c>
      <c r="H1425">
        <v>0</v>
      </c>
      <c r="I1425">
        <v>0</v>
      </c>
      <c r="J1425">
        <v>0</v>
      </c>
      <c r="K1425">
        <v>1</v>
      </c>
      <c r="L1425" t="s">
        <v>42</v>
      </c>
      <c r="M1425" t="s">
        <v>365</v>
      </c>
      <c r="N1425" t="s">
        <v>17</v>
      </c>
      <c r="O1425">
        <v>22052002</v>
      </c>
      <c r="P1425">
        <v>2078</v>
      </c>
    </row>
    <row r="1426" spans="1:16" x14ac:dyDescent="0.25">
      <c r="A1426">
        <v>11</v>
      </c>
      <c r="B1426">
        <v>2018</v>
      </c>
      <c r="C1426">
        <v>22052002</v>
      </c>
      <c r="D1426">
        <v>802013023</v>
      </c>
      <c r="E1426" s="1">
        <v>0</v>
      </c>
      <c r="F1426" s="1">
        <v>0</v>
      </c>
      <c r="G1426" s="1">
        <v>-16903145.260000002</v>
      </c>
      <c r="H1426">
        <v>0</v>
      </c>
      <c r="I1426">
        <v>0</v>
      </c>
      <c r="J1426">
        <v>0</v>
      </c>
      <c r="K1426">
        <v>1</v>
      </c>
      <c r="L1426" t="s">
        <v>42</v>
      </c>
      <c r="M1426" t="s">
        <v>462</v>
      </c>
      <c r="N1426" t="s">
        <v>17</v>
      </c>
      <c r="O1426">
        <v>22052002</v>
      </c>
      <c r="P1426">
        <v>2078</v>
      </c>
    </row>
    <row r="1427" spans="1:16" x14ac:dyDescent="0.25">
      <c r="A1427">
        <v>11</v>
      </c>
      <c r="B1427">
        <v>2018</v>
      </c>
      <c r="C1427">
        <v>22052002</v>
      </c>
      <c r="D1427">
        <v>802003936</v>
      </c>
      <c r="E1427" s="1">
        <v>0</v>
      </c>
      <c r="F1427" s="1">
        <v>0</v>
      </c>
      <c r="G1427" s="1">
        <v>-13849159</v>
      </c>
      <c r="H1427">
        <v>0</v>
      </c>
      <c r="I1427">
        <v>0</v>
      </c>
      <c r="J1427">
        <v>0</v>
      </c>
      <c r="K1427">
        <v>1</v>
      </c>
      <c r="L1427" t="s">
        <v>42</v>
      </c>
      <c r="M1427" t="s">
        <v>67</v>
      </c>
      <c r="N1427" t="s">
        <v>17</v>
      </c>
      <c r="O1427">
        <v>22052002</v>
      </c>
      <c r="P1427">
        <v>2078</v>
      </c>
    </row>
    <row r="1428" spans="1:16" x14ac:dyDescent="0.25">
      <c r="A1428">
        <v>11</v>
      </c>
      <c r="B1428">
        <v>2018</v>
      </c>
      <c r="C1428">
        <v>22052002</v>
      </c>
      <c r="D1428">
        <v>802014132</v>
      </c>
      <c r="E1428" s="1">
        <v>0</v>
      </c>
      <c r="F1428" s="1">
        <v>0</v>
      </c>
      <c r="G1428" s="1">
        <v>-23750849</v>
      </c>
      <c r="H1428">
        <v>0</v>
      </c>
      <c r="I1428">
        <v>0</v>
      </c>
      <c r="J1428">
        <v>0</v>
      </c>
      <c r="K1428">
        <v>1</v>
      </c>
      <c r="L1428" t="s">
        <v>42</v>
      </c>
      <c r="M1428" t="s">
        <v>70</v>
      </c>
      <c r="N1428" t="s">
        <v>17</v>
      </c>
      <c r="O1428">
        <v>22052002</v>
      </c>
      <c r="P1428">
        <v>2078</v>
      </c>
    </row>
    <row r="1429" spans="1:16" x14ac:dyDescent="0.25">
      <c r="A1429">
        <v>11</v>
      </c>
      <c r="B1429">
        <v>2018</v>
      </c>
      <c r="C1429">
        <v>22052002</v>
      </c>
      <c r="D1429">
        <v>802020128</v>
      </c>
      <c r="E1429" s="1">
        <v>0</v>
      </c>
      <c r="F1429" s="1">
        <v>0</v>
      </c>
      <c r="G1429" s="1">
        <v>-22031264</v>
      </c>
      <c r="H1429">
        <v>0</v>
      </c>
      <c r="I1429">
        <v>0</v>
      </c>
      <c r="J1429">
        <v>0</v>
      </c>
      <c r="K1429">
        <v>1</v>
      </c>
      <c r="L1429" t="s">
        <v>42</v>
      </c>
      <c r="M1429" t="s">
        <v>721</v>
      </c>
      <c r="N1429" t="s">
        <v>17</v>
      </c>
      <c r="O1429">
        <v>22052002</v>
      </c>
      <c r="P1429">
        <v>2078</v>
      </c>
    </row>
    <row r="1430" spans="1:16" x14ac:dyDescent="0.25">
      <c r="A1430">
        <v>11</v>
      </c>
      <c r="B1430">
        <v>2018</v>
      </c>
      <c r="C1430">
        <v>22052002</v>
      </c>
      <c r="D1430">
        <v>806005988</v>
      </c>
      <c r="E1430" s="1">
        <v>0</v>
      </c>
      <c r="F1430" s="1">
        <v>0</v>
      </c>
      <c r="G1430" s="1">
        <v>-92280</v>
      </c>
      <c r="H1430">
        <v>0</v>
      </c>
      <c r="I1430">
        <v>0</v>
      </c>
      <c r="J1430">
        <v>0</v>
      </c>
      <c r="K1430">
        <v>1</v>
      </c>
      <c r="L1430" t="s">
        <v>42</v>
      </c>
      <c r="M1430" t="s">
        <v>488</v>
      </c>
      <c r="N1430" t="s">
        <v>17</v>
      </c>
      <c r="O1430">
        <v>22052002</v>
      </c>
      <c r="P1430">
        <v>2078</v>
      </c>
    </row>
    <row r="1431" spans="1:16" x14ac:dyDescent="0.25">
      <c r="A1431">
        <v>11</v>
      </c>
      <c r="B1431">
        <v>2018</v>
      </c>
      <c r="C1431">
        <v>22052002</v>
      </c>
      <c r="D1431">
        <v>802019573</v>
      </c>
      <c r="E1431" s="1">
        <v>184246322.65000001</v>
      </c>
      <c r="F1431" s="1">
        <v>185209507.59</v>
      </c>
      <c r="G1431" s="1">
        <v>-23849441.399999999</v>
      </c>
      <c r="H1431">
        <v>0</v>
      </c>
      <c r="I1431">
        <v>0</v>
      </c>
      <c r="J1431">
        <v>0</v>
      </c>
      <c r="K1431">
        <v>1</v>
      </c>
      <c r="L1431" t="s">
        <v>42</v>
      </c>
      <c r="M1431" t="s">
        <v>179</v>
      </c>
      <c r="N1431" t="s">
        <v>17</v>
      </c>
      <c r="O1431">
        <v>22052002</v>
      </c>
      <c r="P1431">
        <v>2078</v>
      </c>
    </row>
    <row r="1432" spans="1:16" x14ac:dyDescent="0.25">
      <c r="A1432">
        <v>11</v>
      </c>
      <c r="B1432">
        <v>2018</v>
      </c>
      <c r="C1432">
        <v>22052002</v>
      </c>
      <c r="D1432">
        <v>802022775</v>
      </c>
      <c r="E1432" s="1">
        <v>120900</v>
      </c>
      <c r="F1432" s="1">
        <v>0</v>
      </c>
      <c r="G1432" s="1">
        <v>-7514404</v>
      </c>
      <c r="H1432">
        <v>0</v>
      </c>
      <c r="I1432">
        <v>0</v>
      </c>
      <c r="J1432">
        <v>0</v>
      </c>
      <c r="K1432">
        <v>1</v>
      </c>
      <c r="L1432" t="s">
        <v>42</v>
      </c>
      <c r="M1432" t="s">
        <v>723</v>
      </c>
      <c r="N1432" t="s">
        <v>17</v>
      </c>
      <c r="O1432">
        <v>22052002</v>
      </c>
      <c r="P1432">
        <v>2078</v>
      </c>
    </row>
    <row r="1433" spans="1:16" x14ac:dyDescent="0.25">
      <c r="A1433">
        <v>11</v>
      </c>
      <c r="B1433">
        <v>2018</v>
      </c>
      <c r="C1433">
        <v>22052002</v>
      </c>
      <c r="D1433">
        <v>805027337</v>
      </c>
      <c r="E1433" s="1">
        <v>0</v>
      </c>
      <c r="F1433" s="1">
        <v>0</v>
      </c>
      <c r="G1433" s="1">
        <v>-1279318</v>
      </c>
      <c r="H1433">
        <v>0</v>
      </c>
      <c r="I1433">
        <v>0</v>
      </c>
      <c r="J1433">
        <v>0</v>
      </c>
      <c r="K1433">
        <v>1</v>
      </c>
      <c r="L1433" t="s">
        <v>42</v>
      </c>
      <c r="M1433" t="s">
        <v>724</v>
      </c>
      <c r="N1433" t="s">
        <v>17</v>
      </c>
      <c r="O1433">
        <v>22052002</v>
      </c>
      <c r="P1433">
        <v>2078</v>
      </c>
    </row>
    <row r="1434" spans="1:16" x14ac:dyDescent="0.25">
      <c r="A1434">
        <v>11</v>
      </c>
      <c r="B1434">
        <v>2018</v>
      </c>
      <c r="C1434">
        <v>22052002</v>
      </c>
      <c r="D1434">
        <v>806002462</v>
      </c>
      <c r="E1434" s="1">
        <v>0</v>
      </c>
      <c r="F1434" s="1">
        <v>0</v>
      </c>
      <c r="G1434" s="1">
        <v>-57410</v>
      </c>
      <c r="H1434">
        <v>0</v>
      </c>
      <c r="I1434">
        <v>0</v>
      </c>
      <c r="J1434">
        <v>0</v>
      </c>
      <c r="K1434">
        <v>1</v>
      </c>
      <c r="L1434" t="s">
        <v>42</v>
      </c>
      <c r="M1434" t="s">
        <v>222</v>
      </c>
      <c r="N1434" t="s">
        <v>17</v>
      </c>
      <c r="O1434">
        <v>22052002</v>
      </c>
      <c r="P1434">
        <v>2078</v>
      </c>
    </row>
    <row r="1435" spans="1:16" x14ac:dyDescent="0.25">
      <c r="A1435">
        <v>11</v>
      </c>
      <c r="B1435">
        <v>2018</v>
      </c>
      <c r="C1435">
        <v>22052002</v>
      </c>
      <c r="D1435">
        <v>806004548</v>
      </c>
      <c r="E1435" s="1">
        <v>0</v>
      </c>
      <c r="F1435" s="1">
        <v>0</v>
      </c>
      <c r="G1435" s="1">
        <v>-5660897</v>
      </c>
      <c r="H1435">
        <v>0</v>
      </c>
      <c r="I1435">
        <v>0</v>
      </c>
      <c r="J1435">
        <v>0</v>
      </c>
      <c r="K1435">
        <v>1</v>
      </c>
      <c r="L1435" t="s">
        <v>42</v>
      </c>
      <c r="M1435" t="s">
        <v>911</v>
      </c>
      <c r="N1435" t="s">
        <v>17</v>
      </c>
      <c r="O1435">
        <v>22052002</v>
      </c>
      <c r="P1435">
        <v>2078</v>
      </c>
    </row>
    <row r="1436" spans="1:16" x14ac:dyDescent="0.25">
      <c r="A1436">
        <v>11</v>
      </c>
      <c r="B1436">
        <v>2018</v>
      </c>
      <c r="C1436">
        <v>22052002</v>
      </c>
      <c r="D1436">
        <v>806015513</v>
      </c>
      <c r="E1436" s="1">
        <v>0</v>
      </c>
      <c r="F1436" s="1">
        <v>0</v>
      </c>
      <c r="G1436" s="1">
        <v>-10567734</v>
      </c>
      <c r="H1436">
        <v>0</v>
      </c>
      <c r="I1436">
        <v>0</v>
      </c>
      <c r="J1436">
        <v>0</v>
      </c>
      <c r="K1436">
        <v>1</v>
      </c>
      <c r="L1436" t="s">
        <v>42</v>
      </c>
      <c r="M1436" t="s">
        <v>227</v>
      </c>
      <c r="N1436" t="s">
        <v>17</v>
      </c>
      <c r="O1436">
        <v>22052002</v>
      </c>
      <c r="P1436">
        <v>2078</v>
      </c>
    </row>
    <row r="1437" spans="1:16" x14ac:dyDescent="0.25">
      <c r="A1437">
        <v>11</v>
      </c>
      <c r="B1437">
        <v>2018</v>
      </c>
      <c r="C1437">
        <v>22052002</v>
      </c>
      <c r="D1437">
        <v>811016192</v>
      </c>
      <c r="E1437" s="1">
        <v>895409762.00999999</v>
      </c>
      <c r="F1437" s="1">
        <v>904454305.05999994</v>
      </c>
      <c r="G1437" s="1">
        <v>-121960809.43000001</v>
      </c>
      <c r="H1437">
        <v>0</v>
      </c>
      <c r="I1437">
        <v>0</v>
      </c>
      <c r="J1437">
        <v>0</v>
      </c>
      <c r="K1437">
        <v>1</v>
      </c>
      <c r="L1437" t="s">
        <v>42</v>
      </c>
      <c r="M1437" t="s">
        <v>588</v>
      </c>
      <c r="N1437" t="s">
        <v>17</v>
      </c>
      <c r="O1437">
        <v>22052002</v>
      </c>
      <c r="P1437">
        <v>2078</v>
      </c>
    </row>
    <row r="1438" spans="1:16" x14ac:dyDescent="0.25">
      <c r="A1438">
        <v>11</v>
      </c>
      <c r="B1438">
        <v>2018</v>
      </c>
      <c r="C1438">
        <v>22052002</v>
      </c>
      <c r="D1438">
        <v>812000527</v>
      </c>
      <c r="E1438" s="1">
        <v>7843384</v>
      </c>
      <c r="F1438" s="1">
        <v>5207695.82</v>
      </c>
      <c r="G1438" s="1">
        <v>-15873585</v>
      </c>
      <c r="H1438">
        <v>0</v>
      </c>
      <c r="I1438">
        <v>0</v>
      </c>
      <c r="J1438">
        <v>0</v>
      </c>
      <c r="K1438">
        <v>1</v>
      </c>
      <c r="L1438" t="s">
        <v>42</v>
      </c>
      <c r="M1438" t="s">
        <v>325</v>
      </c>
      <c r="N1438" t="s">
        <v>17</v>
      </c>
      <c r="O1438">
        <v>22052002</v>
      </c>
      <c r="P1438">
        <v>2078</v>
      </c>
    </row>
    <row r="1439" spans="1:16" x14ac:dyDescent="0.25">
      <c r="A1439">
        <v>11</v>
      </c>
      <c r="B1439">
        <v>2018</v>
      </c>
      <c r="C1439">
        <v>22052002</v>
      </c>
      <c r="D1439">
        <v>806010305</v>
      </c>
      <c r="E1439" s="1">
        <v>0</v>
      </c>
      <c r="F1439" s="1">
        <v>0</v>
      </c>
      <c r="G1439" s="1">
        <v>-6275823</v>
      </c>
      <c r="H1439">
        <v>0</v>
      </c>
      <c r="I1439">
        <v>0</v>
      </c>
      <c r="J1439">
        <v>0</v>
      </c>
      <c r="K1439">
        <v>1</v>
      </c>
      <c r="L1439" t="s">
        <v>42</v>
      </c>
      <c r="M1439" t="s">
        <v>620</v>
      </c>
      <c r="N1439" t="s">
        <v>17</v>
      </c>
      <c r="O1439">
        <v>22052002</v>
      </c>
      <c r="P1439">
        <v>2078</v>
      </c>
    </row>
    <row r="1440" spans="1:16" x14ac:dyDescent="0.25">
      <c r="A1440">
        <v>11</v>
      </c>
      <c r="B1440">
        <v>2018</v>
      </c>
      <c r="C1440">
        <v>22052002</v>
      </c>
      <c r="D1440">
        <v>806012960</v>
      </c>
      <c r="E1440" s="1">
        <v>0</v>
      </c>
      <c r="F1440" s="1">
        <v>0</v>
      </c>
      <c r="G1440" s="1">
        <v>-23662.6</v>
      </c>
      <c r="H1440">
        <v>0</v>
      </c>
      <c r="I1440">
        <v>0</v>
      </c>
      <c r="J1440">
        <v>0</v>
      </c>
      <c r="K1440">
        <v>1</v>
      </c>
      <c r="L1440" t="s">
        <v>42</v>
      </c>
      <c r="M1440" t="s">
        <v>622</v>
      </c>
      <c r="N1440" t="s">
        <v>17</v>
      </c>
      <c r="O1440">
        <v>22052002</v>
      </c>
      <c r="P1440">
        <v>2078</v>
      </c>
    </row>
    <row r="1441" spans="1:16" x14ac:dyDescent="0.25">
      <c r="A1441">
        <v>11</v>
      </c>
      <c r="B1441">
        <v>2018</v>
      </c>
      <c r="C1441">
        <v>22052002</v>
      </c>
      <c r="D1441">
        <v>806014499</v>
      </c>
      <c r="E1441" s="1">
        <v>0</v>
      </c>
      <c r="F1441" s="1">
        <v>0</v>
      </c>
      <c r="G1441" s="1">
        <v>-2200</v>
      </c>
      <c r="H1441">
        <v>0</v>
      </c>
      <c r="I1441">
        <v>0</v>
      </c>
      <c r="J1441">
        <v>0</v>
      </c>
      <c r="K1441">
        <v>1</v>
      </c>
      <c r="L1441" t="s">
        <v>42</v>
      </c>
      <c r="M1441" t="s">
        <v>81</v>
      </c>
      <c r="N1441" t="s">
        <v>17</v>
      </c>
      <c r="O1441">
        <v>22052002</v>
      </c>
      <c r="P1441">
        <v>2078</v>
      </c>
    </row>
    <row r="1442" spans="1:16" x14ac:dyDescent="0.25">
      <c r="A1442">
        <v>11</v>
      </c>
      <c r="B1442">
        <v>2018</v>
      </c>
      <c r="C1442">
        <v>22052002</v>
      </c>
      <c r="D1442">
        <v>809005719</v>
      </c>
      <c r="E1442" s="1">
        <v>0</v>
      </c>
      <c r="F1442" s="1">
        <v>0</v>
      </c>
      <c r="G1442" s="1">
        <v>-140600</v>
      </c>
      <c r="H1442">
        <v>0</v>
      </c>
      <c r="I1442">
        <v>0</v>
      </c>
      <c r="J1442">
        <v>0</v>
      </c>
      <c r="K1442">
        <v>1</v>
      </c>
      <c r="L1442" t="s">
        <v>42</v>
      </c>
      <c r="M1442" t="s">
        <v>229</v>
      </c>
      <c r="N1442" t="s">
        <v>17</v>
      </c>
      <c r="O1442">
        <v>22052002</v>
      </c>
      <c r="P1442">
        <v>2078</v>
      </c>
    </row>
    <row r="1443" spans="1:16" x14ac:dyDescent="0.25">
      <c r="A1443">
        <v>11</v>
      </c>
      <c r="B1443">
        <v>2018</v>
      </c>
      <c r="C1443">
        <v>22052002</v>
      </c>
      <c r="D1443">
        <v>811004956</v>
      </c>
      <c r="E1443" s="1">
        <v>0</v>
      </c>
      <c r="F1443" s="1">
        <v>0</v>
      </c>
      <c r="G1443" s="1">
        <v>-2598400</v>
      </c>
      <c r="H1443">
        <v>0</v>
      </c>
      <c r="I1443">
        <v>0</v>
      </c>
      <c r="J1443">
        <v>0</v>
      </c>
      <c r="K1443">
        <v>1</v>
      </c>
      <c r="L1443" t="s">
        <v>42</v>
      </c>
      <c r="M1443" t="s">
        <v>624</v>
      </c>
      <c r="N1443" t="s">
        <v>17</v>
      </c>
      <c r="O1443">
        <v>22052002</v>
      </c>
      <c r="P1443">
        <v>2078</v>
      </c>
    </row>
    <row r="1444" spans="1:16" x14ac:dyDescent="0.25">
      <c r="A1444">
        <v>11</v>
      </c>
      <c r="B1444">
        <v>2018</v>
      </c>
      <c r="C1444">
        <v>22052002</v>
      </c>
      <c r="D1444">
        <v>811046900</v>
      </c>
      <c r="E1444" s="1">
        <v>40624493.770000003</v>
      </c>
      <c r="F1444" s="1">
        <v>41034842.189999998</v>
      </c>
      <c r="G1444" s="1">
        <v>-6272817.2300000004</v>
      </c>
      <c r="H1444">
        <v>0</v>
      </c>
      <c r="I1444">
        <v>0</v>
      </c>
      <c r="J1444">
        <v>0</v>
      </c>
      <c r="K1444">
        <v>1</v>
      </c>
      <c r="L1444" t="s">
        <v>42</v>
      </c>
      <c r="M1444" t="s">
        <v>375</v>
      </c>
      <c r="N1444" t="s">
        <v>17</v>
      </c>
      <c r="O1444">
        <v>22052002</v>
      </c>
      <c r="P1444">
        <v>2078</v>
      </c>
    </row>
    <row r="1445" spans="1:16" x14ac:dyDescent="0.25">
      <c r="A1445">
        <v>11</v>
      </c>
      <c r="B1445">
        <v>2018</v>
      </c>
      <c r="C1445">
        <v>22052002</v>
      </c>
      <c r="D1445">
        <v>812000317</v>
      </c>
      <c r="E1445" s="1">
        <v>1737450</v>
      </c>
      <c r="F1445" s="1">
        <v>1755000</v>
      </c>
      <c r="G1445" s="1">
        <v>-10048427</v>
      </c>
      <c r="H1445">
        <v>0</v>
      </c>
      <c r="I1445">
        <v>0</v>
      </c>
      <c r="J1445">
        <v>0</v>
      </c>
      <c r="K1445">
        <v>1</v>
      </c>
      <c r="L1445" t="s">
        <v>42</v>
      </c>
      <c r="M1445" t="s">
        <v>324</v>
      </c>
      <c r="N1445" t="s">
        <v>17</v>
      </c>
      <c r="O1445">
        <v>22052002</v>
      </c>
      <c r="P1445">
        <v>2078</v>
      </c>
    </row>
    <row r="1446" spans="1:16" x14ac:dyDescent="0.25">
      <c r="A1446">
        <v>11</v>
      </c>
      <c r="B1446">
        <v>2018</v>
      </c>
      <c r="C1446">
        <v>22052002</v>
      </c>
      <c r="D1446">
        <v>812000344</v>
      </c>
      <c r="E1446" s="1">
        <v>0</v>
      </c>
      <c r="F1446" s="1">
        <v>0</v>
      </c>
      <c r="G1446" s="1">
        <v>-3177324</v>
      </c>
      <c r="H1446">
        <v>0</v>
      </c>
      <c r="I1446">
        <v>0</v>
      </c>
      <c r="J1446">
        <v>0</v>
      </c>
      <c r="K1446">
        <v>1</v>
      </c>
      <c r="L1446" t="s">
        <v>42</v>
      </c>
      <c r="M1446" t="s">
        <v>729</v>
      </c>
      <c r="N1446" t="s">
        <v>17</v>
      </c>
      <c r="O1446">
        <v>22052002</v>
      </c>
      <c r="P1446">
        <v>2078</v>
      </c>
    </row>
    <row r="1447" spans="1:16" x14ac:dyDescent="0.25">
      <c r="A1447">
        <v>11</v>
      </c>
      <c r="B1447">
        <v>2018</v>
      </c>
      <c r="C1447">
        <v>22052002</v>
      </c>
      <c r="D1447">
        <v>812001332</v>
      </c>
      <c r="E1447" s="1">
        <v>0</v>
      </c>
      <c r="F1447" s="1">
        <v>0</v>
      </c>
      <c r="G1447" s="1">
        <v>-64000</v>
      </c>
      <c r="H1447">
        <v>0</v>
      </c>
      <c r="I1447">
        <v>0</v>
      </c>
      <c r="J1447">
        <v>0</v>
      </c>
      <c r="K1447">
        <v>1</v>
      </c>
      <c r="L1447" t="s">
        <v>42</v>
      </c>
      <c r="M1447" t="s">
        <v>626</v>
      </c>
      <c r="N1447" t="s">
        <v>17</v>
      </c>
      <c r="O1447">
        <v>22052002</v>
      </c>
      <c r="P1447">
        <v>2078</v>
      </c>
    </row>
    <row r="1448" spans="1:16" x14ac:dyDescent="0.25">
      <c r="A1448">
        <v>11</v>
      </c>
      <c r="B1448">
        <v>2018</v>
      </c>
      <c r="C1448">
        <v>22052002</v>
      </c>
      <c r="D1448">
        <v>812003382</v>
      </c>
      <c r="E1448" s="1">
        <v>1963642.11</v>
      </c>
      <c r="F1448" s="1">
        <v>1983476.88</v>
      </c>
      <c r="G1448" s="1">
        <v>-80757.89</v>
      </c>
      <c r="H1448">
        <v>0</v>
      </c>
      <c r="I1448">
        <v>0</v>
      </c>
      <c r="J1448">
        <v>0</v>
      </c>
      <c r="K1448">
        <v>1</v>
      </c>
      <c r="L1448" t="s">
        <v>42</v>
      </c>
      <c r="M1448" t="s">
        <v>730</v>
      </c>
      <c r="N1448" t="s">
        <v>17</v>
      </c>
      <c r="O1448">
        <v>22052002</v>
      </c>
      <c r="P1448">
        <v>2078</v>
      </c>
    </row>
    <row r="1449" spans="1:16" x14ac:dyDescent="0.25">
      <c r="A1449">
        <v>11</v>
      </c>
      <c r="B1449">
        <v>2018</v>
      </c>
      <c r="C1449">
        <v>22052002</v>
      </c>
      <c r="D1449">
        <v>812005522</v>
      </c>
      <c r="E1449" s="1">
        <v>1346178858.3199999</v>
      </c>
      <c r="F1449" s="1">
        <v>1359776624.5699999</v>
      </c>
      <c r="G1449" s="1">
        <v>-108989029.93000001</v>
      </c>
      <c r="H1449">
        <v>0</v>
      </c>
      <c r="I1449">
        <v>0</v>
      </c>
      <c r="J1449">
        <v>0</v>
      </c>
      <c r="K1449">
        <v>1</v>
      </c>
      <c r="L1449" t="s">
        <v>42</v>
      </c>
      <c r="M1449" t="s">
        <v>230</v>
      </c>
      <c r="N1449" t="s">
        <v>17</v>
      </c>
      <c r="O1449">
        <v>22052002</v>
      </c>
      <c r="P1449">
        <v>2078</v>
      </c>
    </row>
    <row r="1450" spans="1:16" x14ac:dyDescent="0.25">
      <c r="A1450">
        <v>11</v>
      </c>
      <c r="B1450">
        <v>2018</v>
      </c>
      <c r="C1450">
        <v>22052002</v>
      </c>
      <c r="D1450">
        <v>819001483</v>
      </c>
      <c r="E1450" s="1">
        <v>60579822</v>
      </c>
      <c r="F1450" s="1">
        <v>61191739.390000001</v>
      </c>
      <c r="G1450" s="1">
        <v>-28865648</v>
      </c>
      <c r="H1450">
        <v>0</v>
      </c>
      <c r="I1450">
        <v>0</v>
      </c>
      <c r="J1450">
        <v>0</v>
      </c>
      <c r="K1450">
        <v>1</v>
      </c>
      <c r="L1450" t="s">
        <v>42</v>
      </c>
      <c r="M1450" t="s">
        <v>837</v>
      </c>
      <c r="N1450" t="s">
        <v>17</v>
      </c>
      <c r="O1450">
        <v>22052002</v>
      </c>
      <c r="P1450">
        <v>2078</v>
      </c>
    </row>
    <row r="1451" spans="1:16" x14ac:dyDescent="0.25">
      <c r="A1451">
        <v>11</v>
      </c>
      <c r="B1451">
        <v>2018</v>
      </c>
      <c r="C1451">
        <v>22052002</v>
      </c>
      <c r="D1451">
        <v>812004479</v>
      </c>
      <c r="E1451" s="1">
        <v>3406851.48</v>
      </c>
      <c r="F1451" s="1">
        <v>3441264.12</v>
      </c>
      <c r="G1451" s="1">
        <v>-18827088.02</v>
      </c>
      <c r="H1451">
        <v>0</v>
      </c>
      <c r="I1451">
        <v>0</v>
      </c>
      <c r="J1451">
        <v>0</v>
      </c>
      <c r="K1451">
        <v>1</v>
      </c>
      <c r="L1451" t="s">
        <v>42</v>
      </c>
      <c r="M1451" t="s">
        <v>381</v>
      </c>
      <c r="N1451" t="s">
        <v>17</v>
      </c>
      <c r="O1451">
        <v>22052002</v>
      </c>
      <c r="P1451">
        <v>2078</v>
      </c>
    </row>
    <row r="1452" spans="1:16" x14ac:dyDescent="0.25">
      <c r="A1452">
        <v>11</v>
      </c>
      <c r="B1452">
        <v>2018</v>
      </c>
      <c r="C1452">
        <v>22052002</v>
      </c>
      <c r="D1452">
        <v>822006135</v>
      </c>
      <c r="E1452" s="1">
        <v>0</v>
      </c>
      <c r="F1452" s="1">
        <v>0</v>
      </c>
      <c r="G1452" s="1">
        <v>-7029058.6500000004</v>
      </c>
      <c r="H1452">
        <v>0</v>
      </c>
      <c r="I1452">
        <v>0</v>
      </c>
      <c r="J1452">
        <v>0</v>
      </c>
      <c r="K1452">
        <v>1</v>
      </c>
      <c r="L1452" t="s">
        <v>42</v>
      </c>
      <c r="M1452" t="s">
        <v>391</v>
      </c>
      <c r="N1452" t="s">
        <v>17</v>
      </c>
      <c r="O1452">
        <v>22052002</v>
      </c>
      <c r="P1452">
        <v>2078</v>
      </c>
    </row>
    <row r="1453" spans="1:16" x14ac:dyDescent="0.25">
      <c r="A1453">
        <v>11</v>
      </c>
      <c r="B1453">
        <v>2018</v>
      </c>
      <c r="C1453">
        <v>22052002</v>
      </c>
      <c r="D1453">
        <v>822006595</v>
      </c>
      <c r="E1453" s="1">
        <v>3025403.06</v>
      </c>
      <c r="F1453" s="1">
        <v>3055962.69</v>
      </c>
      <c r="G1453" s="1">
        <v>-27669283.940000001</v>
      </c>
      <c r="H1453">
        <v>0</v>
      </c>
      <c r="I1453">
        <v>0</v>
      </c>
      <c r="J1453">
        <v>0</v>
      </c>
      <c r="K1453">
        <v>1</v>
      </c>
      <c r="L1453" t="s">
        <v>42</v>
      </c>
      <c r="M1453" t="s">
        <v>183</v>
      </c>
      <c r="N1453" t="s">
        <v>17</v>
      </c>
      <c r="O1453">
        <v>22052002</v>
      </c>
      <c r="P1453">
        <v>2078</v>
      </c>
    </row>
    <row r="1454" spans="1:16" x14ac:dyDescent="0.25">
      <c r="A1454">
        <v>11</v>
      </c>
      <c r="B1454">
        <v>2018</v>
      </c>
      <c r="C1454">
        <v>22052002</v>
      </c>
      <c r="D1454">
        <v>822007837</v>
      </c>
      <c r="E1454" s="1">
        <v>33055851.109999999</v>
      </c>
      <c r="F1454" s="1">
        <v>33389748.600000001</v>
      </c>
      <c r="G1454" s="1">
        <v>-19425576.890000001</v>
      </c>
      <c r="H1454">
        <v>0</v>
      </c>
      <c r="I1454">
        <v>0</v>
      </c>
      <c r="J1454">
        <v>0</v>
      </c>
      <c r="K1454">
        <v>1</v>
      </c>
      <c r="L1454" t="s">
        <v>42</v>
      </c>
      <c r="M1454" t="s">
        <v>23</v>
      </c>
      <c r="N1454" t="s">
        <v>17</v>
      </c>
      <c r="O1454">
        <v>22052002</v>
      </c>
      <c r="P1454">
        <v>2078</v>
      </c>
    </row>
    <row r="1455" spans="1:16" x14ac:dyDescent="0.25">
      <c r="A1455">
        <v>11</v>
      </c>
      <c r="B1455">
        <v>2018</v>
      </c>
      <c r="C1455">
        <v>22052002</v>
      </c>
      <c r="D1455">
        <v>823000624</v>
      </c>
      <c r="E1455" s="1">
        <v>0</v>
      </c>
      <c r="F1455" s="1">
        <v>0</v>
      </c>
      <c r="G1455" s="1">
        <v>-1431520</v>
      </c>
      <c r="H1455">
        <v>0</v>
      </c>
      <c r="I1455">
        <v>0</v>
      </c>
      <c r="J1455">
        <v>0</v>
      </c>
      <c r="K1455">
        <v>1</v>
      </c>
      <c r="L1455" t="s">
        <v>42</v>
      </c>
      <c r="M1455" t="s">
        <v>24</v>
      </c>
      <c r="N1455" t="s">
        <v>17</v>
      </c>
      <c r="O1455">
        <v>22052002</v>
      </c>
      <c r="P1455">
        <v>2078</v>
      </c>
    </row>
    <row r="1456" spans="1:16" x14ac:dyDescent="0.25">
      <c r="A1456">
        <v>11</v>
      </c>
      <c r="B1456">
        <v>2018</v>
      </c>
      <c r="C1456">
        <v>22052002</v>
      </c>
      <c r="D1456">
        <v>819006461</v>
      </c>
      <c r="E1456" s="1">
        <v>0</v>
      </c>
      <c r="F1456" s="1">
        <v>0</v>
      </c>
      <c r="G1456" s="1">
        <v>-3069987.5</v>
      </c>
      <c r="H1456">
        <v>0</v>
      </c>
      <c r="I1456">
        <v>0</v>
      </c>
      <c r="J1456">
        <v>0</v>
      </c>
      <c r="K1456">
        <v>1</v>
      </c>
      <c r="L1456" t="s">
        <v>42</v>
      </c>
      <c r="M1456" t="s">
        <v>502</v>
      </c>
      <c r="N1456" t="s">
        <v>17</v>
      </c>
      <c r="O1456">
        <v>22052002</v>
      </c>
      <c r="P1456">
        <v>2078</v>
      </c>
    </row>
    <row r="1457" spans="1:16" x14ac:dyDescent="0.25">
      <c r="A1457">
        <v>11</v>
      </c>
      <c r="B1457">
        <v>2018</v>
      </c>
      <c r="C1457">
        <v>22052002</v>
      </c>
      <c r="D1457">
        <v>822000327</v>
      </c>
      <c r="E1457" s="1">
        <v>0</v>
      </c>
      <c r="F1457" s="1">
        <v>0</v>
      </c>
      <c r="G1457" s="1">
        <v>-16244444</v>
      </c>
      <c r="H1457">
        <v>0</v>
      </c>
      <c r="I1457">
        <v>0</v>
      </c>
      <c r="J1457">
        <v>0</v>
      </c>
      <c r="K1457">
        <v>1</v>
      </c>
      <c r="L1457" t="s">
        <v>42</v>
      </c>
      <c r="M1457" t="s">
        <v>735</v>
      </c>
      <c r="N1457" t="s">
        <v>17</v>
      </c>
      <c r="O1457">
        <v>22052002</v>
      </c>
      <c r="P1457">
        <v>2078</v>
      </c>
    </row>
    <row r="1458" spans="1:16" x14ac:dyDescent="0.25">
      <c r="A1458">
        <v>11</v>
      </c>
      <c r="B1458">
        <v>2018</v>
      </c>
      <c r="C1458">
        <v>22052002</v>
      </c>
      <c r="D1458">
        <v>823002342</v>
      </c>
      <c r="E1458" s="1">
        <v>0</v>
      </c>
      <c r="F1458" s="1">
        <v>442157</v>
      </c>
      <c r="G1458" s="1">
        <v>-26390625.199999999</v>
      </c>
      <c r="H1458">
        <v>0</v>
      </c>
      <c r="I1458">
        <v>0</v>
      </c>
      <c r="J1458">
        <v>0</v>
      </c>
      <c r="K1458">
        <v>1</v>
      </c>
      <c r="L1458" t="s">
        <v>42</v>
      </c>
      <c r="M1458" t="s">
        <v>695</v>
      </c>
      <c r="N1458" t="s">
        <v>17</v>
      </c>
      <c r="O1458">
        <v>22052002</v>
      </c>
      <c r="P1458">
        <v>2078</v>
      </c>
    </row>
    <row r="1459" spans="1:16" x14ac:dyDescent="0.25">
      <c r="A1459">
        <v>11</v>
      </c>
      <c r="B1459">
        <v>2018</v>
      </c>
      <c r="C1459">
        <v>22052002</v>
      </c>
      <c r="D1459">
        <v>823002778</v>
      </c>
      <c r="E1459" s="1">
        <v>0</v>
      </c>
      <c r="F1459" s="1">
        <v>0</v>
      </c>
      <c r="G1459" s="1">
        <v>-5563278</v>
      </c>
      <c r="H1459">
        <v>0</v>
      </c>
      <c r="I1459">
        <v>0</v>
      </c>
      <c r="J1459">
        <v>0</v>
      </c>
      <c r="K1459">
        <v>1</v>
      </c>
      <c r="L1459" t="s">
        <v>42</v>
      </c>
      <c r="M1459" t="s">
        <v>921</v>
      </c>
      <c r="N1459" t="s">
        <v>17</v>
      </c>
      <c r="O1459">
        <v>22052002</v>
      </c>
      <c r="P1459">
        <v>2078</v>
      </c>
    </row>
    <row r="1460" spans="1:16" x14ac:dyDescent="0.25">
      <c r="A1460">
        <v>11</v>
      </c>
      <c r="B1460">
        <v>2018</v>
      </c>
      <c r="C1460">
        <v>22052002</v>
      </c>
      <c r="D1460">
        <v>824000586</v>
      </c>
      <c r="E1460" s="1">
        <v>0</v>
      </c>
      <c r="F1460" s="1">
        <v>0</v>
      </c>
      <c r="G1460" s="1">
        <v>-1732874</v>
      </c>
      <c r="H1460">
        <v>0</v>
      </c>
      <c r="I1460">
        <v>0</v>
      </c>
      <c r="J1460">
        <v>0</v>
      </c>
      <c r="K1460">
        <v>1</v>
      </c>
      <c r="L1460" t="s">
        <v>42</v>
      </c>
      <c r="M1460" t="s">
        <v>634</v>
      </c>
      <c r="N1460" t="s">
        <v>17</v>
      </c>
      <c r="O1460">
        <v>22052002</v>
      </c>
      <c r="P1460">
        <v>2078</v>
      </c>
    </row>
    <row r="1461" spans="1:16" x14ac:dyDescent="0.25">
      <c r="A1461">
        <v>11</v>
      </c>
      <c r="B1461">
        <v>2018</v>
      </c>
      <c r="C1461">
        <v>22052002</v>
      </c>
      <c r="D1461">
        <v>824004688</v>
      </c>
      <c r="E1461" s="1">
        <v>0</v>
      </c>
      <c r="F1461" s="1">
        <v>0</v>
      </c>
      <c r="G1461" s="1">
        <v>-3873211</v>
      </c>
      <c r="H1461">
        <v>0</v>
      </c>
      <c r="I1461">
        <v>0</v>
      </c>
      <c r="J1461">
        <v>0</v>
      </c>
      <c r="K1461">
        <v>1</v>
      </c>
      <c r="L1461" t="s">
        <v>42</v>
      </c>
      <c r="M1461" t="s">
        <v>637</v>
      </c>
      <c r="N1461" t="s">
        <v>17</v>
      </c>
      <c r="O1461">
        <v>22052002</v>
      </c>
      <c r="P1461">
        <v>2078</v>
      </c>
    </row>
    <row r="1462" spans="1:16" x14ac:dyDescent="0.25">
      <c r="A1462">
        <v>11</v>
      </c>
      <c r="B1462">
        <v>2018</v>
      </c>
      <c r="C1462">
        <v>22052002</v>
      </c>
      <c r="D1462">
        <v>824005609</v>
      </c>
      <c r="E1462" s="1">
        <v>37540443.700000003</v>
      </c>
      <c r="F1462" s="1">
        <v>37919640.100000001</v>
      </c>
      <c r="G1462" s="1">
        <v>-12941304.1</v>
      </c>
      <c r="H1462">
        <v>0</v>
      </c>
      <c r="I1462">
        <v>0</v>
      </c>
      <c r="J1462">
        <v>0</v>
      </c>
      <c r="K1462">
        <v>1</v>
      </c>
      <c r="L1462" t="s">
        <v>42</v>
      </c>
      <c r="M1462" t="s">
        <v>185</v>
      </c>
      <c r="N1462" t="s">
        <v>17</v>
      </c>
      <c r="O1462">
        <v>22052002</v>
      </c>
      <c r="P1462">
        <v>2078</v>
      </c>
    </row>
    <row r="1463" spans="1:16" x14ac:dyDescent="0.25">
      <c r="A1463">
        <v>11</v>
      </c>
      <c r="B1463">
        <v>2018</v>
      </c>
      <c r="C1463">
        <v>22052002</v>
      </c>
      <c r="D1463">
        <v>825000226</v>
      </c>
      <c r="E1463" s="1">
        <v>0</v>
      </c>
      <c r="F1463" s="1">
        <v>0</v>
      </c>
      <c r="G1463" s="1">
        <v>-362844.8</v>
      </c>
      <c r="H1463">
        <v>0</v>
      </c>
      <c r="I1463">
        <v>0</v>
      </c>
      <c r="J1463">
        <v>0</v>
      </c>
      <c r="K1463">
        <v>1</v>
      </c>
      <c r="L1463" t="s">
        <v>42</v>
      </c>
      <c r="M1463" t="s">
        <v>395</v>
      </c>
      <c r="N1463" t="s">
        <v>17</v>
      </c>
      <c r="O1463">
        <v>22052002</v>
      </c>
      <c r="P1463">
        <v>2078</v>
      </c>
    </row>
    <row r="1464" spans="1:16" x14ac:dyDescent="0.25">
      <c r="A1464">
        <v>11</v>
      </c>
      <c r="B1464">
        <v>2018</v>
      </c>
      <c r="C1464">
        <v>22052002</v>
      </c>
      <c r="D1464">
        <v>825003685</v>
      </c>
      <c r="E1464" s="1">
        <v>33247509.370000001</v>
      </c>
      <c r="F1464" s="1">
        <v>33289870.300000001</v>
      </c>
      <c r="G1464" s="1">
        <v>-18985465.629999999</v>
      </c>
      <c r="H1464">
        <v>0</v>
      </c>
      <c r="I1464">
        <v>0</v>
      </c>
      <c r="J1464">
        <v>0</v>
      </c>
      <c r="K1464">
        <v>1</v>
      </c>
      <c r="L1464" t="s">
        <v>42</v>
      </c>
      <c r="M1464" t="s">
        <v>742</v>
      </c>
      <c r="N1464" t="s">
        <v>17</v>
      </c>
      <c r="O1464">
        <v>22052002</v>
      </c>
      <c r="P1464">
        <v>2078</v>
      </c>
    </row>
    <row r="1465" spans="1:16" x14ac:dyDescent="0.25">
      <c r="A1465">
        <v>11</v>
      </c>
      <c r="B1465">
        <v>2018</v>
      </c>
      <c r="C1465">
        <v>22052002</v>
      </c>
      <c r="D1465">
        <v>830016163</v>
      </c>
      <c r="E1465" s="1">
        <v>0</v>
      </c>
      <c r="F1465" s="1">
        <v>0</v>
      </c>
      <c r="G1465" s="1">
        <v>-0.31</v>
      </c>
      <c r="H1465">
        <v>0</v>
      </c>
      <c r="I1465">
        <v>0</v>
      </c>
      <c r="J1465">
        <v>0</v>
      </c>
      <c r="K1465">
        <v>1</v>
      </c>
      <c r="L1465" t="s">
        <v>42</v>
      </c>
      <c r="M1465" t="s">
        <v>103</v>
      </c>
      <c r="N1465" t="s">
        <v>17</v>
      </c>
      <c r="O1465">
        <v>22052002</v>
      </c>
      <c r="P1465">
        <v>2078</v>
      </c>
    </row>
    <row r="1466" spans="1:16" x14ac:dyDescent="0.25">
      <c r="A1466">
        <v>11</v>
      </c>
      <c r="B1466">
        <v>2018</v>
      </c>
      <c r="C1466">
        <v>22052002</v>
      </c>
      <c r="D1466">
        <v>829000940</v>
      </c>
      <c r="E1466" s="1">
        <v>0</v>
      </c>
      <c r="F1466" s="1">
        <v>1220000</v>
      </c>
      <c r="G1466" s="1">
        <v>-3546200</v>
      </c>
      <c r="H1466">
        <v>0</v>
      </c>
      <c r="I1466">
        <v>0</v>
      </c>
      <c r="J1466">
        <v>0</v>
      </c>
      <c r="K1466">
        <v>1</v>
      </c>
      <c r="L1466" t="s">
        <v>42</v>
      </c>
      <c r="M1466" t="s">
        <v>403</v>
      </c>
      <c r="N1466" t="s">
        <v>17</v>
      </c>
      <c r="O1466">
        <v>22052002</v>
      </c>
      <c r="P1466">
        <v>2078</v>
      </c>
    </row>
    <row r="1467" spans="1:16" x14ac:dyDescent="0.25">
      <c r="A1467">
        <v>11</v>
      </c>
      <c r="B1467">
        <v>2018</v>
      </c>
      <c r="C1467">
        <v>22052002</v>
      </c>
      <c r="D1467">
        <v>839000916</v>
      </c>
      <c r="E1467" s="1">
        <v>0</v>
      </c>
      <c r="F1467" s="1">
        <v>0</v>
      </c>
      <c r="G1467" s="1">
        <v>-25381</v>
      </c>
      <c r="H1467">
        <v>0</v>
      </c>
      <c r="I1467">
        <v>0</v>
      </c>
      <c r="J1467">
        <v>0</v>
      </c>
      <c r="K1467">
        <v>1</v>
      </c>
      <c r="L1467" t="s">
        <v>42</v>
      </c>
      <c r="M1467" t="s">
        <v>745</v>
      </c>
      <c r="N1467" t="s">
        <v>17</v>
      </c>
      <c r="O1467">
        <v>22052002</v>
      </c>
      <c r="P1467">
        <v>2078</v>
      </c>
    </row>
    <row r="1468" spans="1:16" x14ac:dyDescent="0.25">
      <c r="A1468">
        <v>11</v>
      </c>
      <c r="B1468">
        <v>2018</v>
      </c>
      <c r="C1468">
        <v>22052002</v>
      </c>
      <c r="D1468">
        <v>842000004</v>
      </c>
      <c r="E1468" s="1">
        <v>0</v>
      </c>
      <c r="F1468" s="1">
        <v>0</v>
      </c>
      <c r="G1468" s="1">
        <v>-6673662</v>
      </c>
      <c r="H1468">
        <v>0</v>
      </c>
      <c r="I1468">
        <v>0</v>
      </c>
      <c r="J1468">
        <v>0</v>
      </c>
      <c r="K1468">
        <v>1</v>
      </c>
      <c r="L1468" t="s">
        <v>42</v>
      </c>
      <c r="M1468" t="s">
        <v>329</v>
      </c>
      <c r="N1468" t="s">
        <v>17</v>
      </c>
      <c r="O1468">
        <v>22052002</v>
      </c>
      <c r="P1468">
        <v>2078</v>
      </c>
    </row>
    <row r="1469" spans="1:16" x14ac:dyDescent="0.25">
      <c r="A1469">
        <v>11</v>
      </c>
      <c r="B1469">
        <v>2018</v>
      </c>
      <c r="C1469">
        <v>22052002</v>
      </c>
      <c r="D1469">
        <v>842000144</v>
      </c>
      <c r="E1469" s="1">
        <v>0</v>
      </c>
      <c r="F1469" s="1">
        <v>0</v>
      </c>
      <c r="G1469" s="1">
        <v>-26590506</v>
      </c>
      <c r="H1469">
        <v>0</v>
      </c>
      <c r="I1469">
        <v>0</v>
      </c>
      <c r="J1469">
        <v>0</v>
      </c>
      <c r="K1469">
        <v>1</v>
      </c>
      <c r="L1469" t="s">
        <v>42</v>
      </c>
      <c r="M1469" t="s">
        <v>108</v>
      </c>
      <c r="N1469" t="s">
        <v>17</v>
      </c>
      <c r="O1469">
        <v>22052002</v>
      </c>
      <c r="P1469">
        <v>2078</v>
      </c>
    </row>
    <row r="1470" spans="1:16" x14ac:dyDescent="0.25">
      <c r="A1470">
        <v>11</v>
      </c>
      <c r="B1470">
        <v>2018</v>
      </c>
      <c r="C1470">
        <v>22052002</v>
      </c>
      <c r="D1470">
        <v>844001355</v>
      </c>
      <c r="E1470" s="1">
        <v>0</v>
      </c>
      <c r="F1470" s="1">
        <v>0</v>
      </c>
      <c r="G1470" s="1">
        <v>-422705</v>
      </c>
      <c r="H1470">
        <v>0</v>
      </c>
      <c r="I1470">
        <v>0</v>
      </c>
      <c r="J1470">
        <v>0</v>
      </c>
      <c r="K1470">
        <v>1</v>
      </c>
      <c r="L1470" t="s">
        <v>42</v>
      </c>
      <c r="M1470" t="s">
        <v>746</v>
      </c>
      <c r="N1470" t="s">
        <v>17</v>
      </c>
      <c r="O1470">
        <v>22052002</v>
      </c>
      <c r="P1470">
        <v>2078</v>
      </c>
    </row>
    <row r="1471" spans="1:16" x14ac:dyDescent="0.25">
      <c r="A1471">
        <v>11</v>
      </c>
      <c r="B1471">
        <v>2018</v>
      </c>
      <c r="C1471">
        <v>22052002</v>
      </c>
      <c r="D1471">
        <v>860028947</v>
      </c>
      <c r="E1471" s="1">
        <v>0</v>
      </c>
      <c r="F1471" s="1">
        <v>0</v>
      </c>
      <c r="G1471" s="1">
        <v>-16005176.4</v>
      </c>
      <c r="H1471">
        <v>0</v>
      </c>
      <c r="I1471">
        <v>0</v>
      </c>
      <c r="J1471">
        <v>0</v>
      </c>
      <c r="K1471">
        <v>1</v>
      </c>
      <c r="L1471" t="s">
        <v>42</v>
      </c>
      <c r="M1471" t="s">
        <v>406</v>
      </c>
      <c r="N1471" t="s">
        <v>17</v>
      </c>
      <c r="O1471">
        <v>22052002</v>
      </c>
      <c r="P1471">
        <v>2078</v>
      </c>
    </row>
    <row r="1472" spans="1:16" x14ac:dyDescent="0.25">
      <c r="A1472">
        <v>11</v>
      </c>
      <c r="B1472">
        <v>2018</v>
      </c>
      <c r="C1472">
        <v>22052002</v>
      </c>
      <c r="D1472">
        <v>832010048</v>
      </c>
      <c r="E1472" s="1">
        <v>0</v>
      </c>
      <c r="F1472" s="1">
        <v>0</v>
      </c>
      <c r="G1472" s="1">
        <v>-99578</v>
      </c>
      <c r="H1472">
        <v>0</v>
      </c>
      <c r="I1472">
        <v>0</v>
      </c>
      <c r="J1472">
        <v>0</v>
      </c>
      <c r="K1472">
        <v>1</v>
      </c>
      <c r="L1472" t="s">
        <v>42</v>
      </c>
      <c r="M1472" t="s">
        <v>251</v>
      </c>
      <c r="N1472" t="s">
        <v>17</v>
      </c>
      <c r="O1472">
        <v>22052002</v>
      </c>
      <c r="P1472">
        <v>2078</v>
      </c>
    </row>
    <row r="1473" spans="1:16" x14ac:dyDescent="0.25">
      <c r="A1473">
        <v>11</v>
      </c>
      <c r="B1473">
        <v>2018</v>
      </c>
      <c r="C1473">
        <v>22052002</v>
      </c>
      <c r="D1473">
        <v>860048656</v>
      </c>
      <c r="E1473" s="1">
        <v>0</v>
      </c>
      <c r="F1473" s="1">
        <v>0</v>
      </c>
      <c r="G1473" s="1">
        <v>-125000</v>
      </c>
      <c r="H1473">
        <v>0</v>
      </c>
      <c r="I1473">
        <v>0</v>
      </c>
      <c r="J1473">
        <v>0</v>
      </c>
      <c r="K1473">
        <v>1</v>
      </c>
      <c r="L1473" t="s">
        <v>42</v>
      </c>
      <c r="M1473" t="s">
        <v>409</v>
      </c>
      <c r="N1473" t="s">
        <v>17</v>
      </c>
      <c r="O1473">
        <v>22052002</v>
      </c>
      <c r="P1473">
        <v>2078</v>
      </c>
    </row>
    <row r="1474" spans="1:16" x14ac:dyDescent="0.25">
      <c r="A1474">
        <v>11</v>
      </c>
      <c r="B1474">
        <v>2018</v>
      </c>
      <c r="C1474">
        <v>22052002</v>
      </c>
      <c r="D1474">
        <v>890000400</v>
      </c>
      <c r="E1474" s="1">
        <v>0</v>
      </c>
      <c r="F1474" s="1">
        <v>0</v>
      </c>
      <c r="G1474" s="1">
        <v>-682600</v>
      </c>
      <c r="H1474">
        <v>0</v>
      </c>
      <c r="I1474">
        <v>0</v>
      </c>
      <c r="J1474">
        <v>0</v>
      </c>
      <c r="K1474">
        <v>1</v>
      </c>
      <c r="L1474" t="s">
        <v>42</v>
      </c>
      <c r="M1474" t="s">
        <v>749</v>
      </c>
      <c r="N1474" t="s">
        <v>17</v>
      </c>
      <c r="O1474">
        <v>22052002</v>
      </c>
      <c r="P1474">
        <v>2078</v>
      </c>
    </row>
    <row r="1475" spans="1:16" x14ac:dyDescent="0.25">
      <c r="A1475">
        <v>11</v>
      </c>
      <c r="B1475">
        <v>2018</v>
      </c>
      <c r="C1475">
        <v>22052002</v>
      </c>
      <c r="D1475">
        <v>890103127</v>
      </c>
      <c r="E1475" s="1">
        <v>85122688.780000001</v>
      </c>
      <c r="F1475" s="1">
        <v>85185083.819999993</v>
      </c>
      <c r="G1475" s="1">
        <v>-15132387.619999999</v>
      </c>
      <c r="H1475">
        <v>0</v>
      </c>
      <c r="I1475">
        <v>0</v>
      </c>
      <c r="J1475">
        <v>0</v>
      </c>
      <c r="K1475">
        <v>1</v>
      </c>
      <c r="L1475" t="s">
        <v>42</v>
      </c>
      <c r="M1475" t="s">
        <v>460</v>
      </c>
      <c r="N1475" t="s">
        <v>17</v>
      </c>
      <c r="O1475">
        <v>22052002</v>
      </c>
      <c r="P1475">
        <v>2078</v>
      </c>
    </row>
    <row r="1476" spans="1:16" x14ac:dyDescent="0.25">
      <c r="A1476">
        <v>11</v>
      </c>
      <c r="B1476">
        <v>2018</v>
      </c>
      <c r="C1476">
        <v>22052002</v>
      </c>
      <c r="D1476">
        <v>890102140</v>
      </c>
      <c r="E1476" s="1">
        <v>0</v>
      </c>
      <c r="F1476" s="1">
        <v>0</v>
      </c>
      <c r="G1476" s="1">
        <v>-1310290</v>
      </c>
      <c r="H1476">
        <v>0</v>
      </c>
      <c r="I1476">
        <v>0</v>
      </c>
      <c r="J1476">
        <v>0</v>
      </c>
      <c r="K1476">
        <v>1</v>
      </c>
      <c r="L1476" t="s">
        <v>42</v>
      </c>
      <c r="M1476" t="s">
        <v>928</v>
      </c>
      <c r="N1476" t="s">
        <v>17</v>
      </c>
      <c r="O1476">
        <v>22052002</v>
      </c>
      <c r="P1476">
        <v>2078</v>
      </c>
    </row>
    <row r="1477" spans="1:16" x14ac:dyDescent="0.25">
      <c r="A1477">
        <v>11</v>
      </c>
      <c r="B1477">
        <v>2018</v>
      </c>
      <c r="C1477">
        <v>22052002</v>
      </c>
      <c r="D1477">
        <v>891079999</v>
      </c>
      <c r="E1477" s="1">
        <v>142038749.71000001</v>
      </c>
      <c r="F1477" s="1">
        <v>143473484.56</v>
      </c>
      <c r="G1477" s="1">
        <v>-10180785.130000001</v>
      </c>
      <c r="H1477">
        <v>0</v>
      </c>
      <c r="I1477">
        <v>0</v>
      </c>
      <c r="J1477">
        <v>0</v>
      </c>
      <c r="K1477">
        <v>1</v>
      </c>
      <c r="L1477" t="s">
        <v>42</v>
      </c>
      <c r="M1477" t="s">
        <v>755</v>
      </c>
      <c r="N1477" t="s">
        <v>17</v>
      </c>
      <c r="O1477">
        <v>22052002</v>
      </c>
      <c r="P1477">
        <v>2078</v>
      </c>
    </row>
    <row r="1478" spans="1:16" x14ac:dyDescent="0.25">
      <c r="A1478">
        <v>11</v>
      </c>
      <c r="B1478">
        <v>2018</v>
      </c>
      <c r="C1478">
        <v>22052002</v>
      </c>
      <c r="D1478">
        <v>890680014</v>
      </c>
      <c r="E1478" s="1">
        <v>0</v>
      </c>
      <c r="F1478" s="1">
        <v>0</v>
      </c>
      <c r="G1478" s="1">
        <v>-42300</v>
      </c>
      <c r="H1478">
        <v>0</v>
      </c>
      <c r="I1478">
        <v>0</v>
      </c>
      <c r="J1478">
        <v>0</v>
      </c>
      <c r="K1478">
        <v>1</v>
      </c>
      <c r="L1478" t="s">
        <v>42</v>
      </c>
      <c r="M1478" t="s">
        <v>260</v>
      </c>
      <c r="N1478" t="s">
        <v>17</v>
      </c>
      <c r="O1478">
        <v>22052002</v>
      </c>
      <c r="P1478">
        <v>2078</v>
      </c>
    </row>
    <row r="1479" spans="1:16" x14ac:dyDescent="0.25">
      <c r="A1479">
        <v>11</v>
      </c>
      <c r="B1479">
        <v>2018</v>
      </c>
      <c r="C1479">
        <v>22052002</v>
      </c>
      <c r="D1479">
        <v>890680033</v>
      </c>
      <c r="E1479" s="1">
        <v>0</v>
      </c>
      <c r="F1479" s="1">
        <v>0</v>
      </c>
      <c r="G1479" s="1">
        <v>-174359</v>
      </c>
      <c r="H1479">
        <v>0</v>
      </c>
      <c r="I1479">
        <v>0</v>
      </c>
      <c r="J1479">
        <v>0</v>
      </c>
      <c r="K1479">
        <v>1</v>
      </c>
      <c r="L1479" t="s">
        <v>42</v>
      </c>
      <c r="M1479" t="s">
        <v>649</v>
      </c>
      <c r="N1479" t="s">
        <v>17</v>
      </c>
      <c r="O1479">
        <v>22052002</v>
      </c>
      <c r="P1479">
        <v>2078</v>
      </c>
    </row>
    <row r="1480" spans="1:16" x14ac:dyDescent="0.25">
      <c r="A1480">
        <v>11</v>
      </c>
      <c r="B1480">
        <v>2018</v>
      </c>
      <c r="C1480">
        <v>22052002</v>
      </c>
      <c r="D1480">
        <v>892000458</v>
      </c>
      <c r="E1480" s="1">
        <v>0</v>
      </c>
      <c r="F1480" s="1">
        <v>0</v>
      </c>
      <c r="G1480" s="1">
        <v>-4829095</v>
      </c>
      <c r="H1480">
        <v>0</v>
      </c>
      <c r="I1480">
        <v>0</v>
      </c>
      <c r="J1480">
        <v>0</v>
      </c>
      <c r="K1480">
        <v>1</v>
      </c>
      <c r="L1480" t="s">
        <v>42</v>
      </c>
      <c r="M1480" t="s">
        <v>758</v>
      </c>
      <c r="N1480" t="s">
        <v>17</v>
      </c>
      <c r="O1480">
        <v>22052002</v>
      </c>
      <c r="P1480">
        <v>2078</v>
      </c>
    </row>
    <row r="1481" spans="1:16" x14ac:dyDescent="0.25">
      <c r="A1481">
        <v>11</v>
      </c>
      <c r="B1481">
        <v>2018</v>
      </c>
      <c r="C1481">
        <v>22052002</v>
      </c>
      <c r="D1481">
        <v>891190011</v>
      </c>
      <c r="E1481" s="1">
        <v>0</v>
      </c>
      <c r="F1481" s="1">
        <v>0</v>
      </c>
      <c r="G1481" s="1">
        <v>-850200</v>
      </c>
      <c r="H1481">
        <v>0</v>
      </c>
      <c r="I1481">
        <v>0</v>
      </c>
      <c r="J1481">
        <v>0</v>
      </c>
      <c r="K1481">
        <v>1</v>
      </c>
      <c r="L1481" t="s">
        <v>42</v>
      </c>
      <c r="M1481" t="s">
        <v>536</v>
      </c>
      <c r="N1481" t="s">
        <v>17</v>
      </c>
      <c r="O1481">
        <v>22052002</v>
      </c>
      <c r="P1481">
        <v>2078</v>
      </c>
    </row>
    <row r="1482" spans="1:16" x14ac:dyDescent="0.25">
      <c r="A1482">
        <v>11</v>
      </c>
      <c r="B1482">
        <v>2018</v>
      </c>
      <c r="C1482">
        <v>22052002</v>
      </c>
      <c r="D1482">
        <v>891500084</v>
      </c>
      <c r="E1482" s="1">
        <v>0</v>
      </c>
      <c r="F1482" s="1">
        <v>0</v>
      </c>
      <c r="G1482" s="1">
        <v>-1010700</v>
      </c>
      <c r="H1482">
        <v>0</v>
      </c>
      <c r="I1482">
        <v>0</v>
      </c>
      <c r="J1482">
        <v>0</v>
      </c>
      <c r="K1482">
        <v>1</v>
      </c>
      <c r="L1482" t="s">
        <v>42</v>
      </c>
      <c r="M1482" t="s">
        <v>124</v>
      </c>
      <c r="N1482" t="s">
        <v>17</v>
      </c>
      <c r="O1482">
        <v>22052002</v>
      </c>
      <c r="P1482">
        <v>2078</v>
      </c>
    </row>
    <row r="1483" spans="1:16" x14ac:dyDescent="0.25">
      <c r="A1483">
        <v>11</v>
      </c>
      <c r="B1483">
        <v>2018</v>
      </c>
      <c r="C1483">
        <v>22052002</v>
      </c>
      <c r="D1483">
        <v>891800231</v>
      </c>
      <c r="E1483" s="1">
        <v>0</v>
      </c>
      <c r="F1483" s="1">
        <v>1229600</v>
      </c>
      <c r="G1483" s="1">
        <v>-4446200</v>
      </c>
      <c r="H1483">
        <v>0</v>
      </c>
      <c r="I1483">
        <v>0</v>
      </c>
      <c r="J1483">
        <v>0</v>
      </c>
      <c r="K1483">
        <v>1</v>
      </c>
      <c r="L1483" t="s">
        <v>42</v>
      </c>
      <c r="M1483" t="s">
        <v>538</v>
      </c>
      <c r="N1483" t="s">
        <v>17</v>
      </c>
      <c r="O1483">
        <v>22052002</v>
      </c>
      <c r="P1483">
        <v>2078</v>
      </c>
    </row>
    <row r="1484" spans="1:16" x14ac:dyDescent="0.25">
      <c r="A1484">
        <v>11</v>
      </c>
      <c r="B1484">
        <v>2018</v>
      </c>
      <c r="C1484">
        <v>22052002</v>
      </c>
      <c r="D1484">
        <v>900005955</v>
      </c>
      <c r="E1484" s="1">
        <v>4225384</v>
      </c>
      <c r="F1484" s="1">
        <v>3757061.28</v>
      </c>
      <c r="G1484" s="1">
        <v>-12801439.050000001</v>
      </c>
      <c r="H1484">
        <v>0</v>
      </c>
      <c r="I1484">
        <v>0</v>
      </c>
      <c r="J1484">
        <v>0</v>
      </c>
      <c r="K1484">
        <v>1</v>
      </c>
      <c r="L1484" t="s">
        <v>42</v>
      </c>
      <c r="M1484" t="s">
        <v>337</v>
      </c>
      <c r="N1484" t="s">
        <v>17</v>
      </c>
      <c r="O1484">
        <v>22052002</v>
      </c>
      <c r="P1484">
        <v>2078</v>
      </c>
    </row>
    <row r="1485" spans="1:16" x14ac:dyDescent="0.25">
      <c r="A1485">
        <v>11</v>
      </c>
      <c r="B1485">
        <v>2018</v>
      </c>
      <c r="C1485">
        <v>22052002</v>
      </c>
      <c r="D1485">
        <v>900008025</v>
      </c>
      <c r="E1485" s="1">
        <v>0</v>
      </c>
      <c r="F1485" s="1">
        <v>0</v>
      </c>
      <c r="G1485" s="1">
        <v>-652500</v>
      </c>
      <c r="H1485">
        <v>0</v>
      </c>
      <c r="I1485">
        <v>0</v>
      </c>
      <c r="J1485">
        <v>0</v>
      </c>
      <c r="K1485">
        <v>1</v>
      </c>
      <c r="L1485" t="s">
        <v>42</v>
      </c>
      <c r="M1485" t="s">
        <v>663</v>
      </c>
      <c r="N1485" t="s">
        <v>17</v>
      </c>
      <c r="O1485">
        <v>22052002</v>
      </c>
      <c r="P1485">
        <v>2078</v>
      </c>
    </row>
    <row r="1486" spans="1:16" x14ac:dyDescent="0.25">
      <c r="A1486">
        <v>11</v>
      </c>
      <c r="B1486">
        <v>2018</v>
      </c>
      <c r="C1486">
        <v>22052002</v>
      </c>
      <c r="D1486">
        <v>900019291</v>
      </c>
      <c r="E1486" s="1">
        <v>0</v>
      </c>
      <c r="F1486" s="1">
        <v>0</v>
      </c>
      <c r="G1486" s="1">
        <v>-8954581.9800000004</v>
      </c>
      <c r="H1486">
        <v>0</v>
      </c>
      <c r="I1486">
        <v>0</v>
      </c>
      <c r="J1486">
        <v>0</v>
      </c>
      <c r="K1486">
        <v>1</v>
      </c>
      <c r="L1486" t="s">
        <v>42</v>
      </c>
      <c r="M1486" t="s">
        <v>664</v>
      </c>
      <c r="N1486" t="s">
        <v>17</v>
      </c>
      <c r="O1486">
        <v>22052002</v>
      </c>
      <c r="P1486">
        <v>2078</v>
      </c>
    </row>
    <row r="1487" spans="1:16" x14ac:dyDescent="0.25">
      <c r="A1487">
        <v>11</v>
      </c>
      <c r="B1487">
        <v>2018</v>
      </c>
      <c r="C1487">
        <v>22052002</v>
      </c>
      <c r="D1487">
        <v>900021323</v>
      </c>
      <c r="E1487" s="1">
        <v>0</v>
      </c>
      <c r="F1487" s="1">
        <v>0</v>
      </c>
      <c r="G1487" s="1">
        <v>-1579720</v>
      </c>
      <c r="H1487">
        <v>0</v>
      </c>
      <c r="I1487">
        <v>0</v>
      </c>
      <c r="J1487">
        <v>0</v>
      </c>
      <c r="K1487">
        <v>1</v>
      </c>
      <c r="L1487" t="s">
        <v>42</v>
      </c>
      <c r="M1487" t="s">
        <v>763</v>
      </c>
      <c r="N1487" t="s">
        <v>17</v>
      </c>
      <c r="O1487">
        <v>22052002</v>
      </c>
      <c r="P1487">
        <v>2078</v>
      </c>
    </row>
    <row r="1488" spans="1:16" x14ac:dyDescent="0.25">
      <c r="A1488">
        <v>11</v>
      </c>
      <c r="B1488">
        <v>2018</v>
      </c>
      <c r="C1488">
        <v>22052002</v>
      </c>
      <c r="D1488">
        <v>900024817</v>
      </c>
      <c r="E1488" s="1">
        <v>0</v>
      </c>
      <c r="F1488" s="1">
        <v>0</v>
      </c>
      <c r="G1488" s="1">
        <v>-15315615</v>
      </c>
      <c r="H1488">
        <v>0</v>
      </c>
      <c r="I1488">
        <v>0</v>
      </c>
      <c r="J1488">
        <v>0</v>
      </c>
      <c r="K1488">
        <v>1</v>
      </c>
      <c r="L1488" t="s">
        <v>42</v>
      </c>
      <c r="M1488" t="s">
        <v>764</v>
      </c>
      <c r="N1488" t="s">
        <v>17</v>
      </c>
      <c r="O1488">
        <v>22052002</v>
      </c>
      <c r="P1488">
        <v>2078</v>
      </c>
    </row>
    <row r="1489" spans="1:16" x14ac:dyDescent="0.25">
      <c r="A1489">
        <v>11</v>
      </c>
      <c r="B1489">
        <v>2018</v>
      </c>
      <c r="C1489">
        <v>22052002</v>
      </c>
      <c r="D1489">
        <v>900036695</v>
      </c>
      <c r="E1489" s="1">
        <v>53042970.82</v>
      </c>
      <c r="F1489" s="1">
        <v>53578758.399999999</v>
      </c>
      <c r="G1489" s="1">
        <v>-20995420.18</v>
      </c>
      <c r="H1489">
        <v>0</v>
      </c>
      <c r="I1489">
        <v>0</v>
      </c>
      <c r="J1489">
        <v>0</v>
      </c>
      <c r="K1489">
        <v>1</v>
      </c>
      <c r="L1489" t="s">
        <v>42</v>
      </c>
      <c r="M1489" t="s">
        <v>423</v>
      </c>
      <c r="N1489" t="s">
        <v>17</v>
      </c>
      <c r="O1489">
        <v>22052002</v>
      </c>
      <c r="P1489">
        <v>2078</v>
      </c>
    </row>
    <row r="1490" spans="1:16" x14ac:dyDescent="0.25">
      <c r="A1490">
        <v>11</v>
      </c>
      <c r="B1490">
        <v>2018</v>
      </c>
      <c r="C1490">
        <v>22052002</v>
      </c>
      <c r="D1490">
        <v>900042103</v>
      </c>
      <c r="E1490" s="1">
        <v>600229462.13999999</v>
      </c>
      <c r="F1490" s="1">
        <v>606292386</v>
      </c>
      <c r="G1490" s="1">
        <v>-90280015.810000002</v>
      </c>
      <c r="H1490">
        <v>0</v>
      </c>
      <c r="I1490">
        <v>0</v>
      </c>
      <c r="J1490">
        <v>0</v>
      </c>
      <c r="K1490">
        <v>1</v>
      </c>
      <c r="L1490" t="s">
        <v>42</v>
      </c>
      <c r="M1490" t="s">
        <v>133</v>
      </c>
      <c r="N1490" t="s">
        <v>17</v>
      </c>
      <c r="O1490">
        <v>22052002</v>
      </c>
      <c r="P1490">
        <v>2078</v>
      </c>
    </row>
    <row r="1491" spans="1:16" x14ac:dyDescent="0.25">
      <c r="A1491">
        <v>11</v>
      </c>
      <c r="B1491">
        <v>2018</v>
      </c>
      <c r="C1491">
        <v>22052002</v>
      </c>
      <c r="D1491">
        <v>900067136</v>
      </c>
      <c r="E1491" s="1">
        <v>0</v>
      </c>
      <c r="F1491" s="1">
        <v>0</v>
      </c>
      <c r="G1491" s="1">
        <v>-3252900</v>
      </c>
      <c r="H1491">
        <v>0</v>
      </c>
      <c r="I1491">
        <v>0</v>
      </c>
      <c r="J1491">
        <v>0</v>
      </c>
      <c r="K1491">
        <v>1</v>
      </c>
      <c r="L1491" t="s">
        <v>42</v>
      </c>
      <c r="M1491" t="s">
        <v>668</v>
      </c>
      <c r="N1491" t="s">
        <v>17</v>
      </c>
      <c r="O1491">
        <v>22052002</v>
      </c>
      <c r="P1491">
        <v>2078</v>
      </c>
    </row>
    <row r="1492" spans="1:16" x14ac:dyDescent="0.25">
      <c r="A1492">
        <v>11</v>
      </c>
      <c r="B1492">
        <v>2018</v>
      </c>
      <c r="C1492">
        <v>22052002</v>
      </c>
      <c r="D1492">
        <v>900078907</v>
      </c>
      <c r="E1492" s="1">
        <v>0</v>
      </c>
      <c r="F1492" s="1">
        <v>0</v>
      </c>
      <c r="G1492" s="1">
        <v>-1488150</v>
      </c>
      <c r="H1492">
        <v>0</v>
      </c>
      <c r="I1492">
        <v>0</v>
      </c>
      <c r="J1492">
        <v>0</v>
      </c>
      <c r="K1492">
        <v>1</v>
      </c>
      <c r="L1492" t="s">
        <v>42</v>
      </c>
      <c r="M1492" t="s">
        <v>669</v>
      </c>
      <c r="N1492" t="s">
        <v>17</v>
      </c>
      <c r="O1492">
        <v>22052002</v>
      </c>
      <c r="P1492">
        <v>2078</v>
      </c>
    </row>
    <row r="1493" spans="1:16" x14ac:dyDescent="0.25">
      <c r="A1493">
        <v>11</v>
      </c>
      <c r="B1493">
        <v>2018</v>
      </c>
      <c r="C1493">
        <v>22052002</v>
      </c>
      <c r="D1493">
        <v>900099151</v>
      </c>
      <c r="E1493" s="1">
        <v>1565601240.3599999</v>
      </c>
      <c r="F1493" s="1">
        <v>1550100237.98</v>
      </c>
      <c r="G1493" s="1">
        <v>-91570995.409999996</v>
      </c>
      <c r="H1493">
        <v>0</v>
      </c>
      <c r="I1493">
        <v>0</v>
      </c>
      <c r="J1493">
        <v>0</v>
      </c>
      <c r="K1493">
        <v>1</v>
      </c>
      <c r="L1493" t="s">
        <v>42</v>
      </c>
      <c r="M1493" t="s">
        <v>806</v>
      </c>
      <c r="N1493" t="s">
        <v>17</v>
      </c>
      <c r="O1493">
        <v>22052002</v>
      </c>
      <c r="P1493">
        <v>2078</v>
      </c>
    </row>
    <row r="1494" spans="1:16" x14ac:dyDescent="0.25">
      <c r="A1494">
        <v>11</v>
      </c>
      <c r="B1494">
        <v>2018</v>
      </c>
      <c r="C1494">
        <v>22052002</v>
      </c>
      <c r="D1494">
        <v>900119417</v>
      </c>
      <c r="E1494" s="1">
        <v>0</v>
      </c>
      <c r="F1494" s="1">
        <v>0</v>
      </c>
      <c r="G1494" s="1">
        <v>-5086737</v>
      </c>
      <c r="H1494">
        <v>0</v>
      </c>
      <c r="I1494">
        <v>0</v>
      </c>
      <c r="J1494">
        <v>0</v>
      </c>
      <c r="K1494">
        <v>1</v>
      </c>
      <c r="L1494" t="s">
        <v>42</v>
      </c>
      <c r="M1494" t="s">
        <v>428</v>
      </c>
      <c r="N1494" t="s">
        <v>17</v>
      </c>
      <c r="O1494">
        <v>22052002</v>
      </c>
      <c r="P1494">
        <v>2078</v>
      </c>
    </row>
    <row r="1495" spans="1:16" x14ac:dyDescent="0.25">
      <c r="A1495">
        <v>11</v>
      </c>
      <c r="B1495">
        <v>2018</v>
      </c>
      <c r="C1495">
        <v>22052002</v>
      </c>
      <c r="D1495">
        <v>900138555</v>
      </c>
      <c r="E1495" s="1">
        <v>0</v>
      </c>
      <c r="F1495" s="1">
        <v>0</v>
      </c>
      <c r="G1495" s="1">
        <v>-3932576.3</v>
      </c>
      <c r="H1495">
        <v>0</v>
      </c>
      <c r="I1495">
        <v>0</v>
      </c>
      <c r="J1495">
        <v>0</v>
      </c>
      <c r="K1495">
        <v>1</v>
      </c>
      <c r="L1495" t="s">
        <v>42</v>
      </c>
      <c r="M1495" t="s">
        <v>276</v>
      </c>
      <c r="N1495" t="s">
        <v>17</v>
      </c>
      <c r="O1495">
        <v>22052002</v>
      </c>
      <c r="P1495">
        <v>2078</v>
      </c>
    </row>
    <row r="1496" spans="1:16" x14ac:dyDescent="0.25">
      <c r="A1496">
        <v>11</v>
      </c>
      <c r="B1496">
        <v>2018</v>
      </c>
      <c r="C1496">
        <v>22052002</v>
      </c>
      <c r="D1496">
        <v>900143844</v>
      </c>
      <c r="E1496" s="1">
        <v>1905657.93</v>
      </c>
      <c r="F1496" s="1">
        <v>1924907</v>
      </c>
      <c r="G1496" s="1">
        <v>-6957918.5700000003</v>
      </c>
      <c r="H1496">
        <v>0</v>
      </c>
      <c r="I1496">
        <v>0</v>
      </c>
      <c r="J1496">
        <v>0</v>
      </c>
      <c r="K1496">
        <v>1</v>
      </c>
      <c r="L1496" t="s">
        <v>42</v>
      </c>
      <c r="M1496" t="s">
        <v>944</v>
      </c>
      <c r="N1496" t="s">
        <v>17</v>
      </c>
      <c r="O1496">
        <v>22052002</v>
      </c>
      <c r="P1496">
        <v>2078</v>
      </c>
    </row>
    <row r="1497" spans="1:16" x14ac:dyDescent="0.25">
      <c r="A1497">
        <v>11</v>
      </c>
      <c r="B1497">
        <v>2018</v>
      </c>
      <c r="C1497">
        <v>22052002</v>
      </c>
      <c r="D1497">
        <v>900165663</v>
      </c>
      <c r="E1497" s="1">
        <v>0</v>
      </c>
      <c r="F1497" s="1">
        <v>0</v>
      </c>
      <c r="G1497" s="1">
        <v>-140040</v>
      </c>
      <c r="H1497">
        <v>0</v>
      </c>
      <c r="I1497">
        <v>0</v>
      </c>
      <c r="J1497">
        <v>0</v>
      </c>
      <c r="K1497">
        <v>1</v>
      </c>
      <c r="L1497" t="s">
        <v>42</v>
      </c>
      <c r="M1497" t="s">
        <v>946</v>
      </c>
      <c r="N1497" t="s">
        <v>17</v>
      </c>
      <c r="O1497">
        <v>22052002</v>
      </c>
      <c r="P1497">
        <v>2078</v>
      </c>
    </row>
    <row r="1498" spans="1:16" x14ac:dyDescent="0.25">
      <c r="A1498">
        <v>11</v>
      </c>
      <c r="B1498">
        <v>2018</v>
      </c>
      <c r="C1498">
        <v>22052002</v>
      </c>
      <c r="D1498">
        <v>900114824</v>
      </c>
      <c r="E1498" s="1">
        <v>0</v>
      </c>
      <c r="F1498" s="1">
        <v>0</v>
      </c>
      <c r="G1498" s="1">
        <v>-4499300</v>
      </c>
      <c r="H1498">
        <v>0</v>
      </c>
      <c r="I1498">
        <v>0</v>
      </c>
      <c r="J1498">
        <v>0</v>
      </c>
      <c r="K1498">
        <v>1</v>
      </c>
      <c r="L1498" t="s">
        <v>42</v>
      </c>
      <c r="M1498" t="s">
        <v>948</v>
      </c>
      <c r="N1498" t="s">
        <v>17</v>
      </c>
      <c r="O1498">
        <v>22052002</v>
      </c>
      <c r="P1498">
        <v>2078</v>
      </c>
    </row>
    <row r="1499" spans="1:16" x14ac:dyDescent="0.25">
      <c r="A1499">
        <v>11</v>
      </c>
      <c r="B1499">
        <v>2018</v>
      </c>
      <c r="C1499">
        <v>22052002</v>
      </c>
      <c r="D1499">
        <v>900187288</v>
      </c>
      <c r="E1499" s="1">
        <v>227247144.72</v>
      </c>
      <c r="F1499" s="1">
        <v>228737432.25999999</v>
      </c>
      <c r="G1499" s="1">
        <v>-31393576.780000001</v>
      </c>
      <c r="H1499">
        <v>0</v>
      </c>
      <c r="I1499">
        <v>0</v>
      </c>
      <c r="J1499">
        <v>0</v>
      </c>
      <c r="K1499">
        <v>1</v>
      </c>
      <c r="L1499" t="s">
        <v>42</v>
      </c>
      <c r="M1499" t="s">
        <v>144</v>
      </c>
      <c r="N1499" t="s">
        <v>17</v>
      </c>
      <c r="O1499">
        <v>22052002</v>
      </c>
      <c r="P1499">
        <v>2078</v>
      </c>
    </row>
    <row r="1500" spans="1:16" x14ac:dyDescent="0.25">
      <c r="A1500">
        <v>11</v>
      </c>
      <c r="B1500">
        <v>2018</v>
      </c>
      <c r="C1500">
        <v>22052002</v>
      </c>
      <c r="D1500">
        <v>900190045</v>
      </c>
      <c r="E1500" s="1">
        <v>0</v>
      </c>
      <c r="F1500" s="1">
        <v>0</v>
      </c>
      <c r="G1500" s="1">
        <v>-999100</v>
      </c>
      <c r="H1500">
        <v>0</v>
      </c>
      <c r="I1500">
        <v>0</v>
      </c>
      <c r="J1500">
        <v>0</v>
      </c>
      <c r="K1500">
        <v>1</v>
      </c>
      <c r="L1500" t="s">
        <v>42</v>
      </c>
      <c r="M1500" t="s">
        <v>875</v>
      </c>
      <c r="N1500" t="s">
        <v>17</v>
      </c>
      <c r="O1500">
        <v>22052002</v>
      </c>
      <c r="P1500">
        <v>2078</v>
      </c>
    </row>
    <row r="1501" spans="1:16" x14ac:dyDescent="0.25">
      <c r="A1501">
        <v>11</v>
      </c>
      <c r="B1501">
        <v>2018</v>
      </c>
      <c r="C1501">
        <v>22052002</v>
      </c>
      <c r="D1501">
        <v>900196346</v>
      </c>
      <c r="E1501" s="1">
        <v>57515665.969999999</v>
      </c>
      <c r="F1501" s="1">
        <v>58096632.289999999</v>
      </c>
      <c r="G1501" s="1">
        <v>-31114658.329999998</v>
      </c>
      <c r="H1501">
        <v>0</v>
      </c>
      <c r="I1501">
        <v>0</v>
      </c>
      <c r="J1501">
        <v>0</v>
      </c>
      <c r="K1501">
        <v>1</v>
      </c>
      <c r="L1501" t="s">
        <v>42</v>
      </c>
      <c r="M1501" t="s">
        <v>195</v>
      </c>
      <c r="N1501" t="s">
        <v>17</v>
      </c>
      <c r="O1501">
        <v>22052002</v>
      </c>
      <c r="P1501">
        <v>2078</v>
      </c>
    </row>
    <row r="1502" spans="1:16" x14ac:dyDescent="0.25">
      <c r="A1502">
        <v>11</v>
      </c>
      <c r="B1502">
        <v>2018</v>
      </c>
      <c r="C1502">
        <v>22052002</v>
      </c>
      <c r="D1502">
        <v>900233019</v>
      </c>
      <c r="E1502" s="1">
        <v>0</v>
      </c>
      <c r="F1502" s="1">
        <v>0</v>
      </c>
      <c r="G1502" s="1">
        <v>-8122595</v>
      </c>
      <c r="H1502">
        <v>0</v>
      </c>
      <c r="I1502">
        <v>0</v>
      </c>
      <c r="J1502">
        <v>0</v>
      </c>
      <c r="K1502">
        <v>1</v>
      </c>
      <c r="L1502" t="s">
        <v>42</v>
      </c>
      <c r="M1502" t="s">
        <v>147</v>
      </c>
      <c r="N1502" t="s">
        <v>17</v>
      </c>
      <c r="O1502">
        <v>22052002</v>
      </c>
      <c r="P1502">
        <v>2078</v>
      </c>
    </row>
    <row r="1503" spans="1:16" x14ac:dyDescent="0.25">
      <c r="A1503">
        <v>11</v>
      </c>
      <c r="B1503">
        <v>2018</v>
      </c>
      <c r="C1503">
        <v>22052002</v>
      </c>
      <c r="D1503">
        <v>900230040</v>
      </c>
      <c r="E1503" s="1">
        <v>0</v>
      </c>
      <c r="F1503" s="1">
        <v>0</v>
      </c>
      <c r="G1503" s="1">
        <v>-63345.7</v>
      </c>
      <c r="H1503">
        <v>0</v>
      </c>
      <c r="I1503">
        <v>0</v>
      </c>
      <c r="J1503">
        <v>0</v>
      </c>
      <c r="K1503">
        <v>1</v>
      </c>
      <c r="L1503" t="s">
        <v>42</v>
      </c>
      <c r="M1503" t="s">
        <v>554</v>
      </c>
      <c r="N1503" t="s">
        <v>17</v>
      </c>
      <c r="O1503">
        <v>22052002</v>
      </c>
      <c r="P1503">
        <v>2078</v>
      </c>
    </row>
    <row r="1504" spans="1:16" x14ac:dyDescent="0.25">
      <c r="A1504">
        <v>11</v>
      </c>
      <c r="B1504">
        <v>2018</v>
      </c>
      <c r="C1504">
        <v>22052002</v>
      </c>
      <c r="D1504">
        <v>900248882</v>
      </c>
      <c r="E1504" s="1">
        <v>0</v>
      </c>
      <c r="F1504" s="1">
        <v>0</v>
      </c>
      <c r="G1504" s="1">
        <v>-20707474</v>
      </c>
      <c r="H1504">
        <v>0</v>
      </c>
      <c r="I1504">
        <v>0</v>
      </c>
      <c r="J1504">
        <v>0</v>
      </c>
      <c r="K1504">
        <v>1</v>
      </c>
      <c r="L1504" t="s">
        <v>42</v>
      </c>
      <c r="M1504" t="s">
        <v>553</v>
      </c>
      <c r="N1504" t="s">
        <v>17</v>
      </c>
      <c r="O1504">
        <v>22052002</v>
      </c>
      <c r="P1504">
        <v>2078</v>
      </c>
    </row>
    <row r="1505" spans="1:16" x14ac:dyDescent="0.25">
      <c r="A1505">
        <v>11</v>
      </c>
      <c r="B1505">
        <v>2018</v>
      </c>
      <c r="C1505">
        <v>22052002</v>
      </c>
      <c r="D1505">
        <v>900263005</v>
      </c>
      <c r="E1505" s="1">
        <v>0</v>
      </c>
      <c r="F1505" s="1">
        <v>0</v>
      </c>
      <c r="G1505" s="1">
        <v>-17761949</v>
      </c>
      <c r="H1505">
        <v>0</v>
      </c>
      <c r="I1505">
        <v>0</v>
      </c>
      <c r="J1505">
        <v>0</v>
      </c>
      <c r="K1505">
        <v>1</v>
      </c>
      <c r="L1505" t="s">
        <v>42</v>
      </c>
      <c r="M1505" t="s">
        <v>555</v>
      </c>
      <c r="N1505" t="s">
        <v>17</v>
      </c>
      <c r="O1505">
        <v>22052002</v>
      </c>
      <c r="P1505">
        <v>2078</v>
      </c>
    </row>
    <row r="1506" spans="1:16" x14ac:dyDescent="0.25">
      <c r="A1506">
        <v>11</v>
      </c>
      <c r="B1506">
        <v>2018</v>
      </c>
      <c r="C1506">
        <v>22052002</v>
      </c>
      <c r="D1506">
        <v>900264583</v>
      </c>
      <c r="E1506" s="1">
        <v>0</v>
      </c>
      <c r="F1506" s="1">
        <v>0</v>
      </c>
      <c r="G1506" s="1">
        <v>-204926.7</v>
      </c>
      <c r="H1506">
        <v>0</v>
      </c>
      <c r="I1506">
        <v>0</v>
      </c>
      <c r="J1506">
        <v>0</v>
      </c>
      <c r="K1506">
        <v>1</v>
      </c>
      <c r="L1506" t="s">
        <v>42</v>
      </c>
      <c r="M1506" t="s">
        <v>151</v>
      </c>
      <c r="N1506" t="s">
        <v>17</v>
      </c>
      <c r="O1506">
        <v>22052002</v>
      </c>
      <c r="P1506">
        <v>2078</v>
      </c>
    </row>
    <row r="1507" spans="1:16" x14ac:dyDescent="0.25">
      <c r="A1507">
        <v>11</v>
      </c>
      <c r="B1507">
        <v>2018</v>
      </c>
      <c r="C1507">
        <v>22052002</v>
      </c>
      <c r="D1507">
        <v>900267935</v>
      </c>
      <c r="E1507" s="1">
        <v>0</v>
      </c>
      <c r="F1507" s="1">
        <v>0</v>
      </c>
      <c r="G1507" s="1">
        <v>-8532487</v>
      </c>
      <c r="H1507">
        <v>0</v>
      </c>
      <c r="I1507">
        <v>0</v>
      </c>
      <c r="J1507">
        <v>0</v>
      </c>
      <c r="K1507">
        <v>1</v>
      </c>
      <c r="L1507" t="s">
        <v>42</v>
      </c>
      <c r="M1507" t="s">
        <v>288</v>
      </c>
      <c r="N1507" t="s">
        <v>17</v>
      </c>
      <c r="O1507">
        <v>22052002</v>
      </c>
      <c r="P1507">
        <v>2078</v>
      </c>
    </row>
    <row r="1508" spans="1:16" x14ac:dyDescent="0.25">
      <c r="A1508">
        <v>11</v>
      </c>
      <c r="B1508">
        <v>2018</v>
      </c>
      <c r="C1508">
        <v>22052002</v>
      </c>
      <c r="D1508">
        <v>900280032</v>
      </c>
      <c r="E1508" s="1">
        <v>0</v>
      </c>
      <c r="F1508" s="1">
        <v>0</v>
      </c>
      <c r="G1508" s="1">
        <v>-1907436</v>
      </c>
      <c r="H1508">
        <v>0</v>
      </c>
      <c r="I1508">
        <v>0</v>
      </c>
      <c r="J1508">
        <v>0</v>
      </c>
      <c r="K1508">
        <v>1</v>
      </c>
      <c r="L1508" t="s">
        <v>42</v>
      </c>
      <c r="M1508" t="s">
        <v>290</v>
      </c>
      <c r="N1508" t="s">
        <v>17</v>
      </c>
      <c r="O1508">
        <v>22052002</v>
      </c>
      <c r="P1508">
        <v>2078</v>
      </c>
    </row>
    <row r="1509" spans="1:16" x14ac:dyDescent="0.25">
      <c r="A1509">
        <v>11</v>
      </c>
      <c r="B1509">
        <v>2018</v>
      </c>
      <c r="C1509">
        <v>22052002</v>
      </c>
      <c r="D1509">
        <v>900341391</v>
      </c>
      <c r="E1509" s="1">
        <v>0</v>
      </c>
      <c r="F1509" s="1">
        <v>0</v>
      </c>
      <c r="G1509" s="1">
        <v>-21498182</v>
      </c>
      <c r="H1509">
        <v>0</v>
      </c>
      <c r="I1509">
        <v>0</v>
      </c>
      <c r="J1509">
        <v>0</v>
      </c>
      <c r="K1509">
        <v>1</v>
      </c>
      <c r="L1509" t="s">
        <v>42</v>
      </c>
      <c r="M1509" t="s">
        <v>292</v>
      </c>
      <c r="N1509" t="s">
        <v>17</v>
      </c>
      <c r="O1509">
        <v>22052002</v>
      </c>
      <c r="P1509">
        <v>2078</v>
      </c>
    </row>
    <row r="1510" spans="1:16" x14ac:dyDescent="0.25">
      <c r="A1510">
        <v>11</v>
      </c>
      <c r="B1510">
        <v>2018</v>
      </c>
      <c r="C1510">
        <v>22052002</v>
      </c>
      <c r="D1510">
        <v>900346580</v>
      </c>
      <c r="E1510" s="1">
        <v>0</v>
      </c>
      <c r="F1510" s="1">
        <v>0</v>
      </c>
      <c r="G1510" s="1">
        <v>-2559133</v>
      </c>
      <c r="H1510">
        <v>0</v>
      </c>
      <c r="I1510">
        <v>0</v>
      </c>
      <c r="J1510">
        <v>0</v>
      </c>
      <c r="K1510">
        <v>1</v>
      </c>
      <c r="L1510" t="s">
        <v>42</v>
      </c>
      <c r="M1510" t="s">
        <v>881</v>
      </c>
      <c r="N1510" t="s">
        <v>17</v>
      </c>
      <c r="O1510">
        <v>22052002</v>
      </c>
      <c r="P1510">
        <v>2078</v>
      </c>
    </row>
    <row r="1511" spans="1:16" x14ac:dyDescent="0.25">
      <c r="A1511">
        <v>11</v>
      </c>
      <c r="B1511">
        <v>2018</v>
      </c>
      <c r="C1511">
        <v>22052002</v>
      </c>
      <c r="D1511">
        <v>900360201</v>
      </c>
      <c r="E1511" s="1">
        <v>0</v>
      </c>
      <c r="F1511" s="1">
        <v>0</v>
      </c>
      <c r="G1511" s="1">
        <v>-19585107</v>
      </c>
      <c r="H1511">
        <v>0</v>
      </c>
      <c r="I1511">
        <v>0</v>
      </c>
      <c r="J1511">
        <v>0</v>
      </c>
      <c r="K1511">
        <v>1</v>
      </c>
      <c r="L1511" t="s">
        <v>42</v>
      </c>
      <c r="M1511" t="s">
        <v>294</v>
      </c>
      <c r="N1511" t="s">
        <v>17</v>
      </c>
      <c r="O1511">
        <v>22052002</v>
      </c>
      <c r="P1511">
        <v>2078</v>
      </c>
    </row>
    <row r="1512" spans="1:16" x14ac:dyDescent="0.25">
      <c r="A1512">
        <v>11</v>
      </c>
      <c r="B1512">
        <v>2018</v>
      </c>
      <c r="C1512">
        <v>22052002</v>
      </c>
      <c r="D1512">
        <v>900373544</v>
      </c>
      <c r="E1512" s="1">
        <v>0</v>
      </c>
      <c r="F1512" s="1">
        <v>0</v>
      </c>
      <c r="G1512" s="1">
        <v>-12288697.1</v>
      </c>
      <c r="H1512">
        <v>0</v>
      </c>
      <c r="I1512">
        <v>0</v>
      </c>
      <c r="J1512">
        <v>0</v>
      </c>
      <c r="K1512">
        <v>1</v>
      </c>
      <c r="L1512" t="s">
        <v>42</v>
      </c>
      <c r="M1512" t="s">
        <v>957</v>
      </c>
      <c r="N1512" t="s">
        <v>17</v>
      </c>
      <c r="O1512">
        <v>22052002</v>
      </c>
      <c r="P1512">
        <v>2078</v>
      </c>
    </row>
    <row r="1513" spans="1:16" x14ac:dyDescent="0.25">
      <c r="A1513">
        <v>11</v>
      </c>
      <c r="B1513">
        <v>2018</v>
      </c>
      <c r="C1513">
        <v>22052002</v>
      </c>
      <c r="D1513">
        <v>900335943</v>
      </c>
      <c r="E1513" s="1">
        <v>0</v>
      </c>
      <c r="F1513" s="1">
        <v>0</v>
      </c>
      <c r="G1513" s="1">
        <v>-2376000</v>
      </c>
      <c r="H1513">
        <v>0</v>
      </c>
      <c r="I1513">
        <v>0</v>
      </c>
      <c r="J1513">
        <v>0</v>
      </c>
      <c r="K1513">
        <v>1</v>
      </c>
      <c r="L1513" t="s">
        <v>42</v>
      </c>
      <c r="M1513" t="s">
        <v>780</v>
      </c>
      <c r="N1513" t="s">
        <v>17</v>
      </c>
      <c r="O1513">
        <v>22052002</v>
      </c>
      <c r="P1513">
        <v>2078</v>
      </c>
    </row>
    <row r="1514" spans="1:16" x14ac:dyDescent="0.25">
      <c r="A1514">
        <v>11</v>
      </c>
      <c r="B1514">
        <v>2018</v>
      </c>
      <c r="C1514">
        <v>22052002</v>
      </c>
      <c r="D1514">
        <v>900386591</v>
      </c>
      <c r="E1514" s="1">
        <v>392597414.60000002</v>
      </c>
      <c r="F1514" s="1">
        <v>396563045.05000001</v>
      </c>
      <c r="G1514" s="1">
        <v>-40888947.399999999</v>
      </c>
      <c r="H1514">
        <v>0</v>
      </c>
      <c r="I1514">
        <v>0</v>
      </c>
      <c r="J1514">
        <v>0</v>
      </c>
      <c r="K1514">
        <v>1</v>
      </c>
      <c r="L1514" t="s">
        <v>42</v>
      </c>
      <c r="M1514" t="s">
        <v>561</v>
      </c>
      <c r="N1514" t="s">
        <v>17</v>
      </c>
      <c r="O1514">
        <v>22052002</v>
      </c>
      <c r="P1514">
        <v>2078</v>
      </c>
    </row>
    <row r="1515" spans="1:16" x14ac:dyDescent="0.25">
      <c r="A1515">
        <v>11</v>
      </c>
      <c r="B1515">
        <v>2018</v>
      </c>
      <c r="C1515">
        <v>22052002</v>
      </c>
      <c r="D1515">
        <v>900410562</v>
      </c>
      <c r="E1515" s="1">
        <v>0</v>
      </c>
      <c r="F1515" s="1">
        <v>0</v>
      </c>
      <c r="G1515" s="1">
        <v>-8282273</v>
      </c>
      <c r="H1515">
        <v>0</v>
      </c>
      <c r="I1515">
        <v>0</v>
      </c>
      <c r="J1515">
        <v>0</v>
      </c>
      <c r="K1515">
        <v>1</v>
      </c>
      <c r="L1515" t="s">
        <v>42</v>
      </c>
      <c r="M1515" t="s">
        <v>781</v>
      </c>
      <c r="N1515" t="s">
        <v>17</v>
      </c>
      <c r="O1515">
        <v>22052002</v>
      </c>
      <c r="P1515">
        <v>2078</v>
      </c>
    </row>
    <row r="1516" spans="1:16" x14ac:dyDescent="0.25">
      <c r="A1516">
        <v>11</v>
      </c>
      <c r="B1516">
        <v>2018</v>
      </c>
      <c r="C1516">
        <v>22052002</v>
      </c>
      <c r="D1516">
        <v>900415087</v>
      </c>
      <c r="E1516" s="1">
        <v>0</v>
      </c>
      <c r="F1516" s="1">
        <v>0</v>
      </c>
      <c r="G1516" s="1">
        <v>-696411</v>
      </c>
      <c r="H1516">
        <v>0</v>
      </c>
      <c r="I1516">
        <v>0</v>
      </c>
      <c r="J1516">
        <v>0</v>
      </c>
      <c r="K1516">
        <v>1</v>
      </c>
      <c r="L1516" t="s">
        <v>42</v>
      </c>
      <c r="M1516" t="s">
        <v>958</v>
      </c>
      <c r="N1516" t="s">
        <v>17</v>
      </c>
      <c r="O1516">
        <v>22052002</v>
      </c>
      <c r="P1516">
        <v>2078</v>
      </c>
    </row>
    <row r="1517" spans="1:16" x14ac:dyDescent="0.25">
      <c r="A1517">
        <v>11</v>
      </c>
      <c r="B1517">
        <v>2018</v>
      </c>
      <c r="C1517">
        <v>22052002</v>
      </c>
      <c r="D1517">
        <v>900418184</v>
      </c>
      <c r="E1517" s="1">
        <v>0</v>
      </c>
      <c r="F1517" s="1">
        <v>0</v>
      </c>
      <c r="G1517" s="1">
        <v>-709910</v>
      </c>
      <c r="H1517">
        <v>0</v>
      </c>
      <c r="I1517">
        <v>0</v>
      </c>
      <c r="J1517">
        <v>0</v>
      </c>
      <c r="K1517">
        <v>1</v>
      </c>
      <c r="L1517" t="s">
        <v>42</v>
      </c>
      <c r="M1517" t="s">
        <v>564</v>
      </c>
      <c r="N1517" t="s">
        <v>17</v>
      </c>
      <c r="O1517">
        <v>22052002</v>
      </c>
      <c r="P1517">
        <v>2078</v>
      </c>
    </row>
    <row r="1518" spans="1:16" x14ac:dyDescent="0.25">
      <c r="A1518">
        <v>11</v>
      </c>
      <c r="B1518">
        <v>2018</v>
      </c>
      <c r="C1518">
        <v>22052002</v>
      </c>
      <c r="D1518">
        <v>900429130</v>
      </c>
      <c r="E1518" s="1">
        <v>0</v>
      </c>
      <c r="F1518" s="1">
        <v>0</v>
      </c>
      <c r="G1518" s="1">
        <v>-4365367.8</v>
      </c>
      <c r="H1518">
        <v>0</v>
      </c>
      <c r="I1518">
        <v>0</v>
      </c>
      <c r="J1518">
        <v>0</v>
      </c>
      <c r="K1518">
        <v>1</v>
      </c>
      <c r="L1518" t="s">
        <v>42</v>
      </c>
      <c r="M1518" t="s">
        <v>682</v>
      </c>
      <c r="N1518" t="s">
        <v>17</v>
      </c>
      <c r="O1518">
        <v>22052002</v>
      </c>
      <c r="P1518">
        <v>2078</v>
      </c>
    </row>
    <row r="1519" spans="1:16" x14ac:dyDescent="0.25">
      <c r="A1519">
        <v>11</v>
      </c>
      <c r="B1519">
        <v>2018</v>
      </c>
      <c r="C1519">
        <v>22052002</v>
      </c>
      <c r="D1519">
        <v>900447343</v>
      </c>
      <c r="E1519" s="1">
        <v>0</v>
      </c>
      <c r="F1519" s="1">
        <v>0</v>
      </c>
      <c r="G1519" s="1">
        <v>-21267800</v>
      </c>
      <c r="H1519">
        <v>0</v>
      </c>
      <c r="I1519">
        <v>0</v>
      </c>
      <c r="J1519">
        <v>0</v>
      </c>
      <c r="K1519">
        <v>1</v>
      </c>
      <c r="L1519" t="s">
        <v>42</v>
      </c>
      <c r="M1519" t="s">
        <v>784</v>
      </c>
      <c r="N1519" t="s">
        <v>17</v>
      </c>
      <c r="O1519">
        <v>22052002</v>
      </c>
      <c r="P1519">
        <v>2078</v>
      </c>
    </row>
    <row r="1520" spans="1:16" x14ac:dyDescent="0.25">
      <c r="A1520">
        <v>11</v>
      </c>
      <c r="B1520">
        <v>2018</v>
      </c>
      <c r="C1520">
        <v>22052002</v>
      </c>
      <c r="D1520">
        <v>900424844</v>
      </c>
      <c r="E1520" s="1">
        <v>0</v>
      </c>
      <c r="F1520" s="1">
        <v>0</v>
      </c>
      <c r="G1520" s="1">
        <v>-489031.2</v>
      </c>
      <c r="H1520">
        <v>0</v>
      </c>
      <c r="I1520">
        <v>0</v>
      </c>
      <c r="J1520">
        <v>0</v>
      </c>
      <c r="K1520">
        <v>1</v>
      </c>
      <c r="L1520" t="s">
        <v>42</v>
      </c>
      <c r="M1520" t="s">
        <v>160</v>
      </c>
      <c r="N1520" t="s">
        <v>17</v>
      </c>
      <c r="O1520">
        <v>22052002</v>
      </c>
      <c r="P1520">
        <v>2078</v>
      </c>
    </row>
    <row r="1521" spans="1:16" x14ac:dyDescent="0.25">
      <c r="A1521">
        <v>11</v>
      </c>
      <c r="B1521">
        <v>2018</v>
      </c>
      <c r="C1521">
        <v>22052002</v>
      </c>
      <c r="D1521">
        <v>900443070</v>
      </c>
      <c r="E1521" s="1">
        <v>0</v>
      </c>
      <c r="F1521" s="1">
        <v>0</v>
      </c>
      <c r="G1521" s="1">
        <v>-53550</v>
      </c>
      <c r="H1521">
        <v>0</v>
      </c>
      <c r="I1521">
        <v>0</v>
      </c>
      <c r="J1521">
        <v>0</v>
      </c>
      <c r="K1521">
        <v>1</v>
      </c>
      <c r="L1521" t="s">
        <v>42</v>
      </c>
      <c r="M1521" t="s">
        <v>568</v>
      </c>
      <c r="N1521" t="s">
        <v>17</v>
      </c>
      <c r="O1521">
        <v>22052002</v>
      </c>
      <c r="P1521">
        <v>2078</v>
      </c>
    </row>
    <row r="1522" spans="1:16" x14ac:dyDescent="0.25">
      <c r="A1522">
        <v>11</v>
      </c>
      <c r="B1522">
        <v>2018</v>
      </c>
      <c r="C1522">
        <v>22052002</v>
      </c>
      <c r="D1522">
        <v>900449203</v>
      </c>
      <c r="E1522" s="1">
        <v>0</v>
      </c>
      <c r="F1522" s="1">
        <v>0</v>
      </c>
      <c r="G1522" s="1">
        <v>-1896858</v>
      </c>
      <c r="H1522">
        <v>0</v>
      </c>
      <c r="I1522">
        <v>0</v>
      </c>
      <c r="J1522">
        <v>0</v>
      </c>
      <c r="K1522">
        <v>1</v>
      </c>
      <c r="L1522" t="s">
        <v>42</v>
      </c>
      <c r="M1522" t="s">
        <v>36</v>
      </c>
      <c r="N1522" t="s">
        <v>17</v>
      </c>
      <c r="O1522">
        <v>22052002</v>
      </c>
      <c r="P1522">
        <v>2078</v>
      </c>
    </row>
    <row r="1523" spans="1:16" x14ac:dyDescent="0.25">
      <c r="A1523">
        <v>11</v>
      </c>
      <c r="B1523">
        <v>2018</v>
      </c>
      <c r="C1523">
        <v>22052002</v>
      </c>
      <c r="D1523">
        <v>900454409</v>
      </c>
      <c r="E1523" s="1">
        <v>25765687.289999999</v>
      </c>
      <c r="F1523" s="1">
        <v>26025946.760000002</v>
      </c>
      <c r="G1523" s="1">
        <v>-3978472.71</v>
      </c>
      <c r="H1523">
        <v>0</v>
      </c>
      <c r="I1523">
        <v>0</v>
      </c>
      <c r="J1523">
        <v>0</v>
      </c>
      <c r="K1523">
        <v>1</v>
      </c>
      <c r="L1523" t="s">
        <v>42</v>
      </c>
      <c r="M1523" t="s">
        <v>162</v>
      </c>
      <c r="N1523" t="s">
        <v>17</v>
      </c>
      <c r="O1523">
        <v>22052002</v>
      </c>
      <c r="P1523">
        <v>2078</v>
      </c>
    </row>
    <row r="1524" spans="1:16" x14ac:dyDescent="0.25">
      <c r="A1524">
        <v>11</v>
      </c>
      <c r="B1524">
        <v>2018</v>
      </c>
      <c r="C1524">
        <v>22052002</v>
      </c>
      <c r="D1524">
        <v>900470909</v>
      </c>
      <c r="E1524" s="1">
        <v>1835165599.5999999</v>
      </c>
      <c r="F1524" s="1">
        <v>1853702625.8599999</v>
      </c>
      <c r="G1524" s="1">
        <v>-121021392.59999999</v>
      </c>
      <c r="H1524">
        <v>0</v>
      </c>
      <c r="I1524">
        <v>0</v>
      </c>
      <c r="J1524">
        <v>0</v>
      </c>
      <c r="K1524">
        <v>1</v>
      </c>
      <c r="L1524" t="s">
        <v>42</v>
      </c>
      <c r="M1524" t="s">
        <v>593</v>
      </c>
      <c r="N1524" t="s">
        <v>17</v>
      </c>
      <c r="O1524">
        <v>22052002</v>
      </c>
      <c r="P1524">
        <v>2078</v>
      </c>
    </row>
    <row r="1525" spans="1:16" x14ac:dyDescent="0.25">
      <c r="A1525">
        <v>11</v>
      </c>
      <c r="B1525">
        <v>2018</v>
      </c>
      <c r="C1525">
        <v>22052002</v>
      </c>
      <c r="D1525">
        <v>900472595</v>
      </c>
      <c r="E1525" s="1">
        <v>75370654.920000002</v>
      </c>
      <c r="F1525" s="1">
        <v>76131974.670000002</v>
      </c>
      <c r="G1525" s="1">
        <v>-9526286.0800000001</v>
      </c>
      <c r="H1525">
        <v>0</v>
      </c>
      <c r="I1525">
        <v>0</v>
      </c>
      <c r="J1525">
        <v>0</v>
      </c>
      <c r="K1525">
        <v>1</v>
      </c>
      <c r="L1525" t="s">
        <v>42</v>
      </c>
      <c r="M1525" t="s">
        <v>884</v>
      </c>
      <c r="N1525" t="s">
        <v>17</v>
      </c>
      <c r="O1525">
        <v>22052002</v>
      </c>
      <c r="P1525">
        <v>2078</v>
      </c>
    </row>
    <row r="1526" spans="1:16" x14ac:dyDescent="0.25">
      <c r="A1526">
        <v>11</v>
      </c>
      <c r="B1526">
        <v>2018</v>
      </c>
      <c r="C1526">
        <v>22052002</v>
      </c>
      <c r="D1526">
        <v>900497022</v>
      </c>
      <c r="E1526" s="1">
        <v>0</v>
      </c>
      <c r="F1526" s="1">
        <v>0</v>
      </c>
      <c r="G1526" s="1">
        <v>-1591784</v>
      </c>
      <c r="H1526">
        <v>0</v>
      </c>
      <c r="I1526">
        <v>0</v>
      </c>
      <c r="J1526">
        <v>0</v>
      </c>
      <c r="K1526">
        <v>1</v>
      </c>
      <c r="L1526" t="s">
        <v>42</v>
      </c>
      <c r="M1526" t="s">
        <v>960</v>
      </c>
      <c r="N1526" t="s">
        <v>17</v>
      </c>
      <c r="O1526">
        <v>22052002</v>
      </c>
      <c r="P1526">
        <v>2078</v>
      </c>
    </row>
    <row r="1527" spans="1:16" x14ac:dyDescent="0.25">
      <c r="A1527">
        <v>11</v>
      </c>
      <c r="B1527">
        <v>2018</v>
      </c>
      <c r="C1527">
        <v>22052002</v>
      </c>
      <c r="D1527">
        <v>900513306</v>
      </c>
      <c r="E1527" s="1">
        <v>56158994.579999998</v>
      </c>
      <c r="F1527" s="1">
        <v>56726257.149999999</v>
      </c>
      <c r="G1527" s="1">
        <v>-15991756.42</v>
      </c>
      <c r="H1527">
        <v>0</v>
      </c>
      <c r="I1527">
        <v>0</v>
      </c>
      <c r="J1527">
        <v>0</v>
      </c>
      <c r="K1527">
        <v>1</v>
      </c>
      <c r="L1527" t="s">
        <v>42</v>
      </c>
      <c r="M1527" t="s">
        <v>347</v>
      </c>
      <c r="N1527" t="s">
        <v>17</v>
      </c>
      <c r="O1527">
        <v>22052002</v>
      </c>
      <c r="P1527">
        <v>2078</v>
      </c>
    </row>
    <row r="1528" spans="1:16" x14ac:dyDescent="0.25">
      <c r="A1528">
        <v>11</v>
      </c>
      <c r="B1528">
        <v>2018</v>
      </c>
      <c r="C1528">
        <v>22052002</v>
      </c>
      <c r="D1528">
        <v>900517542</v>
      </c>
      <c r="E1528" s="1">
        <v>0</v>
      </c>
      <c r="F1528" s="1">
        <v>0</v>
      </c>
      <c r="G1528" s="1">
        <v>-6580625</v>
      </c>
      <c r="H1528">
        <v>0</v>
      </c>
      <c r="I1528">
        <v>0</v>
      </c>
      <c r="J1528">
        <v>0</v>
      </c>
      <c r="K1528">
        <v>1</v>
      </c>
      <c r="L1528" t="s">
        <v>42</v>
      </c>
      <c r="M1528" t="s">
        <v>792</v>
      </c>
      <c r="N1528" t="s">
        <v>17</v>
      </c>
      <c r="O1528">
        <v>22052002</v>
      </c>
      <c r="P1528">
        <v>2078</v>
      </c>
    </row>
    <row r="1529" spans="1:16" x14ac:dyDescent="0.25">
      <c r="A1529">
        <v>11</v>
      </c>
      <c r="B1529">
        <v>2018</v>
      </c>
      <c r="C1529">
        <v>22052002</v>
      </c>
      <c r="D1529">
        <v>900498609</v>
      </c>
      <c r="E1529" s="1">
        <v>0</v>
      </c>
      <c r="F1529" s="1">
        <v>0</v>
      </c>
      <c r="G1529" s="1">
        <v>-13607424</v>
      </c>
      <c r="H1529">
        <v>0</v>
      </c>
      <c r="I1529">
        <v>0</v>
      </c>
      <c r="J1529">
        <v>0</v>
      </c>
      <c r="K1529">
        <v>1</v>
      </c>
      <c r="L1529" t="s">
        <v>42</v>
      </c>
      <c r="M1529" t="s">
        <v>685</v>
      </c>
      <c r="N1529" t="s">
        <v>17</v>
      </c>
      <c r="O1529">
        <v>22052002</v>
      </c>
      <c r="P1529">
        <v>2078</v>
      </c>
    </row>
    <row r="1530" spans="1:16" x14ac:dyDescent="0.25">
      <c r="A1530">
        <v>11</v>
      </c>
      <c r="B1530">
        <v>2018</v>
      </c>
      <c r="C1530">
        <v>22052002</v>
      </c>
      <c r="D1530">
        <v>900520510</v>
      </c>
      <c r="E1530" s="1">
        <v>4339444098.9700003</v>
      </c>
      <c r="F1530" s="1">
        <v>4296479305.9099998</v>
      </c>
      <c r="G1530" s="1">
        <v>-138104190.09999999</v>
      </c>
      <c r="H1530">
        <v>0</v>
      </c>
      <c r="I1530">
        <v>0</v>
      </c>
      <c r="J1530">
        <v>0</v>
      </c>
      <c r="K1530">
        <v>1</v>
      </c>
      <c r="L1530" t="s">
        <v>42</v>
      </c>
      <c r="M1530" t="s">
        <v>304</v>
      </c>
      <c r="N1530" t="s">
        <v>17</v>
      </c>
      <c r="O1530">
        <v>22052002</v>
      </c>
      <c r="P1530">
        <v>2078</v>
      </c>
    </row>
    <row r="1531" spans="1:16" x14ac:dyDescent="0.25">
      <c r="A1531">
        <v>11</v>
      </c>
      <c r="B1531">
        <v>2018</v>
      </c>
      <c r="C1531">
        <v>22052002</v>
      </c>
      <c r="D1531">
        <v>900540156</v>
      </c>
      <c r="E1531" s="1">
        <v>0</v>
      </c>
      <c r="F1531" s="1">
        <v>0</v>
      </c>
      <c r="G1531" s="1">
        <v>-4590741</v>
      </c>
      <c r="H1531">
        <v>0</v>
      </c>
      <c r="I1531">
        <v>0</v>
      </c>
      <c r="J1531">
        <v>0</v>
      </c>
      <c r="K1531">
        <v>1</v>
      </c>
      <c r="L1531" t="s">
        <v>42</v>
      </c>
      <c r="M1531" t="s">
        <v>572</v>
      </c>
      <c r="N1531" t="s">
        <v>17</v>
      </c>
      <c r="O1531">
        <v>22052002</v>
      </c>
      <c r="P1531">
        <v>2078</v>
      </c>
    </row>
    <row r="1532" spans="1:16" x14ac:dyDescent="0.25">
      <c r="A1532">
        <v>11</v>
      </c>
      <c r="B1532">
        <v>2018</v>
      </c>
      <c r="C1532">
        <v>22052002</v>
      </c>
      <c r="D1532">
        <v>900567891</v>
      </c>
      <c r="E1532" s="1">
        <v>0</v>
      </c>
      <c r="F1532" s="1">
        <v>0</v>
      </c>
      <c r="G1532" s="1">
        <v>-26115815</v>
      </c>
      <c r="H1532">
        <v>0</v>
      </c>
      <c r="I1532">
        <v>0</v>
      </c>
      <c r="J1532">
        <v>0</v>
      </c>
      <c r="K1532">
        <v>1</v>
      </c>
      <c r="L1532" t="s">
        <v>42</v>
      </c>
      <c r="M1532" t="s">
        <v>963</v>
      </c>
      <c r="N1532" t="s">
        <v>17</v>
      </c>
      <c r="O1532">
        <v>22052002</v>
      </c>
      <c r="P1532">
        <v>2078</v>
      </c>
    </row>
    <row r="1533" spans="1:16" x14ac:dyDescent="0.25">
      <c r="A1533">
        <v>11</v>
      </c>
      <c r="B1533">
        <v>2018</v>
      </c>
      <c r="C1533">
        <v>22052002</v>
      </c>
      <c r="D1533">
        <v>900569762</v>
      </c>
      <c r="E1533" s="1">
        <v>0</v>
      </c>
      <c r="F1533" s="1">
        <v>0</v>
      </c>
      <c r="G1533" s="1">
        <v>-16043610</v>
      </c>
      <c r="H1533">
        <v>0</v>
      </c>
      <c r="I1533">
        <v>0</v>
      </c>
      <c r="J1533">
        <v>0</v>
      </c>
      <c r="K1533">
        <v>1</v>
      </c>
      <c r="L1533" t="s">
        <v>42</v>
      </c>
      <c r="M1533" t="s">
        <v>443</v>
      </c>
      <c r="N1533" t="s">
        <v>17</v>
      </c>
      <c r="O1533">
        <v>22052002</v>
      </c>
      <c r="P1533">
        <v>2078</v>
      </c>
    </row>
    <row r="1534" spans="1:16" x14ac:dyDescent="0.25">
      <c r="A1534">
        <v>11</v>
      </c>
      <c r="B1534">
        <v>2018</v>
      </c>
      <c r="C1534">
        <v>22052002</v>
      </c>
      <c r="D1534">
        <v>900534382</v>
      </c>
      <c r="E1534" s="1">
        <v>0</v>
      </c>
      <c r="F1534" s="1">
        <v>0</v>
      </c>
      <c r="G1534" s="1">
        <v>-3436036</v>
      </c>
      <c r="H1534">
        <v>0</v>
      </c>
      <c r="I1534">
        <v>0</v>
      </c>
      <c r="J1534">
        <v>0</v>
      </c>
      <c r="K1534">
        <v>1</v>
      </c>
      <c r="L1534" t="s">
        <v>42</v>
      </c>
      <c r="M1534" t="s">
        <v>444</v>
      </c>
      <c r="N1534" t="s">
        <v>17</v>
      </c>
      <c r="O1534">
        <v>22052002</v>
      </c>
      <c r="P1534">
        <v>2078</v>
      </c>
    </row>
    <row r="1535" spans="1:16" x14ac:dyDescent="0.25">
      <c r="A1535">
        <v>11</v>
      </c>
      <c r="B1535">
        <v>2018</v>
      </c>
      <c r="C1535">
        <v>22052002</v>
      </c>
      <c r="D1535">
        <v>900594442</v>
      </c>
      <c r="E1535" s="1">
        <v>0</v>
      </c>
      <c r="F1535" s="1">
        <v>0</v>
      </c>
      <c r="G1535" s="1">
        <v>-23431614</v>
      </c>
      <c r="H1535">
        <v>0</v>
      </c>
      <c r="I1535">
        <v>0</v>
      </c>
      <c r="J1535">
        <v>0</v>
      </c>
      <c r="K1535">
        <v>1</v>
      </c>
      <c r="L1535" t="s">
        <v>42</v>
      </c>
      <c r="M1535" t="s">
        <v>793</v>
      </c>
      <c r="N1535" t="s">
        <v>17</v>
      </c>
      <c r="O1535">
        <v>22052002</v>
      </c>
      <c r="P1535">
        <v>2078</v>
      </c>
    </row>
    <row r="1536" spans="1:16" x14ac:dyDescent="0.25">
      <c r="A1536">
        <v>11</v>
      </c>
      <c r="B1536">
        <v>2018</v>
      </c>
      <c r="C1536">
        <v>22052002</v>
      </c>
      <c r="D1536">
        <v>900623609</v>
      </c>
      <c r="E1536" s="1">
        <v>53397073.600000001</v>
      </c>
      <c r="F1536" s="1">
        <v>53936437.979999997</v>
      </c>
      <c r="G1536" s="1">
        <v>-7068683.4000000004</v>
      </c>
      <c r="H1536">
        <v>0</v>
      </c>
      <c r="I1536">
        <v>0</v>
      </c>
      <c r="J1536">
        <v>0</v>
      </c>
      <c r="K1536">
        <v>1</v>
      </c>
      <c r="L1536" t="s">
        <v>42</v>
      </c>
      <c r="M1536" t="s">
        <v>447</v>
      </c>
      <c r="N1536" t="s">
        <v>17</v>
      </c>
      <c r="O1536">
        <v>22052002</v>
      </c>
      <c r="P1536">
        <v>2078</v>
      </c>
    </row>
    <row r="1537" spans="1:16" x14ac:dyDescent="0.25">
      <c r="A1537">
        <v>11</v>
      </c>
      <c r="B1537">
        <v>2018</v>
      </c>
      <c r="C1537">
        <v>22052002</v>
      </c>
      <c r="D1537">
        <v>900653844</v>
      </c>
      <c r="E1537" s="1">
        <v>0</v>
      </c>
      <c r="F1537" s="1">
        <v>0</v>
      </c>
      <c r="G1537" s="1">
        <v>-7251230.75</v>
      </c>
      <c r="H1537">
        <v>0</v>
      </c>
      <c r="I1537">
        <v>0</v>
      </c>
      <c r="J1537">
        <v>0</v>
      </c>
      <c r="K1537">
        <v>1</v>
      </c>
      <c r="L1537" t="s">
        <v>42</v>
      </c>
      <c r="M1537" t="s">
        <v>449</v>
      </c>
      <c r="N1537" t="s">
        <v>17</v>
      </c>
      <c r="O1537">
        <v>22052002</v>
      </c>
      <c r="P1537">
        <v>2078</v>
      </c>
    </row>
    <row r="1538" spans="1:16" x14ac:dyDescent="0.25">
      <c r="A1538">
        <v>11</v>
      </c>
      <c r="B1538">
        <v>2018</v>
      </c>
      <c r="C1538">
        <v>22052002</v>
      </c>
      <c r="D1538">
        <v>900630708</v>
      </c>
      <c r="E1538" s="1">
        <v>0</v>
      </c>
      <c r="F1538" s="1">
        <v>0</v>
      </c>
      <c r="G1538" s="1">
        <v>-9945970</v>
      </c>
      <c r="H1538">
        <v>0</v>
      </c>
      <c r="I1538">
        <v>0</v>
      </c>
      <c r="J1538">
        <v>0</v>
      </c>
      <c r="K1538">
        <v>1</v>
      </c>
      <c r="L1538" t="s">
        <v>42</v>
      </c>
      <c r="M1538" t="s">
        <v>310</v>
      </c>
      <c r="N1538" t="s">
        <v>17</v>
      </c>
      <c r="O1538">
        <v>22052002</v>
      </c>
      <c r="P1538">
        <v>2078</v>
      </c>
    </row>
    <row r="1539" spans="1:16" x14ac:dyDescent="0.25">
      <c r="A1539">
        <v>11</v>
      </c>
      <c r="B1539">
        <v>2018</v>
      </c>
      <c r="C1539">
        <v>22052002</v>
      </c>
      <c r="D1539">
        <v>900685351</v>
      </c>
      <c r="E1539" s="1">
        <v>0</v>
      </c>
      <c r="F1539" s="1">
        <v>0</v>
      </c>
      <c r="G1539" s="1">
        <v>-21955577</v>
      </c>
      <c r="H1539">
        <v>0</v>
      </c>
      <c r="I1539">
        <v>0</v>
      </c>
      <c r="J1539">
        <v>0</v>
      </c>
      <c r="K1539">
        <v>1</v>
      </c>
      <c r="L1539" t="s">
        <v>42</v>
      </c>
      <c r="M1539" t="s">
        <v>595</v>
      </c>
      <c r="N1539" t="s">
        <v>17</v>
      </c>
      <c r="O1539">
        <v>22052002</v>
      </c>
      <c r="P1539">
        <v>2078</v>
      </c>
    </row>
    <row r="1540" spans="1:16" x14ac:dyDescent="0.25">
      <c r="A1540">
        <v>11</v>
      </c>
      <c r="B1540">
        <v>2018</v>
      </c>
      <c r="C1540">
        <v>22052002</v>
      </c>
      <c r="D1540">
        <v>900778696</v>
      </c>
      <c r="E1540" s="1">
        <v>0</v>
      </c>
      <c r="F1540" s="1">
        <v>0</v>
      </c>
      <c r="G1540" s="1">
        <v>-1067706</v>
      </c>
      <c r="H1540">
        <v>0</v>
      </c>
      <c r="I1540">
        <v>0</v>
      </c>
      <c r="J1540">
        <v>0</v>
      </c>
      <c r="K1540">
        <v>1</v>
      </c>
      <c r="L1540" t="s">
        <v>42</v>
      </c>
      <c r="M1540" t="s">
        <v>316</v>
      </c>
      <c r="N1540" t="s">
        <v>17</v>
      </c>
      <c r="O1540">
        <v>22052002</v>
      </c>
      <c r="P1540">
        <v>2078</v>
      </c>
    </row>
    <row r="1541" spans="1:16" x14ac:dyDescent="0.25">
      <c r="A1541">
        <v>11</v>
      </c>
      <c r="B1541">
        <v>2018</v>
      </c>
      <c r="C1541">
        <v>22052002</v>
      </c>
      <c r="D1541">
        <v>900810142</v>
      </c>
      <c r="E1541" s="1">
        <v>0</v>
      </c>
      <c r="F1541" s="1">
        <v>0</v>
      </c>
      <c r="G1541" s="1">
        <v>-2214300</v>
      </c>
      <c r="H1541">
        <v>0</v>
      </c>
      <c r="I1541">
        <v>0</v>
      </c>
      <c r="J1541">
        <v>0</v>
      </c>
      <c r="K1541">
        <v>1</v>
      </c>
      <c r="L1541" t="s">
        <v>42</v>
      </c>
      <c r="M1541" t="s">
        <v>971</v>
      </c>
      <c r="N1541" t="s">
        <v>17</v>
      </c>
      <c r="O1541">
        <v>22052002</v>
      </c>
      <c r="P1541">
        <v>2078</v>
      </c>
    </row>
    <row r="1542" spans="1:16" x14ac:dyDescent="0.25">
      <c r="A1542">
        <v>11</v>
      </c>
      <c r="B1542">
        <v>2018</v>
      </c>
      <c r="C1542">
        <v>22052002</v>
      </c>
      <c r="D1542">
        <v>900886323</v>
      </c>
      <c r="E1542" s="1">
        <v>0</v>
      </c>
      <c r="F1542" s="1">
        <v>0</v>
      </c>
      <c r="G1542" s="1">
        <v>-261442</v>
      </c>
      <c r="H1542">
        <v>0</v>
      </c>
      <c r="I1542">
        <v>0</v>
      </c>
      <c r="J1542">
        <v>0</v>
      </c>
      <c r="K1542">
        <v>1</v>
      </c>
      <c r="L1542" t="s">
        <v>42</v>
      </c>
      <c r="M1542" t="s">
        <v>975</v>
      </c>
      <c r="N1542" t="s">
        <v>17</v>
      </c>
      <c r="O1542">
        <v>22052002</v>
      </c>
      <c r="P1542">
        <v>2078</v>
      </c>
    </row>
    <row r="1543" spans="1:16" x14ac:dyDescent="0.25">
      <c r="A1543">
        <v>11</v>
      </c>
      <c r="B1543">
        <v>2018</v>
      </c>
      <c r="C1543">
        <v>22052002</v>
      </c>
      <c r="D1543">
        <v>41771903</v>
      </c>
      <c r="E1543" s="1">
        <v>0</v>
      </c>
      <c r="F1543" s="1">
        <v>0</v>
      </c>
      <c r="G1543" s="1">
        <v>-15223030</v>
      </c>
      <c r="H1543">
        <v>0</v>
      </c>
      <c r="I1543">
        <v>0</v>
      </c>
      <c r="J1543">
        <v>0</v>
      </c>
      <c r="K1543">
        <v>1</v>
      </c>
      <c r="L1543" t="s">
        <v>42</v>
      </c>
      <c r="M1543" t="s">
        <v>351</v>
      </c>
      <c r="N1543" t="s">
        <v>17</v>
      </c>
      <c r="O1543">
        <v>22052002</v>
      </c>
      <c r="P1543">
        <v>2078</v>
      </c>
    </row>
    <row r="1544" spans="1:16" x14ac:dyDescent="0.25">
      <c r="A1544">
        <v>11</v>
      </c>
      <c r="B1544">
        <v>2018</v>
      </c>
      <c r="C1544">
        <v>22052002</v>
      </c>
      <c r="D1544">
        <v>42490806</v>
      </c>
      <c r="E1544" s="1">
        <v>0</v>
      </c>
      <c r="F1544" s="1">
        <v>0</v>
      </c>
      <c r="G1544" s="1">
        <v>-146710</v>
      </c>
      <c r="H1544">
        <v>0</v>
      </c>
      <c r="I1544">
        <v>0</v>
      </c>
      <c r="J1544">
        <v>0</v>
      </c>
      <c r="K1544">
        <v>1</v>
      </c>
      <c r="L1544" t="s">
        <v>42</v>
      </c>
      <c r="M1544" t="s">
        <v>599</v>
      </c>
      <c r="N1544" t="s">
        <v>17</v>
      </c>
      <c r="O1544">
        <v>22052002</v>
      </c>
      <c r="P1544">
        <v>2078</v>
      </c>
    </row>
    <row r="1545" spans="1:16" x14ac:dyDescent="0.25">
      <c r="A1545">
        <v>11</v>
      </c>
      <c r="B1545">
        <v>2018</v>
      </c>
      <c r="C1545">
        <v>22052002</v>
      </c>
      <c r="D1545">
        <v>57442789</v>
      </c>
      <c r="E1545" s="1">
        <v>0</v>
      </c>
      <c r="F1545" s="1">
        <v>0</v>
      </c>
      <c r="G1545" s="1">
        <v>-276000</v>
      </c>
      <c r="H1545">
        <v>0</v>
      </c>
      <c r="I1545">
        <v>0</v>
      </c>
      <c r="J1545">
        <v>0</v>
      </c>
      <c r="K1545">
        <v>1</v>
      </c>
      <c r="L1545" t="s">
        <v>42</v>
      </c>
      <c r="M1545" t="s">
        <v>902</v>
      </c>
      <c r="N1545" t="s">
        <v>17</v>
      </c>
      <c r="O1545">
        <v>22052002</v>
      </c>
      <c r="P1545">
        <v>2078</v>
      </c>
    </row>
    <row r="1546" spans="1:16" x14ac:dyDescent="0.25">
      <c r="A1546">
        <v>11</v>
      </c>
      <c r="B1546">
        <v>2018</v>
      </c>
      <c r="C1546">
        <v>22052002</v>
      </c>
      <c r="D1546">
        <v>77028533</v>
      </c>
      <c r="E1546" s="1">
        <v>0</v>
      </c>
      <c r="F1546" s="1">
        <v>0</v>
      </c>
      <c r="G1546" s="1">
        <v>-1367100</v>
      </c>
      <c r="H1546">
        <v>0</v>
      </c>
      <c r="I1546">
        <v>0</v>
      </c>
      <c r="J1546">
        <v>0</v>
      </c>
      <c r="K1546">
        <v>1</v>
      </c>
      <c r="L1546" t="s">
        <v>42</v>
      </c>
      <c r="M1546" t="s">
        <v>18</v>
      </c>
      <c r="N1546" t="s">
        <v>17</v>
      </c>
      <c r="O1546">
        <v>22052002</v>
      </c>
      <c r="P1546">
        <v>2078</v>
      </c>
    </row>
    <row r="1547" spans="1:16" x14ac:dyDescent="0.25">
      <c r="A1547">
        <v>11</v>
      </c>
      <c r="B1547">
        <v>2018</v>
      </c>
      <c r="C1547">
        <v>22052002</v>
      </c>
      <c r="D1547">
        <v>77032785</v>
      </c>
      <c r="E1547" s="1">
        <v>0</v>
      </c>
      <c r="F1547" s="1">
        <v>0</v>
      </c>
      <c r="G1547" s="1">
        <v>-1921164</v>
      </c>
      <c r="H1547">
        <v>0</v>
      </c>
      <c r="I1547">
        <v>0</v>
      </c>
      <c r="J1547">
        <v>0</v>
      </c>
      <c r="K1547">
        <v>1</v>
      </c>
      <c r="L1547" t="s">
        <v>42</v>
      </c>
      <c r="M1547" t="s">
        <v>814</v>
      </c>
      <c r="N1547" t="s">
        <v>17</v>
      </c>
      <c r="O1547">
        <v>22052002</v>
      </c>
      <c r="P1547">
        <v>2078</v>
      </c>
    </row>
    <row r="1548" spans="1:16" x14ac:dyDescent="0.25">
      <c r="A1548">
        <v>11</v>
      </c>
      <c r="B1548">
        <v>2018</v>
      </c>
      <c r="C1548">
        <v>22052002</v>
      </c>
      <c r="D1548">
        <v>77161000</v>
      </c>
      <c r="E1548" s="1">
        <v>0</v>
      </c>
      <c r="F1548" s="1">
        <v>0</v>
      </c>
      <c r="G1548" s="1">
        <v>-5428032</v>
      </c>
      <c r="H1548">
        <v>0</v>
      </c>
      <c r="I1548">
        <v>0</v>
      </c>
      <c r="J1548">
        <v>0</v>
      </c>
      <c r="K1548">
        <v>1</v>
      </c>
      <c r="L1548" t="s">
        <v>42</v>
      </c>
      <c r="M1548" t="s">
        <v>815</v>
      </c>
      <c r="N1548" t="s">
        <v>17</v>
      </c>
      <c r="O1548">
        <v>22052002</v>
      </c>
      <c r="P1548">
        <v>2078</v>
      </c>
    </row>
    <row r="1549" spans="1:16" x14ac:dyDescent="0.25">
      <c r="A1549">
        <v>11</v>
      </c>
      <c r="B1549">
        <v>2018</v>
      </c>
      <c r="C1549">
        <v>22052002</v>
      </c>
      <c r="D1549">
        <v>84036510</v>
      </c>
      <c r="E1549" s="1">
        <v>0</v>
      </c>
      <c r="F1549" s="1">
        <v>0</v>
      </c>
      <c r="G1549" s="1">
        <v>-1514791</v>
      </c>
      <c r="H1549">
        <v>0</v>
      </c>
      <c r="I1549">
        <v>0</v>
      </c>
      <c r="J1549">
        <v>0</v>
      </c>
      <c r="K1549">
        <v>1</v>
      </c>
      <c r="L1549" t="s">
        <v>42</v>
      </c>
      <c r="M1549" t="s">
        <v>602</v>
      </c>
      <c r="N1549" t="s">
        <v>17</v>
      </c>
      <c r="O1549">
        <v>22052002</v>
      </c>
      <c r="P1549">
        <v>2078</v>
      </c>
    </row>
    <row r="1550" spans="1:16" x14ac:dyDescent="0.25">
      <c r="A1550">
        <v>11</v>
      </c>
      <c r="B1550">
        <v>2018</v>
      </c>
      <c r="C1550">
        <v>22052002</v>
      </c>
      <c r="D1550">
        <v>800000118</v>
      </c>
      <c r="E1550" s="1">
        <v>0</v>
      </c>
      <c r="F1550" s="1">
        <v>0</v>
      </c>
      <c r="G1550" s="1">
        <v>-9112824</v>
      </c>
      <c r="H1550">
        <v>0</v>
      </c>
      <c r="I1550">
        <v>0</v>
      </c>
      <c r="J1550">
        <v>0</v>
      </c>
      <c r="K1550">
        <v>1</v>
      </c>
      <c r="L1550" t="s">
        <v>42</v>
      </c>
      <c r="M1550" t="s">
        <v>477</v>
      </c>
      <c r="N1550" t="s">
        <v>17</v>
      </c>
      <c r="O1550">
        <v>22052002</v>
      </c>
      <c r="P1550">
        <v>2078</v>
      </c>
    </row>
    <row r="1551" spans="1:16" x14ac:dyDescent="0.25">
      <c r="A1551">
        <v>11</v>
      </c>
      <c r="B1551">
        <v>2018</v>
      </c>
      <c r="C1551">
        <v>22052002</v>
      </c>
      <c r="D1551">
        <v>800031212</v>
      </c>
      <c r="E1551" s="1">
        <v>0</v>
      </c>
      <c r="F1551" s="1">
        <v>0</v>
      </c>
      <c r="G1551" s="1">
        <v>-408400</v>
      </c>
      <c r="H1551">
        <v>0</v>
      </c>
      <c r="I1551">
        <v>0</v>
      </c>
      <c r="J1551">
        <v>0</v>
      </c>
      <c r="K1551">
        <v>1</v>
      </c>
      <c r="L1551" t="s">
        <v>42</v>
      </c>
      <c r="M1551" t="s">
        <v>205</v>
      </c>
      <c r="N1551" t="s">
        <v>17</v>
      </c>
      <c r="O1551">
        <v>22052002</v>
      </c>
      <c r="P1551">
        <v>2078</v>
      </c>
    </row>
    <row r="1552" spans="1:16" x14ac:dyDescent="0.25">
      <c r="A1552">
        <v>11</v>
      </c>
      <c r="B1552">
        <v>2018</v>
      </c>
      <c r="C1552">
        <v>22052002</v>
      </c>
      <c r="D1552">
        <v>800037021</v>
      </c>
      <c r="E1552" s="1">
        <v>262761634.44</v>
      </c>
      <c r="F1552" s="1">
        <v>265415792.36000001</v>
      </c>
      <c r="G1552" s="1">
        <v>-45022020.060000002</v>
      </c>
      <c r="H1552">
        <v>0</v>
      </c>
      <c r="I1552">
        <v>0</v>
      </c>
      <c r="J1552">
        <v>0</v>
      </c>
      <c r="K1552">
        <v>1</v>
      </c>
      <c r="L1552" t="s">
        <v>42</v>
      </c>
      <c r="M1552" t="s">
        <v>584</v>
      </c>
      <c r="N1552" t="s">
        <v>17</v>
      </c>
      <c r="O1552">
        <v>22052002</v>
      </c>
      <c r="P1552">
        <v>2078</v>
      </c>
    </row>
    <row r="1553" spans="1:16" x14ac:dyDescent="0.25">
      <c r="A1553">
        <v>11</v>
      </c>
      <c r="B1553">
        <v>2018</v>
      </c>
      <c r="C1553">
        <v>22052002</v>
      </c>
      <c r="D1553">
        <v>800044967</v>
      </c>
      <c r="E1553" s="1">
        <v>0</v>
      </c>
      <c r="F1553" s="1">
        <v>0</v>
      </c>
      <c r="G1553" s="1">
        <v>-72800</v>
      </c>
      <c r="H1553">
        <v>0</v>
      </c>
      <c r="I1553">
        <v>0</v>
      </c>
      <c r="J1553">
        <v>0</v>
      </c>
      <c r="K1553">
        <v>1</v>
      </c>
      <c r="L1553" t="s">
        <v>42</v>
      </c>
      <c r="M1553" t="s">
        <v>816</v>
      </c>
      <c r="N1553" t="s">
        <v>17</v>
      </c>
      <c r="O1553">
        <v>22052002</v>
      </c>
      <c r="P1553">
        <v>2078</v>
      </c>
    </row>
    <row r="1554" spans="1:16" x14ac:dyDescent="0.25">
      <c r="A1554">
        <v>11</v>
      </c>
      <c r="B1554">
        <v>2018</v>
      </c>
      <c r="C1554">
        <v>22052002</v>
      </c>
      <c r="D1554">
        <v>800154347</v>
      </c>
      <c r="E1554" s="1">
        <v>0</v>
      </c>
      <c r="F1554" s="1">
        <v>1376029</v>
      </c>
      <c r="G1554" s="1">
        <v>-38602299.649999999</v>
      </c>
      <c r="H1554">
        <v>0</v>
      </c>
      <c r="I1554">
        <v>0</v>
      </c>
      <c r="J1554">
        <v>0</v>
      </c>
      <c r="K1554">
        <v>1</v>
      </c>
      <c r="L1554" t="s">
        <v>42</v>
      </c>
      <c r="M1554" t="s">
        <v>479</v>
      </c>
      <c r="N1554" t="s">
        <v>17</v>
      </c>
      <c r="O1554">
        <v>22052002</v>
      </c>
      <c r="P1554">
        <v>2078</v>
      </c>
    </row>
    <row r="1555" spans="1:16" x14ac:dyDescent="0.25">
      <c r="A1555">
        <v>11</v>
      </c>
      <c r="B1555">
        <v>2018</v>
      </c>
      <c r="C1555">
        <v>22052002</v>
      </c>
      <c r="D1555">
        <v>800099860</v>
      </c>
      <c r="E1555" s="1">
        <v>0</v>
      </c>
      <c r="F1555" s="1">
        <v>0</v>
      </c>
      <c r="G1555" s="1">
        <v>-240986</v>
      </c>
      <c r="H1555">
        <v>0</v>
      </c>
      <c r="I1555">
        <v>0</v>
      </c>
      <c r="J1555">
        <v>0</v>
      </c>
      <c r="K1555">
        <v>1</v>
      </c>
      <c r="L1555" t="s">
        <v>42</v>
      </c>
      <c r="M1555" t="s">
        <v>903</v>
      </c>
      <c r="N1555" t="s">
        <v>17</v>
      </c>
      <c r="O1555">
        <v>22052002</v>
      </c>
      <c r="P1555">
        <v>2078</v>
      </c>
    </row>
    <row r="1556" spans="1:16" x14ac:dyDescent="0.25">
      <c r="A1556">
        <v>11</v>
      </c>
      <c r="B1556">
        <v>2018</v>
      </c>
      <c r="C1556">
        <v>22052002</v>
      </c>
      <c r="D1556">
        <v>800138011</v>
      </c>
      <c r="E1556" s="1">
        <v>0</v>
      </c>
      <c r="F1556" s="1">
        <v>0</v>
      </c>
      <c r="G1556" s="1">
        <v>-2354537</v>
      </c>
      <c r="H1556">
        <v>0</v>
      </c>
      <c r="I1556">
        <v>0</v>
      </c>
      <c r="J1556">
        <v>0</v>
      </c>
      <c r="K1556">
        <v>1</v>
      </c>
      <c r="L1556" t="s">
        <v>42</v>
      </c>
      <c r="M1556" t="s">
        <v>642</v>
      </c>
      <c r="N1556" t="s">
        <v>17</v>
      </c>
      <c r="O1556">
        <v>22052002</v>
      </c>
      <c r="P1556">
        <v>2078</v>
      </c>
    </row>
    <row r="1557" spans="1:16" x14ac:dyDescent="0.25">
      <c r="A1557">
        <v>11</v>
      </c>
      <c r="B1557">
        <v>2018</v>
      </c>
      <c r="C1557">
        <v>22052002</v>
      </c>
      <c r="D1557">
        <v>800174123</v>
      </c>
      <c r="E1557" s="1">
        <v>11274615.59</v>
      </c>
      <c r="F1557" s="1">
        <v>11388500.6</v>
      </c>
      <c r="G1557" s="1">
        <v>-18921915.91</v>
      </c>
      <c r="H1557">
        <v>0</v>
      </c>
      <c r="I1557">
        <v>0</v>
      </c>
      <c r="J1557">
        <v>0</v>
      </c>
      <c r="K1557">
        <v>1</v>
      </c>
      <c r="L1557" t="s">
        <v>42</v>
      </c>
      <c r="M1557" t="s">
        <v>586</v>
      </c>
      <c r="N1557" t="s">
        <v>17</v>
      </c>
      <c r="O1557">
        <v>22052002</v>
      </c>
      <c r="P1557">
        <v>2078</v>
      </c>
    </row>
    <row r="1558" spans="1:16" x14ac:dyDescent="0.25">
      <c r="A1558">
        <v>11</v>
      </c>
      <c r="B1558">
        <v>2018</v>
      </c>
      <c r="C1558">
        <v>22052002</v>
      </c>
      <c r="D1558">
        <v>800180406</v>
      </c>
      <c r="E1558" s="1">
        <v>0</v>
      </c>
      <c r="F1558" s="1">
        <v>0</v>
      </c>
      <c r="G1558" s="1">
        <v>-2685560</v>
      </c>
      <c r="H1558">
        <v>0</v>
      </c>
      <c r="I1558">
        <v>0</v>
      </c>
      <c r="J1558">
        <v>0</v>
      </c>
      <c r="K1558">
        <v>1</v>
      </c>
      <c r="L1558" t="s">
        <v>42</v>
      </c>
      <c r="M1558" t="s">
        <v>823</v>
      </c>
      <c r="N1558" t="s">
        <v>17</v>
      </c>
      <c r="O1558">
        <v>22052002</v>
      </c>
      <c r="P1558">
        <v>2078</v>
      </c>
    </row>
    <row r="1559" spans="1:16" x14ac:dyDescent="0.25">
      <c r="A1559">
        <v>11</v>
      </c>
      <c r="B1559">
        <v>2018</v>
      </c>
      <c r="C1559">
        <v>22052002</v>
      </c>
      <c r="D1559">
        <v>800216883</v>
      </c>
      <c r="E1559" s="1">
        <v>0</v>
      </c>
      <c r="F1559" s="1">
        <v>0</v>
      </c>
      <c r="G1559" s="1">
        <v>-6066322</v>
      </c>
      <c r="H1559">
        <v>0</v>
      </c>
      <c r="I1559">
        <v>0</v>
      </c>
      <c r="J1559">
        <v>0</v>
      </c>
      <c r="K1559">
        <v>1</v>
      </c>
      <c r="L1559" t="s">
        <v>42</v>
      </c>
      <c r="M1559" t="s">
        <v>360</v>
      </c>
      <c r="N1559" t="s">
        <v>17</v>
      </c>
      <c r="O1559">
        <v>22052002</v>
      </c>
      <c r="P1559">
        <v>2078</v>
      </c>
    </row>
    <row r="1560" spans="1:16" x14ac:dyDescent="0.25">
      <c r="A1560">
        <v>11</v>
      </c>
      <c r="B1560">
        <v>2018</v>
      </c>
      <c r="C1560">
        <v>22052002</v>
      </c>
      <c r="D1560">
        <v>800215908</v>
      </c>
      <c r="E1560" s="1">
        <v>0</v>
      </c>
      <c r="F1560" s="1">
        <v>0</v>
      </c>
      <c r="G1560" s="1">
        <v>-419840</v>
      </c>
      <c r="H1560">
        <v>0</v>
      </c>
      <c r="I1560">
        <v>0</v>
      </c>
      <c r="J1560">
        <v>0</v>
      </c>
      <c r="K1560">
        <v>1</v>
      </c>
      <c r="L1560" t="s">
        <v>42</v>
      </c>
      <c r="M1560" t="s">
        <v>362</v>
      </c>
      <c r="N1560" t="s">
        <v>17</v>
      </c>
      <c r="O1560">
        <v>22052002</v>
      </c>
      <c r="P1560">
        <v>2078</v>
      </c>
    </row>
    <row r="1561" spans="1:16" x14ac:dyDescent="0.25">
      <c r="A1561">
        <v>11</v>
      </c>
      <c r="B1561">
        <v>2018</v>
      </c>
      <c r="C1561">
        <v>22052002</v>
      </c>
      <c r="D1561">
        <v>800249139</v>
      </c>
      <c r="E1561" s="1">
        <v>0</v>
      </c>
      <c r="F1561" s="1">
        <v>0</v>
      </c>
      <c r="G1561" s="1">
        <v>-384700</v>
      </c>
      <c r="H1561">
        <v>0</v>
      </c>
      <c r="I1561">
        <v>0</v>
      </c>
      <c r="J1561">
        <v>0</v>
      </c>
      <c r="K1561">
        <v>1</v>
      </c>
      <c r="L1561" t="s">
        <v>42</v>
      </c>
      <c r="M1561" t="s">
        <v>615</v>
      </c>
      <c r="N1561" t="s">
        <v>17</v>
      </c>
      <c r="O1561">
        <v>22052002</v>
      </c>
      <c r="P1561">
        <v>2078</v>
      </c>
    </row>
    <row r="1562" spans="1:16" x14ac:dyDescent="0.25">
      <c r="A1562">
        <v>11</v>
      </c>
      <c r="B1562">
        <v>2018</v>
      </c>
      <c r="C1562">
        <v>22052002</v>
      </c>
      <c r="D1562">
        <v>802008496</v>
      </c>
      <c r="E1562" s="1">
        <v>0</v>
      </c>
      <c r="F1562" s="1">
        <v>0</v>
      </c>
      <c r="G1562" s="1">
        <v>-7715560</v>
      </c>
      <c r="H1562">
        <v>0</v>
      </c>
      <c r="I1562">
        <v>0</v>
      </c>
      <c r="J1562">
        <v>0</v>
      </c>
      <c r="K1562">
        <v>1</v>
      </c>
      <c r="L1562" t="s">
        <v>42</v>
      </c>
      <c r="M1562" t="s">
        <v>715</v>
      </c>
      <c r="N1562" t="s">
        <v>17</v>
      </c>
      <c r="O1562">
        <v>22052002</v>
      </c>
      <c r="P1562">
        <v>2078</v>
      </c>
    </row>
    <row r="1563" spans="1:16" x14ac:dyDescent="0.25">
      <c r="A1563">
        <v>11</v>
      </c>
      <c r="B1563">
        <v>2018</v>
      </c>
      <c r="C1563">
        <v>22052002</v>
      </c>
      <c r="D1563">
        <v>802014506</v>
      </c>
      <c r="E1563" s="1">
        <v>0</v>
      </c>
      <c r="F1563" s="1">
        <v>0</v>
      </c>
      <c r="G1563" s="1">
        <v>-9235</v>
      </c>
      <c r="H1563">
        <v>0</v>
      </c>
      <c r="I1563">
        <v>0</v>
      </c>
      <c r="J1563">
        <v>0</v>
      </c>
      <c r="K1563">
        <v>1</v>
      </c>
      <c r="L1563" t="s">
        <v>42</v>
      </c>
      <c r="M1563" t="s">
        <v>217</v>
      </c>
      <c r="N1563" t="s">
        <v>17</v>
      </c>
      <c r="O1563">
        <v>22052002</v>
      </c>
      <c r="P1563">
        <v>2078</v>
      </c>
    </row>
    <row r="1564" spans="1:16" x14ac:dyDescent="0.25">
      <c r="A1564">
        <v>11</v>
      </c>
      <c r="B1564">
        <v>2018</v>
      </c>
      <c r="C1564">
        <v>22052002</v>
      </c>
      <c r="D1564">
        <v>802016074</v>
      </c>
      <c r="E1564" s="1">
        <v>0</v>
      </c>
      <c r="F1564" s="1">
        <v>0</v>
      </c>
      <c r="G1564" s="1">
        <v>-3600061</v>
      </c>
      <c r="H1564">
        <v>0</v>
      </c>
      <c r="I1564">
        <v>0</v>
      </c>
      <c r="J1564">
        <v>0</v>
      </c>
      <c r="K1564">
        <v>1</v>
      </c>
      <c r="L1564" t="s">
        <v>42</v>
      </c>
      <c r="M1564" t="s">
        <v>219</v>
      </c>
      <c r="N1564" t="s">
        <v>17</v>
      </c>
      <c r="O1564">
        <v>22052002</v>
      </c>
      <c r="P1564">
        <v>2078</v>
      </c>
    </row>
    <row r="1565" spans="1:16" x14ac:dyDescent="0.25">
      <c r="A1565">
        <v>11</v>
      </c>
      <c r="B1565">
        <v>2018</v>
      </c>
      <c r="C1565">
        <v>22052002</v>
      </c>
      <c r="D1565">
        <v>802020334</v>
      </c>
      <c r="E1565" s="1">
        <v>0</v>
      </c>
      <c r="F1565" s="1">
        <v>0</v>
      </c>
      <c r="G1565" s="1">
        <v>-37545678.299999997</v>
      </c>
      <c r="H1565">
        <v>0</v>
      </c>
      <c r="I1565">
        <v>0</v>
      </c>
      <c r="J1565">
        <v>0</v>
      </c>
      <c r="K1565">
        <v>1</v>
      </c>
      <c r="L1565" t="s">
        <v>42</v>
      </c>
      <c r="M1565" t="s">
        <v>463</v>
      </c>
      <c r="N1565" t="s">
        <v>17</v>
      </c>
      <c r="O1565">
        <v>22052002</v>
      </c>
      <c r="P1565">
        <v>2078</v>
      </c>
    </row>
    <row r="1566" spans="1:16" x14ac:dyDescent="0.25">
      <c r="A1566">
        <v>11</v>
      </c>
      <c r="B1566">
        <v>2018</v>
      </c>
      <c r="C1566">
        <v>22052002</v>
      </c>
      <c r="D1566">
        <v>806007258</v>
      </c>
      <c r="E1566" s="1">
        <v>0</v>
      </c>
      <c r="F1566" s="1">
        <v>0</v>
      </c>
      <c r="G1566" s="1">
        <v>-2776349</v>
      </c>
      <c r="H1566">
        <v>0</v>
      </c>
      <c r="I1566">
        <v>0</v>
      </c>
      <c r="J1566">
        <v>0</v>
      </c>
      <c r="K1566">
        <v>1</v>
      </c>
      <c r="L1566" t="s">
        <v>42</v>
      </c>
      <c r="M1566" t="s">
        <v>223</v>
      </c>
      <c r="N1566" t="s">
        <v>17</v>
      </c>
      <c r="O1566">
        <v>22052002</v>
      </c>
      <c r="P1566">
        <v>2078</v>
      </c>
    </row>
    <row r="1567" spans="1:16" x14ac:dyDescent="0.25">
      <c r="A1567">
        <v>11</v>
      </c>
      <c r="B1567">
        <v>2018</v>
      </c>
      <c r="C1567">
        <v>22052002</v>
      </c>
      <c r="D1567">
        <v>806010276</v>
      </c>
      <c r="E1567" s="1">
        <v>0</v>
      </c>
      <c r="F1567" s="1">
        <v>0</v>
      </c>
      <c r="G1567" s="1">
        <v>-19829383.800000001</v>
      </c>
      <c r="H1567">
        <v>0</v>
      </c>
      <c r="I1567">
        <v>0</v>
      </c>
      <c r="J1567">
        <v>0</v>
      </c>
      <c r="K1567">
        <v>1</v>
      </c>
      <c r="L1567" t="s">
        <v>42</v>
      </c>
      <c r="M1567" t="s">
        <v>224</v>
      </c>
      <c r="N1567" t="s">
        <v>17</v>
      </c>
      <c r="O1567">
        <v>22052002</v>
      </c>
      <c r="P1567">
        <v>2078</v>
      </c>
    </row>
    <row r="1568" spans="1:16" x14ac:dyDescent="0.25">
      <c r="A1568">
        <v>11</v>
      </c>
      <c r="B1568">
        <v>2018</v>
      </c>
      <c r="C1568">
        <v>22052002</v>
      </c>
      <c r="D1568">
        <v>807008857</v>
      </c>
      <c r="E1568" s="1">
        <v>0</v>
      </c>
      <c r="F1568" s="1">
        <v>0</v>
      </c>
      <c r="G1568" s="1">
        <v>-3767283</v>
      </c>
      <c r="H1568">
        <v>0</v>
      </c>
      <c r="I1568">
        <v>0</v>
      </c>
      <c r="J1568">
        <v>0</v>
      </c>
      <c r="K1568">
        <v>1</v>
      </c>
      <c r="L1568" t="s">
        <v>42</v>
      </c>
      <c r="M1568" t="s">
        <v>373</v>
      </c>
      <c r="N1568" t="s">
        <v>17</v>
      </c>
      <c r="O1568">
        <v>22052002</v>
      </c>
      <c r="P1568">
        <v>2078</v>
      </c>
    </row>
    <row r="1569" spans="1:16" x14ac:dyDescent="0.25">
      <c r="A1569">
        <v>11</v>
      </c>
      <c r="B1569">
        <v>2018</v>
      </c>
      <c r="C1569">
        <v>22052002</v>
      </c>
      <c r="D1569">
        <v>806012545</v>
      </c>
      <c r="E1569" s="1">
        <v>0</v>
      </c>
      <c r="F1569" s="1">
        <v>0</v>
      </c>
      <c r="G1569" s="1">
        <v>-196628</v>
      </c>
      <c r="H1569">
        <v>0</v>
      </c>
      <c r="I1569">
        <v>0</v>
      </c>
      <c r="J1569">
        <v>0</v>
      </c>
      <c r="K1569">
        <v>1</v>
      </c>
      <c r="L1569" t="s">
        <v>42</v>
      </c>
      <c r="M1569" t="s">
        <v>621</v>
      </c>
      <c r="N1569" t="s">
        <v>17</v>
      </c>
      <c r="O1569">
        <v>22052002</v>
      </c>
      <c r="P1569">
        <v>2078</v>
      </c>
    </row>
    <row r="1570" spans="1:16" x14ac:dyDescent="0.25">
      <c r="A1570">
        <v>11</v>
      </c>
      <c r="B1570">
        <v>2018</v>
      </c>
      <c r="C1570">
        <v>22052002</v>
      </c>
      <c r="D1570">
        <v>806013287</v>
      </c>
      <c r="E1570" s="1">
        <v>0</v>
      </c>
      <c r="F1570" s="1">
        <v>0</v>
      </c>
      <c r="G1570" s="1">
        <v>-170586</v>
      </c>
      <c r="H1570">
        <v>0</v>
      </c>
      <c r="I1570">
        <v>0</v>
      </c>
      <c r="J1570">
        <v>0</v>
      </c>
      <c r="K1570">
        <v>1</v>
      </c>
      <c r="L1570" t="s">
        <v>42</v>
      </c>
      <c r="M1570" t="s">
        <v>834</v>
      </c>
      <c r="N1570" t="s">
        <v>17</v>
      </c>
      <c r="O1570">
        <v>22052002</v>
      </c>
      <c r="P1570">
        <v>2078</v>
      </c>
    </row>
    <row r="1571" spans="1:16" x14ac:dyDescent="0.25">
      <c r="A1571">
        <v>11</v>
      </c>
      <c r="B1571">
        <v>2018</v>
      </c>
      <c r="C1571">
        <v>22052002</v>
      </c>
      <c r="D1571">
        <v>806016920</v>
      </c>
      <c r="E1571" s="1">
        <v>72237372.859999999</v>
      </c>
      <c r="F1571" s="1">
        <v>72967043.290000007</v>
      </c>
      <c r="G1571" s="1">
        <v>-24569837.140000001</v>
      </c>
      <c r="H1571">
        <v>0</v>
      </c>
      <c r="I1571">
        <v>0</v>
      </c>
      <c r="J1571">
        <v>0</v>
      </c>
      <c r="K1571">
        <v>1</v>
      </c>
      <c r="L1571" t="s">
        <v>42</v>
      </c>
      <c r="M1571" t="s">
        <v>180</v>
      </c>
      <c r="N1571" t="s">
        <v>17</v>
      </c>
      <c r="O1571">
        <v>22052002</v>
      </c>
      <c r="P1571">
        <v>2078</v>
      </c>
    </row>
    <row r="1572" spans="1:16" x14ac:dyDescent="0.25">
      <c r="A1572">
        <v>11</v>
      </c>
      <c r="B1572">
        <v>2018</v>
      </c>
      <c r="C1572">
        <v>22052002</v>
      </c>
      <c r="D1572">
        <v>807004631</v>
      </c>
      <c r="E1572" s="1">
        <v>0</v>
      </c>
      <c r="F1572" s="1">
        <v>0</v>
      </c>
      <c r="G1572" s="1">
        <v>-122700</v>
      </c>
      <c r="H1572">
        <v>0</v>
      </c>
      <c r="I1572">
        <v>0</v>
      </c>
      <c r="J1572">
        <v>0</v>
      </c>
      <c r="K1572">
        <v>1</v>
      </c>
      <c r="L1572" t="s">
        <v>42</v>
      </c>
      <c r="M1572" t="s">
        <v>495</v>
      </c>
      <c r="N1572" t="s">
        <v>17</v>
      </c>
      <c r="O1572">
        <v>22052002</v>
      </c>
      <c r="P1572">
        <v>2078</v>
      </c>
    </row>
    <row r="1573" spans="1:16" x14ac:dyDescent="0.25">
      <c r="A1573">
        <v>11</v>
      </c>
      <c r="B1573">
        <v>2018</v>
      </c>
      <c r="C1573">
        <v>22052002</v>
      </c>
      <c r="D1573">
        <v>810000913</v>
      </c>
      <c r="E1573" s="1">
        <v>0</v>
      </c>
      <c r="F1573" s="1">
        <v>0</v>
      </c>
      <c r="G1573" s="1">
        <v>-1473600</v>
      </c>
      <c r="H1573">
        <v>0</v>
      </c>
      <c r="I1573">
        <v>0</v>
      </c>
      <c r="J1573">
        <v>0</v>
      </c>
      <c r="K1573">
        <v>1</v>
      </c>
      <c r="L1573" t="s">
        <v>42</v>
      </c>
      <c r="M1573" t="s">
        <v>82</v>
      </c>
      <c r="N1573" t="s">
        <v>17</v>
      </c>
      <c r="O1573">
        <v>22052002</v>
      </c>
      <c r="P1573">
        <v>2078</v>
      </c>
    </row>
    <row r="1574" spans="1:16" x14ac:dyDescent="0.25">
      <c r="A1574">
        <v>11</v>
      </c>
      <c r="B1574">
        <v>2018</v>
      </c>
      <c r="C1574">
        <v>22052002</v>
      </c>
      <c r="D1574">
        <v>811042050</v>
      </c>
      <c r="E1574" s="1">
        <v>0</v>
      </c>
      <c r="F1574" s="1">
        <v>0</v>
      </c>
      <c r="G1574" s="1">
        <v>-2515267</v>
      </c>
      <c r="H1574">
        <v>0</v>
      </c>
      <c r="I1574">
        <v>0</v>
      </c>
      <c r="J1574">
        <v>0</v>
      </c>
      <c r="K1574">
        <v>1</v>
      </c>
      <c r="L1574" t="s">
        <v>42</v>
      </c>
      <c r="M1574" t="s">
        <v>625</v>
      </c>
      <c r="N1574" t="s">
        <v>17</v>
      </c>
      <c r="O1574">
        <v>22052002</v>
      </c>
      <c r="P1574">
        <v>2078</v>
      </c>
    </row>
    <row r="1575" spans="1:16" x14ac:dyDescent="0.25">
      <c r="A1575">
        <v>11</v>
      </c>
      <c r="B1575">
        <v>2018</v>
      </c>
      <c r="C1575">
        <v>22052002</v>
      </c>
      <c r="D1575">
        <v>812001846</v>
      </c>
      <c r="E1575" s="1">
        <v>0</v>
      </c>
      <c r="F1575" s="1">
        <v>0</v>
      </c>
      <c r="G1575" s="1">
        <v>-700000</v>
      </c>
      <c r="H1575">
        <v>0</v>
      </c>
      <c r="I1575">
        <v>0</v>
      </c>
      <c r="J1575">
        <v>0</v>
      </c>
      <c r="K1575">
        <v>1</v>
      </c>
      <c r="L1575" t="s">
        <v>42</v>
      </c>
      <c r="M1575" t="s">
        <v>83</v>
      </c>
      <c r="N1575" t="s">
        <v>17</v>
      </c>
      <c r="O1575">
        <v>22052002</v>
      </c>
      <c r="P1575">
        <v>2078</v>
      </c>
    </row>
    <row r="1576" spans="1:16" x14ac:dyDescent="0.25">
      <c r="A1576">
        <v>11</v>
      </c>
      <c r="B1576">
        <v>2018</v>
      </c>
      <c r="C1576">
        <v>22052002</v>
      </c>
      <c r="D1576">
        <v>812008267</v>
      </c>
      <c r="E1576" s="1">
        <v>0</v>
      </c>
      <c r="F1576" s="1">
        <v>0</v>
      </c>
      <c r="G1576" s="1">
        <v>-14506257.75</v>
      </c>
      <c r="H1576">
        <v>0</v>
      </c>
      <c r="I1576">
        <v>0</v>
      </c>
      <c r="J1576">
        <v>0</v>
      </c>
      <c r="K1576">
        <v>1</v>
      </c>
      <c r="L1576" t="s">
        <v>42</v>
      </c>
      <c r="M1576" t="s">
        <v>497</v>
      </c>
      <c r="N1576" t="s">
        <v>17</v>
      </c>
      <c r="O1576">
        <v>22052002</v>
      </c>
      <c r="P1576">
        <v>2078</v>
      </c>
    </row>
    <row r="1577" spans="1:16" x14ac:dyDescent="0.25">
      <c r="A1577">
        <v>11</v>
      </c>
      <c r="B1577">
        <v>2018</v>
      </c>
      <c r="C1577">
        <v>22052002</v>
      </c>
      <c r="D1577">
        <v>819002176</v>
      </c>
      <c r="E1577" s="1">
        <v>0</v>
      </c>
      <c r="F1577" s="1">
        <v>0</v>
      </c>
      <c r="G1577" s="1">
        <v>-31751784.5</v>
      </c>
      <c r="H1577">
        <v>0</v>
      </c>
      <c r="I1577">
        <v>0</v>
      </c>
      <c r="J1577">
        <v>0</v>
      </c>
      <c r="K1577">
        <v>1</v>
      </c>
      <c r="L1577" t="s">
        <v>42</v>
      </c>
      <c r="M1577" t="s">
        <v>327</v>
      </c>
      <c r="N1577" t="s">
        <v>17</v>
      </c>
      <c r="O1577">
        <v>22052002</v>
      </c>
      <c r="P1577">
        <v>2078</v>
      </c>
    </row>
    <row r="1578" spans="1:16" x14ac:dyDescent="0.25">
      <c r="A1578">
        <v>11</v>
      </c>
      <c r="B1578">
        <v>2018</v>
      </c>
      <c r="C1578">
        <v>22052002</v>
      </c>
      <c r="D1578">
        <v>812004304</v>
      </c>
      <c r="E1578" s="1">
        <v>0</v>
      </c>
      <c r="F1578" s="1">
        <v>0</v>
      </c>
      <c r="G1578" s="1">
        <v>-720000</v>
      </c>
      <c r="H1578">
        <v>0</v>
      </c>
      <c r="I1578">
        <v>0</v>
      </c>
      <c r="J1578">
        <v>0</v>
      </c>
      <c r="K1578">
        <v>1</v>
      </c>
      <c r="L1578" t="s">
        <v>42</v>
      </c>
      <c r="M1578" t="s">
        <v>732</v>
      </c>
      <c r="N1578" t="s">
        <v>17</v>
      </c>
      <c r="O1578">
        <v>22052002</v>
      </c>
      <c r="P1578">
        <v>2078</v>
      </c>
    </row>
    <row r="1579" spans="1:16" x14ac:dyDescent="0.25">
      <c r="A1579">
        <v>11</v>
      </c>
      <c r="B1579">
        <v>2018</v>
      </c>
      <c r="C1579">
        <v>22052002</v>
      </c>
      <c r="D1579">
        <v>812005130</v>
      </c>
      <c r="E1579" s="1">
        <v>0</v>
      </c>
      <c r="F1579" s="1">
        <v>0</v>
      </c>
      <c r="G1579" s="1">
        <v>-13897248</v>
      </c>
      <c r="H1579">
        <v>0</v>
      </c>
      <c r="I1579">
        <v>0</v>
      </c>
      <c r="J1579">
        <v>0</v>
      </c>
      <c r="K1579">
        <v>1</v>
      </c>
      <c r="L1579" t="s">
        <v>42</v>
      </c>
      <c r="M1579" t="s">
        <v>839</v>
      </c>
      <c r="N1579" t="s">
        <v>17</v>
      </c>
      <c r="O1579">
        <v>22052002</v>
      </c>
      <c r="P1579">
        <v>2078</v>
      </c>
    </row>
    <row r="1580" spans="1:16" x14ac:dyDescent="0.25">
      <c r="A1580">
        <v>11</v>
      </c>
      <c r="B1580">
        <v>2018</v>
      </c>
      <c r="C1580">
        <v>22052002</v>
      </c>
      <c r="D1580">
        <v>819000134</v>
      </c>
      <c r="E1580" s="1">
        <v>0</v>
      </c>
      <c r="F1580" s="1">
        <v>0</v>
      </c>
      <c r="G1580" s="1">
        <v>-9230840</v>
      </c>
      <c r="H1580">
        <v>0</v>
      </c>
      <c r="I1580">
        <v>0</v>
      </c>
      <c r="J1580">
        <v>0</v>
      </c>
      <c r="K1580">
        <v>1</v>
      </c>
      <c r="L1580" t="s">
        <v>42</v>
      </c>
      <c r="M1580" t="s">
        <v>88</v>
      </c>
      <c r="N1580" t="s">
        <v>17</v>
      </c>
      <c r="O1580">
        <v>22052002</v>
      </c>
      <c r="P1580">
        <v>2078</v>
      </c>
    </row>
    <row r="1581" spans="1:16" x14ac:dyDescent="0.25">
      <c r="A1581">
        <v>11</v>
      </c>
      <c r="B1581">
        <v>2018</v>
      </c>
      <c r="C1581">
        <v>22052002</v>
      </c>
      <c r="D1581">
        <v>819001235</v>
      </c>
      <c r="E1581" s="1">
        <v>0</v>
      </c>
      <c r="F1581" s="1">
        <v>0</v>
      </c>
      <c r="G1581" s="1">
        <v>-5717925</v>
      </c>
      <c r="H1581">
        <v>0</v>
      </c>
      <c r="I1581">
        <v>0</v>
      </c>
      <c r="J1581">
        <v>0</v>
      </c>
      <c r="K1581">
        <v>1</v>
      </c>
      <c r="L1581" t="s">
        <v>42</v>
      </c>
      <c r="M1581" t="s">
        <v>498</v>
      </c>
      <c r="N1581" t="s">
        <v>17</v>
      </c>
      <c r="O1581">
        <v>22052002</v>
      </c>
      <c r="P1581">
        <v>2078</v>
      </c>
    </row>
    <row r="1582" spans="1:16" x14ac:dyDescent="0.25">
      <c r="A1582">
        <v>11</v>
      </c>
      <c r="B1582">
        <v>2018</v>
      </c>
      <c r="C1582">
        <v>22052002</v>
      </c>
      <c r="D1582">
        <v>819001302</v>
      </c>
      <c r="E1582" s="1">
        <v>0</v>
      </c>
      <c r="F1582" s="1">
        <v>0</v>
      </c>
      <c r="G1582" s="1">
        <v>-1003100</v>
      </c>
      <c r="H1582">
        <v>0</v>
      </c>
      <c r="I1582">
        <v>0</v>
      </c>
      <c r="J1582">
        <v>0</v>
      </c>
      <c r="K1582">
        <v>1</v>
      </c>
      <c r="L1582" t="s">
        <v>42</v>
      </c>
      <c r="M1582" t="s">
        <v>89</v>
      </c>
      <c r="N1582" t="s">
        <v>17</v>
      </c>
      <c r="O1582">
        <v>22052002</v>
      </c>
      <c r="P1582">
        <v>2078</v>
      </c>
    </row>
    <row r="1583" spans="1:16" x14ac:dyDescent="0.25">
      <c r="A1583">
        <v>11</v>
      </c>
      <c r="B1583">
        <v>2018</v>
      </c>
      <c r="C1583">
        <v>22052002</v>
      </c>
      <c r="D1583">
        <v>819001363</v>
      </c>
      <c r="E1583" s="1">
        <v>0</v>
      </c>
      <c r="F1583" s="1">
        <v>0</v>
      </c>
      <c r="G1583" s="1">
        <v>-16916604</v>
      </c>
      <c r="H1583">
        <v>0</v>
      </c>
      <c r="I1583">
        <v>0</v>
      </c>
      <c r="J1583">
        <v>0</v>
      </c>
      <c r="K1583">
        <v>1</v>
      </c>
      <c r="L1583" t="s">
        <v>42</v>
      </c>
      <c r="M1583" t="s">
        <v>842</v>
      </c>
      <c r="N1583" t="s">
        <v>17</v>
      </c>
      <c r="O1583">
        <v>22052002</v>
      </c>
      <c r="P1583">
        <v>2078</v>
      </c>
    </row>
    <row r="1584" spans="1:16" x14ac:dyDescent="0.25">
      <c r="A1584">
        <v>11</v>
      </c>
      <c r="B1584">
        <v>2018</v>
      </c>
      <c r="C1584">
        <v>22052002</v>
      </c>
      <c r="D1584">
        <v>819006384</v>
      </c>
      <c r="E1584" s="1">
        <v>0</v>
      </c>
      <c r="F1584" s="1">
        <v>0</v>
      </c>
      <c r="G1584" s="1">
        <v>-5487645</v>
      </c>
      <c r="H1584">
        <v>0</v>
      </c>
      <c r="I1584">
        <v>0</v>
      </c>
      <c r="J1584">
        <v>0</v>
      </c>
      <c r="K1584">
        <v>1</v>
      </c>
      <c r="L1584" t="s">
        <v>42</v>
      </c>
      <c r="M1584" t="s">
        <v>389</v>
      </c>
      <c r="N1584" t="s">
        <v>17</v>
      </c>
      <c r="O1584">
        <v>22052002</v>
      </c>
      <c r="P1584">
        <v>2078</v>
      </c>
    </row>
    <row r="1585" spans="1:16" x14ac:dyDescent="0.25">
      <c r="A1585">
        <v>11</v>
      </c>
      <c r="B1585">
        <v>2018</v>
      </c>
      <c r="C1585">
        <v>22052002</v>
      </c>
      <c r="D1585">
        <v>822007635</v>
      </c>
      <c r="E1585" s="1">
        <v>0</v>
      </c>
      <c r="F1585" s="1">
        <v>0</v>
      </c>
      <c r="G1585" s="1">
        <v>-13312300</v>
      </c>
      <c r="H1585">
        <v>0</v>
      </c>
      <c r="I1585">
        <v>0</v>
      </c>
      <c r="J1585">
        <v>0</v>
      </c>
      <c r="K1585">
        <v>1</v>
      </c>
      <c r="L1585" t="s">
        <v>42</v>
      </c>
      <c r="M1585" t="s">
        <v>503</v>
      </c>
      <c r="N1585" t="s">
        <v>17</v>
      </c>
      <c r="O1585">
        <v>22052002</v>
      </c>
      <c r="P1585">
        <v>2078</v>
      </c>
    </row>
    <row r="1586" spans="1:16" x14ac:dyDescent="0.25">
      <c r="A1586">
        <v>11</v>
      </c>
      <c r="B1586">
        <v>2018</v>
      </c>
      <c r="C1586">
        <v>22052002</v>
      </c>
      <c r="D1586">
        <v>823004719</v>
      </c>
      <c r="E1586" s="1">
        <v>0</v>
      </c>
      <c r="F1586" s="1">
        <v>0</v>
      </c>
      <c r="G1586" s="1">
        <v>-4522268</v>
      </c>
      <c r="H1586">
        <v>0</v>
      </c>
      <c r="I1586">
        <v>0</v>
      </c>
      <c r="J1586">
        <v>0</v>
      </c>
      <c r="K1586">
        <v>1</v>
      </c>
      <c r="L1586" t="s">
        <v>42</v>
      </c>
      <c r="M1586" t="s">
        <v>238</v>
      </c>
      <c r="N1586" t="s">
        <v>17</v>
      </c>
      <c r="O1586">
        <v>22052002</v>
      </c>
      <c r="P1586">
        <v>2078</v>
      </c>
    </row>
    <row r="1587" spans="1:16" x14ac:dyDescent="0.25">
      <c r="A1587">
        <v>11</v>
      </c>
      <c r="B1587">
        <v>2018</v>
      </c>
      <c r="C1587">
        <v>22052002</v>
      </c>
      <c r="D1587">
        <v>824000425</v>
      </c>
      <c r="E1587" s="1">
        <v>0</v>
      </c>
      <c r="F1587" s="1">
        <v>1161600</v>
      </c>
      <c r="G1587" s="1">
        <v>-30327772.789999999</v>
      </c>
      <c r="H1587">
        <v>0</v>
      </c>
      <c r="I1587">
        <v>0</v>
      </c>
      <c r="J1587">
        <v>0</v>
      </c>
      <c r="K1587">
        <v>1</v>
      </c>
      <c r="L1587" t="s">
        <v>42</v>
      </c>
      <c r="M1587" t="s">
        <v>239</v>
      </c>
      <c r="N1587" t="s">
        <v>17</v>
      </c>
      <c r="O1587">
        <v>22052002</v>
      </c>
      <c r="P1587">
        <v>2078</v>
      </c>
    </row>
    <row r="1588" spans="1:16" x14ac:dyDescent="0.25">
      <c r="A1588">
        <v>11</v>
      </c>
      <c r="B1588">
        <v>2018</v>
      </c>
      <c r="C1588">
        <v>22052002</v>
      </c>
      <c r="D1588">
        <v>823001901</v>
      </c>
      <c r="E1588" s="1">
        <v>0</v>
      </c>
      <c r="F1588" s="1">
        <v>0</v>
      </c>
      <c r="G1588" s="1">
        <v>-305957</v>
      </c>
      <c r="H1588">
        <v>0</v>
      </c>
      <c r="I1588">
        <v>0</v>
      </c>
      <c r="J1588">
        <v>0</v>
      </c>
      <c r="K1588">
        <v>1</v>
      </c>
      <c r="L1588" t="s">
        <v>42</v>
      </c>
      <c r="M1588" t="s">
        <v>738</v>
      </c>
      <c r="N1588" t="s">
        <v>17</v>
      </c>
      <c r="O1588">
        <v>22052002</v>
      </c>
      <c r="P1588">
        <v>2078</v>
      </c>
    </row>
    <row r="1589" spans="1:16" x14ac:dyDescent="0.25">
      <c r="A1589">
        <v>11</v>
      </c>
      <c r="B1589">
        <v>2018</v>
      </c>
      <c r="C1589">
        <v>22052002</v>
      </c>
      <c r="D1589">
        <v>825000834</v>
      </c>
      <c r="E1589" s="1">
        <v>0</v>
      </c>
      <c r="F1589" s="1">
        <v>0</v>
      </c>
      <c r="G1589" s="1">
        <v>-1642254</v>
      </c>
      <c r="H1589">
        <v>0</v>
      </c>
      <c r="I1589">
        <v>0</v>
      </c>
      <c r="J1589">
        <v>0</v>
      </c>
      <c r="K1589">
        <v>1</v>
      </c>
      <c r="L1589" t="s">
        <v>42</v>
      </c>
      <c r="M1589" t="s">
        <v>508</v>
      </c>
      <c r="N1589" t="s">
        <v>17</v>
      </c>
      <c r="O1589">
        <v>22052002</v>
      </c>
      <c r="P1589">
        <v>2078</v>
      </c>
    </row>
    <row r="1590" spans="1:16" x14ac:dyDescent="0.25">
      <c r="A1590">
        <v>11</v>
      </c>
      <c r="B1590">
        <v>2018</v>
      </c>
      <c r="C1590">
        <v>22052002</v>
      </c>
      <c r="D1590">
        <v>824006068</v>
      </c>
      <c r="E1590" s="1">
        <v>0</v>
      </c>
      <c r="F1590" s="1">
        <v>0</v>
      </c>
      <c r="G1590" s="1">
        <v>-15674800</v>
      </c>
      <c r="H1590">
        <v>0</v>
      </c>
      <c r="I1590">
        <v>0</v>
      </c>
      <c r="J1590">
        <v>0</v>
      </c>
      <c r="K1590">
        <v>1</v>
      </c>
      <c r="L1590" t="s">
        <v>42</v>
      </c>
      <c r="M1590" t="s">
        <v>398</v>
      </c>
      <c r="N1590" t="s">
        <v>17</v>
      </c>
      <c r="O1590">
        <v>22052002</v>
      </c>
      <c r="P1590">
        <v>2078</v>
      </c>
    </row>
    <row r="1591" spans="1:16" x14ac:dyDescent="0.25">
      <c r="A1591">
        <v>11</v>
      </c>
      <c r="B1591">
        <v>2018</v>
      </c>
      <c r="C1591">
        <v>22052002</v>
      </c>
      <c r="D1591">
        <v>825001037</v>
      </c>
      <c r="E1591" s="1">
        <v>0</v>
      </c>
      <c r="F1591" s="1">
        <v>0</v>
      </c>
      <c r="G1591" s="1">
        <v>-26328225.780000001</v>
      </c>
      <c r="H1591">
        <v>0</v>
      </c>
      <c r="I1591">
        <v>0</v>
      </c>
      <c r="J1591">
        <v>0</v>
      </c>
      <c r="K1591">
        <v>1</v>
      </c>
      <c r="L1591" t="s">
        <v>42</v>
      </c>
      <c r="M1591" t="s">
        <v>397</v>
      </c>
      <c r="N1591" t="s">
        <v>17</v>
      </c>
      <c r="O1591">
        <v>22052002</v>
      </c>
      <c r="P1591">
        <v>2078</v>
      </c>
    </row>
    <row r="1592" spans="1:16" x14ac:dyDescent="0.25">
      <c r="A1592">
        <v>11</v>
      </c>
      <c r="B1592">
        <v>2018</v>
      </c>
      <c r="C1592">
        <v>22052002</v>
      </c>
      <c r="D1592">
        <v>830077688</v>
      </c>
      <c r="E1592" s="1">
        <v>0</v>
      </c>
      <c r="F1592" s="1">
        <v>0</v>
      </c>
      <c r="G1592" s="1">
        <v>-24835093</v>
      </c>
      <c r="H1592">
        <v>0</v>
      </c>
      <c r="I1592">
        <v>0</v>
      </c>
      <c r="J1592">
        <v>0</v>
      </c>
      <c r="K1592">
        <v>1</v>
      </c>
      <c r="L1592" t="s">
        <v>42</v>
      </c>
      <c r="M1592" t="s">
        <v>105</v>
      </c>
      <c r="N1592" t="s">
        <v>17</v>
      </c>
      <c r="O1592">
        <v>22052002</v>
      </c>
      <c r="P1592">
        <v>2078</v>
      </c>
    </row>
    <row r="1593" spans="1:16" x14ac:dyDescent="0.25">
      <c r="A1593">
        <v>11</v>
      </c>
      <c r="B1593">
        <v>2018</v>
      </c>
      <c r="C1593">
        <v>22052002</v>
      </c>
      <c r="D1593">
        <v>830099212</v>
      </c>
      <c r="E1593" s="1">
        <v>2725603.65</v>
      </c>
      <c r="F1593" s="1">
        <v>2753135</v>
      </c>
      <c r="G1593" s="1">
        <v>-1419989.6</v>
      </c>
      <c r="H1593">
        <v>0</v>
      </c>
      <c r="I1593">
        <v>0</v>
      </c>
      <c r="J1593">
        <v>0</v>
      </c>
      <c r="K1593">
        <v>1</v>
      </c>
      <c r="L1593" t="s">
        <v>42</v>
      </c>
      <c r="M1593" t="s">
        <v>512</v>
      </c>
      <c r="N1593" t="s">
        <v>17</v>
      </c>
      <c r="O1593">
        <v>22052002</v>
      </c>
      <c r="P1593">
        <v>2078</v>
      </c>
    </row>
    <row r="1594" spans="1:16" x14ac:dyDescent="0.25">
      <c r="A1594">
        <v>11</v>
      </c>
      <c r="B1594">
        <v>2018</v>
      </c>
      <c r="C1594">
        <v>22052002</v>
      </c>
      <c r="D1594">
        <v>830106376</v>
      </c>
      <c r="E1594" s="1">
        <v>0</v>
      </c>
      <c r="F1594" s="1">
        <v>0</v>
      </c>
      <c r="G1594" s="1">
        <v>-525131</v>
      </c>
      <c r="H1594">
        <v>0</v>
      </c>
      <c r="I1594">
        <v>0</v>
      </c>
      <c r="J1594">
        <v>0</v>
      </c>
      <c r="K1594">
        <v>1</v>
      </c>
      <c r="L1594" t="s">
        <v>42</v>
      </c>
      <c r="M1594" t="s">
        <v>515</v>
      </c>
      <c r="N1594" t="s">
        <v>17</v>
      </c>
      <c r="O1594">
        <v>22052002</v>
      </c>
      <c r="P1594">
        <v>2078</v>
      </c>
    </row>
    <row r="1595" spans="1:16" x14ac:dyDescent="0.25">
      <c r="A1595">
        <v>11</v>
      </c>
      <c r="B1595">
        <v>2018</v>
      </c>
      <c r="C1595">
        <v>22052002</v>
      </c>
      <c r="D1595">
        <v>830507718</v>
      </c>
      <c r="E1595" s="1">
        <v>103425751.81</v>
      </c>
      <c r="F1595" s="1">
        <v>103565526.84</v>
      </c>
      <c r="G1595" s="1">
        <v>-17197498.190000001</v>
      </c>
      <c r="H1595">
        <v>0</v>
      </c>
      <c r="I1595">
        <v>0</v>
      </c>
      <c r="J1595">
        <v>0</v>
      </c>
      <c r="K1595">
        <v>1</v>
      </c>
      <c r="L1595" t="s">
        <v>42</v>
      </c>
      <c r="M1595" t="s">
        <v>513</v>
      </c>
      <c r="N1595" t="s">
        <v>17</v>
      </c>
      <c r="O1595">
        <v>22052002</v>
      </c>
      <c r="P1595">
        <v>2078</v>
      </c>
    </row>
    <row r="1596" spans="1:16" x14ac:dyDescent="0.25">
      <c r="A1596">
        <v>11</v>
      </c>
      <c r="B1596">
        <v>2018</v>
      </c>
      <c r="C1596">
        <v>22052002</v>
      </c>
      <c r="D1596">
        <v>844004197</v>
      </c>
      <c r="E1596" s="1">
        <v>2436920.64</v>
      </c>
      <c r="F1596" s="1">
        <v>2461536</v>
      </c>
      <c r="G1596" s="1">
        <v>-29058427.359999999</v>
      </c>
      <c r="H1596">
        <v>0</v>
      </c>
      <c r="I1596">
        <v>0</v>
      </c>
      <c r="J1596">
        <v>0</v>
      </c>
      <c r="K1596">
        <v>1</v>
      </c>
      <c r="L1596" t="s">
        <v>42</v>
      </c>
      <c r="M1596" t="s">
        <v>850</v>
      </c>
      <c r="N1596" t="s">
        <v>17</v>
      </c>
      <c r="O1596">
        <v>22052002</v>
      </c>
      <c r="P1596">
        <v>2078</v>
      </c>
    </row>
    <row r="1597" spans="1:16" x14ac:dyDescent="0.25">
      <c r="A1597">
        <v>11</v>
      </c>
      <c r="B1597">
        <v>2018</v>
      </c>
      <c r="C1597">
        <v>22052002</v>
      </c>
      <c r="D1597">
        <v>860013704</v>
      </c>
      <c r="E1597" s="1">
        <v>0</v>
      </c>
      <c r="F1597" s="1">
        <v>0</v>
      </c>
      <c r="G1597" s="1">
        <v>-1773120</v>
      </c>
      <c r="H1597">
        <v>0</v>
      </c>
      <c r="I1597">
        <v>0</v>
      </c>
      <c r="J1597">
        <v>0</v>
      </c>
      <c r="K1597">
        <v>1</v>
      </c>
      <c r="L1597" t="s">
        <v>42</v>
      </c>
      <c r="M1597" t="s">
        <v>465</v>
      </c>
      <c r="N1597" t="s">
        <v>17</v>
      </c>
      <c r="O1597">
        <v>22052002</v>
      </c>
      <c r="P1597">
        <v>2078</v>
      </c>
    </row>
    <row r="1598" spans="1:16" x14ac:dyDescent="0.25">
      <c r="A1598">
        <v>11</v>
      </c>
      <c r="B1598">
        <v>2018</v>
      </c>
      <c r="C1598">
        <v>22052002</v>
      </c>
      <c r="D1598">
        <v>860020188</v>
      </c>
      <c r="E1598" s="1">
        <v>0</v>
      </c>
      <c r="F1598" s="1">
        <v>0</v>
      </c>
      <c r="G1598" s="1">
        <v>-2877684</v>
      </c>
      <c r="H1598">
        <v>0</v>
      </c>
      <c r="I1598">
        <v>0</v>
      </c>
      <c r="J1598">
        <v>0</v>
      </c>
      <c r="K1598">
        <v>1</v>
      </c>
      <c r="L1598" t="s">
        <v>42</v>
      </c>
      <c r="M1598" t="s">
        <v>109</v>
      </c>
      <c r="N1598" t="s">
        <v>17</v>
      </c>
      <c r="O1598">
        <v>22052002</v>
      </c>
      <c r="P1598">
        <v>2078</v>
      </c>
    </row>
    <row r="1599" spans="1:16" x14ac:dyDescent="0.25">
      <c r="A1599">
        <v>11</v>
      </c>
      <c r="B1599">
        <v>2018</v>
      </c>
      <c r="C1599">
        <v>22052002</v>
      </c>
      <c r="D1599">
        <v>860090566</v>
      </c>
      <c r="E1599" s="1">
        <v>14573169.029999999</v>
      </c>
      <c r="F1599" s="1">
        <v>14720372.76</v>
      </c>
      <c r="G1599" s="1">
        <v>-28821970.969999999</v>
      </c>
      <c r="H1599">
        <v>0</v>
      </c>
      <c r="I1599">
        <v>0</v>
      </c>
      <c r="J1599">
        <v>0</v>
      </c>
      <c r="K1599">
        <v>1</v>
      </c>
      <c r="L1599" t="s">
        <v>42</v>
      </c>
      <c r="M1599" t="s">
        <v>407</v>
      </c>
      <c r="N1599" t="s">
        <v>17</v>
      </c>
      <c r="O1599">
        <v>22052002</v>
      </c>
      <c r="P1599">
        <v>2078</v>
      </c>
    </row>
    <row r="1600" spans="1:16" x14ac:dyDescent="0.25">
      <c r="A1600">
        <v>11</v>
      </c>
      <c r="B1600">
        <v>2018</v>
      </c>
      <c r="C1600">
        <v>22052002</v>
      </c>
      <c r="D1600">
        <v>890100279</v>
      </c>
      <c r="E1600" s="1">
        <v>88708578.769999996</v>
      </c>
      <c r="F1600" s="1">
        <v>89604625.019999996</v>
      </c>
      <c r="G1600" s="1">
        <v>-26895165.23</v>
      </c>
      <c r="H1600">
        <v>0</v>
      </c>
      <c r="I1600">
        <v>0</v>
      </c>
      <c r="J1600">
        <v>0</v>
      </c>
      <c r="K1600">
        <v>1</v>
      </c>
      <c r="L1600" t="s">
        <v>42</v>
      </c>
      <c r="M1600" t="s">
        <v>188</v>
      </c>
      <c r="N1600" t="s">
        <v>17</v>
      </c>
      <c r="O1600">
        <v>22052002</v>
      </c>
      <c r="P1600">
        <v>2078</v>
      </c>
    </row>
    <row r="1601" spans="1:16" x14ac:dyDescent="0.25">
      <c r="A1601">
        <v>11</v>
      </c>
      <c r="B1601">
        <v>2018</v>
      </c>
      <c r="C1601">
        <v>22052002</v>
      </c>
      <c r="D1601">
        <v>838000096</v>
      </c>
      <c r="E1601" s="1">
        <v>0</v>
      </c>
      <c r="F1601" s="1">
        <v>965900</v>
      </c>
      <c r="G1601" s="1">
        <v>-6075357</v>
      </c>
      <c r="H1601">
        <v>0</v>
      </c>
      <c r="I1601">
        <v>0</v>
      </c>
      <c r="J1601">
        <v>0</v>
      </c>
      <c r="K1601">
        <v>1</v>
      </c>
      <c r="L1601" t="s">
        <v>42</v>
      </c>
      <c r="M1601" t="s">
        <v>525</v>
      </c>
      <c r="N1601" t="s">
        <v>17</v>
      </c>
      <c r="O1601">
        <v>22052002</v>
      </c>
      <c r="P1601">
        <v>2078</v>
      </c>
    </row>
    <row r="1602" spans="1:16" x14ac:dyDescent="0.25">
      <c r="A1602">
        <v>11</v>
      </c>
      <c r="B1602">
        <v>2018</v>
      </c>
      <c r="C1602">
        <v>22052002</v>
      </c>
      <c r="D1602">
        <v>890102992</v>
      </c>
      <c r="E1602" s="1">
        <v>0</v>
      </c>
      <c r="F1602" s="1">
        <v>0</v>
      </c>
      <c r="G1602" s="1">
        <v>-4320794.25</v>
      </c>
      <c r="H1602">
        <v>0</v>
      </c>
      <c r="I1602">
        <v>0</v>
      </c>
      <c r="J1602">
        <v>0</v>
      </c>
      <c r="K1602">
        <v>1</v>
      </c>
      <c r="L1602" t="s">
        <v>42</v>
      </c>
      <c r="M1602" t="s">
        <v>249</v>
      </c>
      <c r="N1602" t="s">
        <v>17</v>
      </c>
      <c r="O1602">
        <v>22052002</v>
      </c>
      <c r="P1602">
        <v>2078</v>
      </c>
    </row>
    <row r="1603" spans="1:16" x14ac:dyDescent="0.25">
      <c r="A1603">
        <v>11</v>
      </c>
      <c r="B1603">
        <v>2018</v>
      </c>
      <c r="C1603">
        <v>22052002</v>
      </c>
      <c r="D1603">
        <v>890113331</v>
      </c>
      <c r="E1603" s="1">
        <v>0</v>
      </c>
      <c r="F1603" s="1">
        <v>0</v>
      </c>
      <c r="G1603" s="1">
        <v>-1980000</v>
      </c>
      <c r="H1603">
        <v>0</v>
      </c>
      <c r="I1603">
        <v>0</v>
      </c>
      <c r="J1603">
        <v>0</v>
      </c>
      <c r="K1603">
        <v>1</v>
      </c>
      <c r="L1603" t="s">
        <v>42</v>
      </c>
      <c r="M1603" t="s">
        <v>113</v>
      </c>
      <c r="N1603" t="s">
        <v>17</v>
      </c>
      <c r="O1603">
        <v>22052002</v>
      </c>
      <c r="P1603">
        <v>2078</v>
      </c>
    </row>
    <row r="1604" spans="1:16" x14ac:dyDescent="0.25">
      <c r="A1604">
        <v>11</v>
      </c>
      <c r="B1604">
        <v>2018</v>
      </c>
      <c r="C1604">
        <v>22052002</v>
      </c>
      <c r="D1604">
        <v>890985603</v>
      </c>
      <c r="E1604" s="1">
        <v>0</v>
      </c>
      <c r="F1604" s="1">
        <v>295748</v>
      </c>
      <c r="G1604" s="1">
        <v>-8369148</v>
      </c>
      <c r="H1604">
        <v>0</v>
      </c>
      <c r="I1604">
        <v>0</v>
      </c>
      <c r="J1604">
        <v>0</v>
      </c>
      <c r="K1604">
        <v>1</v>
      </c>
      <c r="L1604" t="s">
        <v>42</v>
      </c>
      <c r="M1604" t="s">
        <v>118</v>
      </c>
      <c r="N1604" t="s">
        <v>17</v>
      </c>
      <c r="O1604">
        <v>22052002</v>
      </c>
      <c r="P1604">
        <v>2078</v>
      </c>
    </row>
    <row r="1605" spans="1:16" x14ac:dyDescent="0.25">
      <c r="A1605">
        <v>11</v>
      </c>
      <c r="B1605">
        <v>2018</v>
      </c>
      <c r="C1605">
        <v>22052002</v>
      </c>
      <c r="D1605">
        <v>890702369</v>
      </c>
      <c r="E1605" s="1">
        <v>0</v>
      </c>
      <c r="F1605" s="1">
        <v>0</v>
      </c>
      <c r="G1605" s="1">
        <v>-1351600</v>
      </c>
      <c r="H1605">
        <v>0</v>
      </c>
      <c r="I1605">
        <v>0</v>
      </c>
      <c r="J1605">
        <v>0</v>
      </c>
      <c r="K1605">
        <v>1</v>
      </c>
      <c r="L1605" t="s">
        <v>42</v>
      </c>
      <c r="M1605" t="s">
        <v>416</v>
      </c>
      <c r="N1605" t="s">
        <v>17</v>
      </c>
      <c r="O1605">
        <v>22052002</v>
      </c>
      <c r="P1605">
        <v>2078</v>
      </c>
    </row>
    <row r="1606" spans="1:16" x14ac:dyDescent="0.25">
      <c r="A1606">
        <v>11</v>
      </c>
      <c r="B1606">
        <v>2018</v>
      </c>
      <c r="C1606">
        <v>22052002</v>
      </c>
      <c r="D1606">
        <v>890939936</v>
      </c>
      <c r="E1606" s="1">
        <v>0</v>
      </c>
      <c r="F1606" s="1">
        <v>0</v>
      </c>
      <c r="G1606" s="1">
        <v>-320000</v>
      </c>
      <c r="H1606">
        <v>0</v>
      </c>
      <c r="I1606">
        <v>0</v>
      </c>
      <c r="J1606">
        <v>0</v>
      </c>
      <c r="K1606">
        <v>1</v>
      </c>
      <c r="L1606" t="s">
        <v>42</v>
      </c>
      <c r="M1606" t="s">
        <v>652</v>
      </c>
      <c r="N1606" t="s">
        <v>17</v>
      </c>
      <c r="O1606">
        <v>22052002</v>
      </c>
      <c r="P1606">
        <v>2078</v>
      </c>
    </row>
    <row r="1607" spans="1:16" x14ac:dyDescent="0.25">
      <c r="A1607">
        <v>11</v>
      </c>
      <c r="B1607">
        <v>2018</v>
      </c>
      <c r="C1607">
        <v>22052002</v>
      </c>
      <c r="D1607">
        <v>891180026</v>
      </c>
      <c r="E1607" s="1">
        <v>0</v>
      </c>
      <c r="F1607" s="1">
        <v>0</v>
      </c>
      <c r="G1607" s="1">
        <v>-996900</v>
      </c>
      <c r="H1607">
        <v>0</v>
      </c>
      <c r="I1607">
        <v>0</v>
      </c>
      <c r="J1607">
        <v>0</v>
      </c>
      <c r="K1607">
        <v>1</v>
      </c>
      <c r="L1607" t="s">
        <v>42</v>
      </c>
      <c r="M1607" t="s">
        <v>119</v>
      </c>
      <c r="N1607" t="s">
        <v>17</v>
      </c>
      <c r="O1607">
        <v>22052002</v>
      </c>
      <c r="P1607">
        <v>2078</v>
      </c>
    </row>
    <row r="1608" spans="1:16" x14ac:dyDescent="0.25">
      <c r="A1608">
        <v>11</v>
      </c>
      <c r="B1608">
        <v>2018</v>
      </c>
      <c r="C1608">
        <v>22052002</v>
      </c>
      <c r="D1608">
        <v>891580002</v>
      </c>
      <c r="E1608" s="1">
        <v>0</v>
      </c>
      <c r="F1608" s="1">
        <v>0</v>
      </c>
      <c r="G1608" s="1">
        <v>-12572747</v>
      </c>
      <c r="H1608">
        <v>0</v>
      </c>
      <c r="I1608">
        <v>0</v>
      </c>
      <c r="J1608">
        <v>0</v>
      </c>
      <c r="K1608">
        <v>1</v>
      </c>
      <c r="L1608" t="s">
        <v>42</v>
      </c>
      <c r="M1608" t="s">
        <v>654</v>
      </c>
      <c r="N1608" t="s">
        <v>17</v>
      </c>
      <c r="O1608">
        <v>22052002</v>
      </c>
      <c r="P1608">
        <v>2078</v>
      </c>
    </row>
    <row r="1609" spans="1:16" x14ac:dyDescent="0.25">
      <c r="A1609">
        <v>11</v>
      </c>
      <c r="B1609">
        <v>2018</v>
      </c>
      <c r="C1609">
        <v>22052002</v>
      </c>
      <c r="D1609">
        <v>891901158</v>
      </c>
      <c r="E1609" s="1">
        <v>1731411</v>
      </c>
      <c r="F1609" s="1">
        <v>1748900</v>
      </c>
      <c r="G1609" s="1">
        <v>-17489</v>
      </c>
      <c r="H1609">
        <v>0</v>
      </c>
      <c r="I1609">
        <v>0</v>
      </c>
      <c r="J1609">
        <v>0</v>
      </c>
      <c r="K1609">
        <v>1</v>
      </c>
      <c r="L1609" t="s">
        <v>42</v>
      </c>
      <c r="M1609" t="s">
        <v>419</v>
      </c>
      <c r="N1609" t="s">
        <v>17</v>
      </c>
      <c r="O1609">
        <v>22052002</v>
      </c>
      <c r="P1609">
        <v>2078</v>
      </c>
    </row>
    <row r="1610" spans="1:16" x14ac:dyDescent="0.25">
      <c r="A1610">
        <v>11</v>
      </c>
      <c r="B1610">
        <v>2018</v>
      </c>
      <c r="C1610">
        <v>22052002</v>
      </c>
      <c r="D1610">
        <v>891855209</v>
      </c>
      <c r="E1610" s="1">
        <v>0</v>
      </c>
      <c r="F1610" s="1">
        <v>0</v>
      </c>
      <c r="G1610" s="1">
        <v>-347450</v>
      </c>
      <c r="H1610">
        <v>0</v>
      </c>
      <c r="I1610">
        <v>0</v>
      </c>
      <c r="J1610">
        <v>0</v>
      </c>
      <c r="K1610">
        <v>1</v>
      </c>
      <c r="L1610" t="s">
        <v>42</v>
      </c>
      <c r="M1610" t="s">
        <v>866</v>
      </c>
      <c r="N1610" t="s">
        <v>17</v>
      </c>
      <c r="O1610">
        <v>22052002</v>
      </c>
      <c r="P1610">
        <v>2078</v>
      </c>
    </row>
    <row r="1611" spans="1:16" x14ac:dyDescent="0.25">
      <c r="A1611">
        <v>11</v>
      </c>
      <c r="B1611">
        <v>2018</v>
      </c>
      <c r="C1611">
        <v>22052002</v>
      </c>
      <c r="D1611">
        <v>891856161</v>
      </c>
      <c r="E1611" s="1">
        <v>0</v>
      </c>
      <c r="F1611" s="1">
        <v>0</v>
      </c>
      <c r="G1611" s="1">
        <v>-2044763</v>
      </c>
      <c r="H1611">
        <v>0</v>
      </c>
      <c r="I1611">
        <v>0</v>
      </c>
      <c r="J1611">
        <v>0</v>
      </c>
      <c r="K1611">
        <v>1</v>
      </c>
      <c r="L1611" t="s">
        <v>42</v>
      </c>
      <c r="M1611" t="s">
        <v>128</v>
      </c>
      <c r="N1611" t="s">
        <v>17</v>
      </c>
      <c r="O1611">
        <v>22052002</v>
      </c>
      <c r="P1611">
        <v>2078</v>
      </c>
    </row>
    <row r="1612" spans="1:16" x14ac:dyDescent="0.25">
      <c r="A1612">
        <v>11</v>
      </c>
      <c r="B1612">
        <v>2018</v>
      </c>
      <c r="C1612">
        <v>22052002</v>
      </c>
      <c r="D1612">
        <v>892115096</v>
      </c>
      <c r="E1612" s="1">
        <v>12139430.83</v>
      </c>
      <c r="F1612" s="1">
        <v>12262051.34</v>
      </c>
      <c r="G1612" s="1">
        <v>-12631469.369999999</v>
      </c>
      <c r="H1612">
        <v>0</v>
      </c>
      <c r="I1612">
        <v>0</v>
      </c>
      <c r="J1612">
        <v>0</v>
      </c>
      <c r="K1612">
        <v>1</v>
      </c>
      <c r="L1612" t="s">
        <v>42</v>
      </c>
      <c r="M1612" t="s">
        <v>334</v>
      </c>
      <c r="N1612" t="s">
        <v>17</v>
      </c>
      <c r="O1612">
        <v>22052002</v>
      </c>
      <c r="P1612">
        <v>2078</v>
      </c>
    </row>
    <row r="1613" spans="1:16" x14ac:dyDescent="0.25">
      <c r="A1613">
        <v>11</v>
      </c>
      <c r="B1613">
        <v>2018</v>
      </c>
      <c r="C1613">
        <v>22052002</v>
      </c>
      <c r="D1613">
        <v>892300387</v>
      </c>
      <c r="E1613" s="1">
        <v>0</v>
      </c>
      <c r="F1613" s="1">
        <v>0</v>
      </c>
      <c r="G1613" s="1">
        <v>-13814948</v>
      </c>
      <c r="H1613">
        <v>0</v>
      </c>
      <c r="I1613">
        <v>0</v>
      </c>
      <c r="J1613">
        <v>0</v>
      </c>
      <c r="K1613">
        <v>1</v>
      </c>
      <c r="L1613" t="s">
        <v>42</v>
      </c>
      <c r="M1613" t="s">
        <v>868</v>
      </c>
      <c r="N1613" t="s">
        <v>17</v>
      </c>
      <c r="O1613">
        <v>22052002</v>
      </c>
      <c r="P1613">
        <v>2078</v>
      </c>
    </row>
    <row r="1614" spans="1:16" x14ac:dyDescent="0.25">
      <c r="A1614">
        <v>11</v>
      </c>
      <c r="B1614">
        <v>2018</v>
      </c>
      <c r="C1614">
        <v>22052002</v>
      </c>
      <c r="D1614">
        <v>892300445</v>
      </c>
      <c r="E1614" s="1">
        <v>0</v>
      </c>
      <c r="F1614" s="1">
        <v>217100</v>
      </c>
      <c r="G1614" s="1">
        <v>-36488596</v>
      </c>
      <c r="H1614">
        <v>0</v>
      </c>
      <c r="I1614">
        <v>0</v>
      </c>
      <c r="J1614">
        <v>0</v>
      </c>
      <c r="K1614">
        <v>1</v>
      </c>
      <c r="L1614" t="s">
        <v>42</v>
      </c>
      <c r="M1614" t="s">
        <v>130</v>
      </c>
      <c r="N1614" t="s">
        <v>17</v>
      </c>
      <c r="O1614">
        <v>22052002</v>
      </c>
      <c r="P1614">
        <v>2078</v>
      </c>
    </row>
    <row r="1615" spans="1:16" x14ac:dyDescent="0.25">
      <c r="A1615">
        <v>11</v>
      </c>
      <c r="B1615">
        <v>2018</v>
      </c>
      <c r="C1615">
        <v>22052002</v>
      </c>
      <c r="D1615">
        <v>892300979</v>
      </c>
      <c r="E1615" s="1">
        <v>811267735.03999996</v>
      </c>
      <c r="F1615" s="1">
        <v>814541161.25</v>
      </c>
      <c r="G1615" s="1">
        <v>-45343080.960000001</v>
      </c>
      <c r="H1615">
        <v>0</v>
      </c>
      <c r="I1615">
        <v>0</v>
      </c>
      <c r="J1615">
        <v>0</v>
      </c>
      <c r="K1615">
        <v>1</v>
      </c>
      <c r="L1615" t="s">
        <v>42</v>
      </c>
      <c r="M1615" t="s">
        <v>421</v>
      </c>
      <c r="N1615" t="s">
        <v>17</v>
      </c>
      <c r="O1615">
        <v>22052002</v>
      </c>
      <c r="P1615">
        <v>2078</v>
      </c>
    </row>
    <row r="1616" spans="1:16" x14ac:dyDescent="0.25">
      <c r="A1616">
        <v>11</v>
      </c>
      <c r="B1616">
        <v>2018</v>
      </c>
      <c r="C1616">
        <v>22052002</v>
      </c>
      <c r="D1616">
        <v>899999092</v>
      </c>
      <c r="E1616" s="1">
        <v>171596594.15000001</v>
      </c>
      <c r="F1616" s="1">
        <v>173329893.08000001</v>
      </c>
      <c r="G1616" s="1">
        <v>-34374553.850000001</v>
      </c>
      <c r="H1616">
        <v>0</v>
      </c>
      <c r="I1616">
        <v>0</v>
      </c>
      <c r="J1616">
        <v>0</v>
      </c>
      <c r="K1616">
        <v>1</v>
      </c>
      <c r="L1616" t="s">
        <v>42</v>
      </c>
      <c r="M1616" t="s">
        <v>467</v>
      </c>
      <c r="N1616" t="s">
        <v>17</v>
      </c>
      <c r="O1616">
        <v>22052002</v>
      </c>
      <c r="P1616">
        <v>2078</v>
      </c>
    </row>
    <row r="1617" spans="1:16" x14ac:dyDescent="0.25">
      <c r="A1617">
        <v>11</v>
      </c>
      <c r="B1617">
        <v>2018</v>
      </c>
      <c r="C1617">
        <v>22052002</v>
      </c>
      <c r="D1617">
        <v>900005594</v>
      </c>
      <c r="E1617" s="1">
        <v>0</v>
      </c>
      <c r="F1617" s="1">
        <v>0</v>
      </c>
      <c r="G1617" s="1">
        <v>-1806339</v>
      </c>
      <c r="H1617">
        <v>0</v>
      </c>
      <c r="I1617">
        <v>0</v>
      </c>
      <c r="J1617">
        <v>0</v>
      </c>
      <c r="K1617">
        <v>1</v>
      </c>
      <c r="L1617" t="s">
        <v>42</v>
      </c>
      <c r="M1617" t="s">
        <v>31</v>
      </c>
      <c r="N1617" t="s">
        <v>17</v>
      </c>
      <c r="O1617">
        <v>22052002</v>
      </c>
      <c r="P1617">
        <v>2078</v>
      </c>
    </row>
    <row r="1618" spans="1:16" x14ac:dyDescent="0.25">
      <c r="A1618">
        <v>11</v>
      </c>
      <c r="B1618">
        <v>2018</v>
      </c>
      <c r="C1618">
        <v>22052002</v>
      </c>
      <c r="D1618">
        <v>900007113</v>
      </c>
      <c r="E1618" s="1">
        <v>0</v>
      </c>
      <c r="F1618" s="1">
        <v>0</v>
      </c>
      <c r="G1618" s="1">
        <v>-8496033</v>
      </c>
      <c r="H1618">
        <v>0</v>
      </c>
      <c r="I1618">
        <v>0</v>
      </c>
      <c r="J1618">
        <v>0</v>
      </c>
      <c r="K1618">
        <v>1</v>
      </c>
      <c r="L1618" t="s">
        <v>42</v>
      </c>
      <c r="M1618" t="s">
        <v>271</v>
      </c>
      <c r="N1618" t="s">
        <v>17</v>
      </c>
      <c r="O1618">
        <v>22052002</v>
      </c>
      <c r="P1618">
        <v>2078</v>
      </c>
    </row>
    <row r="1619" spans="1:16" x14ac:dyDescent="0.25">
      <c r="A1619">
        <v>11</v>
      </c>
      <c r="B1619">
        <v>2018</v>
      </c>
      <c r="C1619">
        <v>22052002</v>
      </c>
      <c r="D1619">
        <v>900025914</v>
      </c>
      <c r="E1619" s="1">
        <v>0</v>
      </c>
      <c r="F1619" s="1">
        <v>0</v>
      </c>
      <c r="G1619" s="1">
        <v>-16701730</v>
      </c>
      <c r="H1619">
        <v>0</v>
      </c>
      <c r="I1619">
        <v>0</v>
      </c>
      <c r="J1619">
        <v>0</v>
      </c>
      <c r="K1619">
        <v>1</v>
      </c>
      <c r="L1619" t="s">
        <v>42</v>
      </c>
      <c r="M1619" t="s">
        <v>542</v>
      </c>
      <c r="N1619" t="s">
        <v>17</v>
      </c>
      <c r="O1619">
        <v>22052002</v>
      </c>
      <c r="P1619">
        <v>2078</v>
      </c>
    </row>
    <row r="1620" spans="1:16" x14ac:dyDescent="0.25">
      <c r="A1620">
        <v>11</v>
      </c>
      <c r="B1620">
        <v>2018</v>
      </c>
      <c r="C1620">
        <v>22052002</v>
      </c>
      <c r="D1620">
        <v>900048040</v>
      </c>
      <c r="E1620" s="1">
        <v>0</v>
      </c>
      <c r="F1620" s="1">
        <v>930300</v>
      </c>
      <c r="G1620" s="1">
        <v>-3635412</v>
      </c>
      <c r="H1620">
        <v>0</v>
      </c>
      <c r="I1620">
        <v>0</v>
      </c>
      <c r="J1620">
        <v>0</v>
      </c>
      <c r="K1620">
        <v>1</v>
      </c>
      <c r="L1620" t="s">
        <v>42</v>
      </c>
      <c r="M1620" t="s">
        <v>424</v>
      </c>
      <c r="N1620" t="s">
        <v>17</v>
      </c>
      <c r="O1620">
        <v>22052002</v>
      </c>
      <c r="P1620">
        <v>2078</v>
      </c>
    </row>
    <row r="1621" spans="1:16" x14ac:dyDescent="0.25">
      <c r="A1621">
        <v>11</v>
      </c>
      <c r="B1621">
        <v>2018</v>
      </c>
      <c r="C1621">
        <v>22052002</v>
      </c>
      <c r="D1621">
        <v>900054563</v>
      </c>
      <c r="E1621" s="1">
        <v>13711696.77</v>
      </c>
      <c r="F1621" s="1">
        <v>13850198.76</v>
      </c>
      <c r="G1621" s="1">
        <v>-232058.23</v>
      </c>
      <c r="H1621">
        <v>0</v>
      </c>
      <c r="I1621">
        <v>0</v>
      </c>
      <c r="J1621">
        <v>0</v>
      </c>
      <c r="K1621">
        <v>1</v>
      </c>
      <c r="L1621" t="s">
        <v>42</v>
      </c>
      <c r="M1621" t="s">
        <v>765</v>
      </c>
      <c r="N1621" t="s">
        <v>17</v>
      </c>
      <c r="O1621">
        <v>22052002</v>
      </c>
      <c r="P1621">
        <v>2078</v>
      </c>
    </row>
    <row r="1622" spans="1:16" x14ac:dyDescent="0.25">
      <c r="A1622">
        <v>11</v>
      </c>
      <c r="B1622">
        <v>2018</v>
      </c>
      <c r="C1622">
        <v>22052002</v>
      </c>
      <c r="D1622">
        <v>900130530</v>
      </c>
      <c r="E1622" s="1">
        <v>0</v>
      </c>
      <c r="F1622" s="1">
        <v>0</v>
      </c>
      <c r="G1622" s="1">
        <v>-19131561</v>
      </c>
      <c r="H1622">
        <v>0</v>
      </c>
      <c r="I1622">
        <v>0</v>
      </c>
      <c r="J1622">
        <v>0</v>
      </c>
      <c r="K1622">
        <v>1</v>
      </c>
      <c r="L1622" t="s">
        <v>42</v>
      </c>
      <c r="M1622" t="s">
        <v>141</v>
      </c>
      <c r="N1622" t="s">
        <v>17</v>
      </c>
      <c r="O1622">
        <v>22052002</v>
      </c>
      <c r="P1622">
        <v>2078</v>
      </c>
    </row>
    <row r="1623" spans="1:16" x14ac:dyDescent="0.25">
      <c r="A1623">
        <v>11</v>
      </c>
      <c r="B1623">
        <v>2018</v>
      </c>
      <c r="C1623">
        <v>22052002</v>
      </c>
      <c r="D1623">
        <v>900138649</v>
      </c>
      <c r="E1623" s="1">
        <v>122611707.98</v>
      </c>
      <c r="F1623" s="1">
        <v>123850210.08</v>
      </c>
      <c r="G1623" s="1">
        <v>-22368535.140000001</v>
      </c>
      <c r="H1623">
        <v>0</v>
      </c>
      <c r="I1623">
        <v>0</v>
      </c>
      <c r="J1623">
        <v>0</v>
      </c>
      <c r="K1623">
        <v>1</v>
      </c>
      <c r="L1623" t="s">
        <v>42</v>
      </c>
      <c r="M1623" t="s">
        <v>550</v>
      </c>
      <c r="N1623" t="s">
        <v>17</v>
      </c>
      <c r="O1623">
        <v>22052002</v>
      </c>
      <c r="P1623">
        <v>2078</v>
      </c>
    </row>
    <row r="1624" spans="1:16" x14ac:dyDescent="0.25">
      <c r="A1624">
        <v>11</v>
      </c>
      <c r="B1624">
        <v>2018</v>
      </c>
      <c r="C1624">
        <v>22052002</v>
      </c>
      <c r="D1624">
        <v>900081643</v>
      </c>
      <c r="E1624" s="1">
        <v>0</v>
      </c>
      <c r="F1624" s="1">
        <v>0</v>
      </c>
      <c r="G1624" s="1">
        <v>-1683340</v>
      </c>
      <c r="H1624">
        <v>0</v>
      </c>
      <c r="I1624">
        <v>0</v>
      </c>
      <c r="J1624">
        <v>0</v>
      </c>
      <c r="K1624">
        <v>1</v>
      </c>
      <c r="L1624" t="s">
        <v>42</v>
      </c>
      <c r="M1624" t="s">
        <v>546</v>
      </c>
      <c r="N1624" t="s">
        <v>17</v>
      </c>
      <c r="O1624">
        <v>22052002</v>
      </c>
      <c r="P1624">
        <v>2078</v>
      </c>
    </row>
    <row r="1625" spans="1:16" x14ac:dyDescent="0.25">
      <c r="A1625">
        <v>11</v>
      </c>
      <c r="B1625">
        <v>2018</v>
      </c>
      <c r="C1625">
        <v>22052002</v>
      </c>
      <c r="D1625">
        <v>900179340</v>
      </c>
      <c r="E1625" s="1">
        <v>12326352.189999999</v>
      </c>
      <c r="F1625" s="1">
        <v>12450860.800000001</v>
      </c>
      <c r="G1625" s="1">
        <v>-8825482.8100000005</v>
      </c>
      <c r="H1625">
        <v>0</v>
      </c>
      <c r="I1625">
        <v>0</v>
      </c>
      <c r="J1625">
        <v>0</v>
      </c>
      <c r="K1625">
        <v>1</v>
      </c>
      <c r="L1625" t="s">
        <v>42</v>
      </c>
      <c r="M1625" t="s">
        <v>338</v>
      </c>
      <c r="N1625" t="s">
        <v>17</v>
      </c>
      <c r="O1625">
        <v>22052002</v>
      </c>
      <c r="P1625">
        <v>2078</v>
      </c>
    </row>
    <row r="1626" spans="1:16" x14ac:dyDescent="0.25">
      <c r="A1626">
        <v>11</v>
      </c>
      <c r="B1626">
        <v>2018</v>
      </c>
      <c r="C1626">
        <v>22052002</v>
      </c>
      <c r="D1626">
        <v>900193988</v>
      </c>
      <c r="E1626" s="1">
        <v>0</v>
      </c>
      <c r="F1626" s="1">
        <v>854214</v>
      </c>
      <c r="G1626" s="1">
        <v>-5006064</v>
      </c>
      <c r="H1626">
        <v>0</v>
      </c>
      <c r="I1626">
        <v>0</v>
      </c>
      <c r="J1626">
        <v>0</v>
      </c>
      <c r="K1626">
        <v>1</v>
      </c>
      <c r="L1626" t="s">
        <v>42</v>
      </c>
      <c r="M1626" t="s">
        <v>339</v>
      </c>
      <c r="N1626" t="s">
        <v>17</v>
      </c>
      <c r="O1626">
        <v>22052002</v>
      </c>
      <c r="P1626">
        <v>2078</v>
      </c>
    </row>
    <row r="1627" spans="1:16" x14ac:dyDescent="0.25">
      <c r="A1627">
        <v>11</v>
      </c>
      <c r="B1627">
        <v>2018</v>
      </c>
      <c r="C1627">
        <v>22052002</v>
      </c>
      <c r="D1627">
        <v>900231731</v>
      </c>
      <c r="E1627" s="1">
        <v>0</v>
      </c>
      <c r="F1627" s="1">
        <v>0</v>
      </c>
      <c r="G1627" s="1">
        <v>-8029000</v>
      </c>
      <c r="H1627">
        <v>0</v>
      </c>
      <c r="I1627">
        <v>0</v>
      </c>
      <c r="J1627">
        <v>0</v>
      </c>
      <c r="K1627">
        <v>1</v>
      </c>
      <c r="L1627" t="s">
        <v>42</v>
      </c>
      <c r="M1627" t="s">
        <v>773</v>
      </c>
      <c r="N1627" t="s">
        <v>17</v>
      </c>
      <c r="O1627">
        <v>22052002</v>
      </c>
      <c r="P1627">
        <v>2078</v>
      </c>
    </row>
    <row r="1628" spans="1:16" x14ac:dyDescent="0.25">
      <c r="A1628">
        <v>11</v>
      </c>
      <c r="B1628">
        <v>2018</v>
      </c>
      <c r="C1628">
        <v>22052002</v>
      </c>
      <c r="D1628">
        <v>900217580</v>
      </c>
      <c r="E1628" s="1">
        <v>0</v>
      </c>
      <c r="F1628" s="1">
        <v>0</v>
      </c>
      <c r="G1628" s="1">
        <v>-1648493</v>
      </c>
      <c r="H1628">
        <v>0</v>
      </c>
      <c r="I1628">
        <v>0</v>
      </c>
      <c r="J1628">
        <v>0</v>
      </c>
      <c r="K1628">
        <v>1</v>
      </c>
      <c r="L1628" t="s">
        <v>42</v>
      </c>
      <c r="M1628" t="s">
        <v>952</v>
      </c>
      <c r="N1628" t="s">
        <v>17</v>
      </c>
      <c r="O1628">
        <v>22052002</v>
      </c>
      <c r="P1628">
        <v>2078</v>
      </c>
    </row>
    <row r="1629" spans="1:16" x14ac:dyDescent="0.25">
      <c r="A1629">
        <v>11</v>
      </c>
      <c r="B1629">
        <v>2018</v>
      </c>
      <c r="C1629">
        <v>22052002</v>
      </c>
      <c r="D1629">
        <v>900263064</v>
      </c>
      <c r="E1629" s="1">
        <v>0</v>
      </c>
      <c r="F1629" s="1">
        <v>0</v>
      </c>
      <c r="G1629" s="1">
        <v>-9586043</v>
      </c>
      <c r="H1629">
        <v>0</v>
      </c>
      <c r="I1629">
        <v>0</v>
      </c>
      <c r="J1629">
        <v>0</v>
      </c>
      <c r="K1629">
        <v>1</v>
      </c>
      <c r="L1629" t="s">
        <v>42</v>
      </c>
      <c r="M1629" t="s">
        <v>677</v>
      </c>
      <c r="N1629" t="s">
        <v>17</v>
      </c>
      <c r="O1629">
        <v>22052002</v>
      </c>
      <c r="P1629">
        <v>2078</v>
      </c>
    </row>
    <row r="1630" spans="1:16" x14ac:dyDescent="0.25">
      <c r="A1630">
        <v>11</v>
      </c>
      <c r="B1630">
        <v>2018</v>
      </c>
      <c r="C1630">
        <v>22052002</v>
      </c>
      <c r="D1630">
        <v>900267064</v>
      </c>
      <c r="E1630" s="1">
        <v>84345910.159999996</v>
      </c>
      <c r="F1630" s="1">
        <v>85197889.049999997</v>
      </c>
      <c r="G1630" s="1">
        <v>-28424228.84</v>
      </c>
      <c r="H1630">
        <v>0</v>
      </c>
      <c r="I1630">
        <v>0</v>
      </c>
      <c r="J1630">
        <v>0</v>
      </c>
      <c r="K1630">
        <v>1</v>
      </c>
      <c r="L1630" t="s">
        <v>42</v>
      </c>
      <c r="M1630" t="s">
        <v>808</v>
      </c>
      <c r="N1630" t="s">
        <v>17</v>
      </c>
      <c r="O1630">
        <v>22052002</v>
      </c>
      <c r="P1630">
        <v>2078</v>
      </c>
    </row>
    <row r="1631" spans="1:16" x14ac:dyDescent="0.25">
      <c r="A1631">
        <v>11</v>
      </c>
      <c r="B1631">
        <v>2018</v>
      </c>
      <c r="C1631">
        <v>22052002</v>
      </c>
      <c r="D1631">
        <v>900273552</v>
      </c>
      <c r="E1631" s="1">
        <v>6814925.4100000001</v>
      </c>
      <c r="F1631" s="1">
        <v>6883763.04</v>
      </c>
      <c r="G1631" s="1">
        <v>-280274.59000000003</v>
      </c>
      <c r="H1631">
        <v>0</v>
      </c>
      <c r="I1631">
        <v>0</v>
      </c>
      <c r="J1631">
        <v>0</v>
      </c>
      <c r="K1631">
        <v>1</v>
      </c>
      <c r="L1631" t="s">
        <v>42</v>
      </c>
      <c r="M1631" t="s">
        <v>289</v>
      </c>
      <c r="N1631" t="s">
        <v>17</v>
      </c>
      <c r="O1631">
        <v>22052002</v>
      </c>
      <c r="P1631">
        <v>2078</v>
      </c>
    </row>
    <row r="1632" spans="1:16" x14ac:dyDescent="0.25">
      <c r="A1632">
        <v>11</v>
      </c>
      <c r="B1632">
        <v>2018</v>
      </c>
      <c r="C1632">
        <v>22052002</v>
      </c>
      <c r="D1632">
        <v>900336072</v>
      </c>
      <c r="E1632" s="1">
        <v>0</v>
      </c>
      <c r="F1632" s="1">
        <v>0</v>
      </c>
      <c r="G1632" s="1">
        <v>-722296</v>
      </c>
      <c r="H1632">
        <v>0</v>
      </c>
      <c r="I1632">
        <v>0</v>
      </c>
      <c r="J1632">
        <v>0</v>
      </c>
      <c r="K1632">
        <v>1</v>
      </c>
      <c r="L1632" t="s">
        <v>42</v>
      </c>
      <c r="M1632" t="s">
        <v>154</v>
      </c>
      <c r="N1632" t="s">
        <v>17</v>
      </c>
      <c r="O1632">
        <v>22052002</v>
      </c>
      <c r="P1632">
        <v>2078</v>
      </c>
    </row>
    <row r="1633" spans="1:16" x14ac:dyDescent="0.25">
      <c r="A1633">
        <v>11</v>
      </c>
      <c r="B1633">
        <v>2018</v>
      </c>
      <c r="C1633">
        <v>22052002</v>
      </c>
      <c r="D1633">
        <v>900341526</v>
      </c>
      <c r="E1633" s="1">
        <v>264262220.59999999</v>
      </c>
      <c r="F1633" s="1">
        <v>266931535.96000001</v>
      </c>
      <c r="G1633" s="1">
        <v>-37900130.399999999</v>
      </c>
      <c r="H1633">
        <v>0</v>
      </c>
      <c r="I1633">
        <v>0</v>
      </c>
      <c r="J1633">
        <v>0</v>
      </c>
      <c r="K1633">
        <v>1</v>
      </c>
      <c r="L1633" t="s">
        <v>42</v>
      </c>
      <c r="M1633" t="s">
        <v>343</v>
      </c>
      <c r="N1633" t="s">
        <v>17</v>
      </c>
      <c r="O1633">
        <v>22052002</v>
      </c>
      <c r="P1633">
        <v>2078</v>
      </c>
    </row>
    <row r="1634" spans="1:16" x14ac:dyDescent="0.25">
      <c r="A1634">
        <v>11</v>
      </c>
      <c r="B1634">
        <v>2018</v>
      </c>
      <c r="C1634">
        <v>22052002</v>
      </c>
      <c r="D1634">
        <v>900364092</v>
      </c>
      <c r="E1634" s="1">
        <v>0</v>
      </c>
      <c r="F1634" s="1">
        <v>0</v>
      </c>
      <c r="G1634" s="1">
        <v>-2026282.5</v>
      </c>
      <c r="H1634">
        <v>0</v>
      </c>
      <c r="I1634">
        <v>0</v>
      </c>
      <c r="J1634">
        <v>0</v>
      </c>
      <c r="K1634">
        <v>1</v>
      </c>
      <c r="L1634" t="s">
        <v>42</v>
      </c>
      <c r="M1634" t="s">
        <v>681</v>
      </c>
      <c r="N1634" t="s">
        <v>17</v>
      </c>
      <c r="O1634">
        <v>22052002</v>
      </c>
      <c r="P1634">
        <v>2078</v>
      </c>
    </row>
    <row r="1635" spans="1:16" x14ac:dyDescent="0.25">
      <c r="A1635">
        <v>11</v>
      </c>
      <c r="B1635">
        <v>2018</v>
      </c>
      <c r="C1635">
        <v>22052002</v>
      </c>
      <c r="D1635">
        <v>900416952</v>
      </c>
      <c r="E1635" s="1">
        <v>0</v>
      </c>
      <c r="F1635" s="1">
        <v>0</v>
      </c>
      <c r="G1635" s="1">
        <v>-1558333</v>
      </c>
      <c r="H1635">
        <v>0</v>
      </c>
      <c r="I1635">
        <v>0</v>
      </c>
      <c r="J1635">
        <v>0</v>
      </c>
      <c r="K1635">
        <v>1</v>
      </c>
      <c r="L1635" t="s">
        <v>42</v>
      </c>
      <c r="M1635" t="s">
        <v>297</v>
      </c>
      <c r="N1635" t="s">
        <v>17</v>
      </c>
      <c r="O1635">
        <v>22052002</v>
      </c>
      <c r="P1635">
        <v>2078</v>
      </c>
    </row>
    <row r="1636" spans="1:16" x14ac:dyDescent="0.25">
      <c r="A1636">
        <v>11</v>
      </c>
      <c r="B1636">
        <v>2018</v>
      </c>
      <c r="C1636">
        <v>22052002</v>
      </c>
      <c r="D1636">
        <v>900423126</v>
      </c>
      <c r="E1636" s="1">
        <v>2673323985.7600002</v>
      </c>
      <c r="F1636" s="1">
        <v>2658735807.8400002</v>
      </c>
      <c r="G1636" s="1">
        <v>-122673825.39</v>
      </c>
      <c r="H1636">
        <v>0</v>
      </c>
      <c r="I1636">
        <v>0</v>
      </c>
      <c r="J1636">
        <v>0</v>
      </c>
      <c r="K1636">
        <v>1</v>
      </c>
      <c r="L1636" t="s">
        <v>42</v>
      </c>
      <c r="M1636" t="s">
        <v>35</v>
      </c>
      <c r="N1636" t="s">
        <v>17</v>
      </c>
      <c r="O1636">
        <v>22052002</v>
      </c>
      <c r="P1636">
        <v>2078</v>
      </c>
    </row>
    <row r="1637" spans="1:16" x14ac:dyDescent="0.25">
      <c r="A1637">
        <v>11</v>
      </c>
      <c r="B1637">
        <v>2018</v>
      </c>
      <c r="C1637">
        <v>22052002</v>
      </c>
      <c r="D1637">
        <v>900438600</v>
      </c>
      <c r="E1637" s="1">
        <v>0</v>
      </c>
      <c r="F1637" s="1">
        <v>0</v>
      </c>
      <c r="G1637" s="1">
        <v>-4132744</v>
      </c>
      <c r="H1637">
        <v>0</v>
      </c>
      <c r="I1637">
        <v>0</v>
      </c>
      <c r="J1637">
        <v>0</v>
      </c>
      <c r="K1637">
        <v>1</v>
      </c>
      <c r="L1637" t="s">
        <v>42</v>
      </c>
      <c r="M1637" t="s">
        <v>783</v>
      </c>
      <c r="N1637" t="s">
        <v>17</v>
      </c>
      <c r="O1637">
        <v>22052002</v>
      </c>
      <c r="P1637">
        <v>2078</v>
      </c>
    </row>
    <row r="1638" spans="1:16" x14ac:dyDescent="0.25">
      <c r="A1638">
        <v>11</v>
      </c>
      <c r="B1638">
        <v>2018</v>
      </c>
      <c r="C1638">
        <v>22052002</v>
      </c>
      <c r="D1638">
        <v>900385265</v>
      </c>
      <c r="E1638" s="1">
        <v>0</v>
      </c>
      <c r="F1638" s="1">
        <v>0</v>
      </c>
      <c r="G1638" s="1">
        <v>-1012000</v>
      </c>
      <c r="H1638">
        <v>0</v>
      </c>
      <c r="I1638">
        <v>0</v>
      </c>
      <c r="J1638">
        <v>0</v>
      </c>
      <c r="K1638">
        <v>1</v>
      </c>
      <c r="L1638" t="s">
        <v>42</v>
      </c>
      <c r="M1638" t="s">
        <v>562</v>
      </c>
      <c r="N1638" t="s">
        <v>17</v>
      </c>
      <c r="O1638">
        <v>22052002</v>
      </c>
      <c r="P1638">
        <v>2078</v>
      </c>
    </row>
    <row r="1639" spans="1:16" x14ac:dyDescent="0.25">
      <c r="A1639">
        <v>11</v>
      </c>
      <c r="B1639">
        <v>2018</v>
      </c>
      <c r="C1639">
        <v>22052002</v>
      </c>
      <c r="D1639">
        <v>900491808</v>
      </c>
      <c r="E1639" s="1">
        <v>0</v>
      </c>
      <c r="F1639" s="1">
        <v>0</v>
      </c>
      <c r="G1639" s="1">
        <v>-9856664</v>
      </c>
      <c r="H1639">
        <v>0</v>
      </c>
      <c r="I1639">
        <v>0</v>
      </c>
      <c r="J1639">
        <v>0</v>
      </c>
      <c r="K1639">
        <v>1</v>
      </c>
      <c r="L1639" t="s">
        <v>42</v>
      </c>
      <c r="M1639" t="s">
        <v>790</v>
      </c>
      <c r="N1639" t="s">
        <v>17</v>
      </c>
      <c r="O1639">
        <v>22052002</v>
      </c>
      <c r="P1639">
        <v>2078</v>
      </c>
    </row>
    <row r="1640" spans="1:16" x14ac:dyDescent="0.25">
      <c r="A1640">
        <v>11</v>
      </c>
      <c r="B1640">
        <v>2018</v>
      </c>
      <c r="C1640">
        <v>22052002</v>
      </c>
      <c r="D1640">
        <v>900517452</v>
      </c>
      <c r="E1640" s="1">
        <v>0</v>
      </c>
      <c r="F1640" s="1">
        <v>0</v>
      </c>
      <c r="G1640" s="1">
        <v>-280000</v>
      </c>
      <c r="H1640">
        <v>0</v>
      </c>
      <c r="I1640">
        <v>0</v>
      </c>
      <c r="J1640">
        <v>0</v>
      </c>
      <c r="K1640">
        <v>1</v>
      </c>
      <c r="L1640" t="s">
        <v>42</v>
      </c>
      <c r="M1640" t="s">
        <v>791</v>
      </c>
      <c r="N1640" t="s">
        <v>17</v>
      </c>
      <c r="O1640">
        <v>22052002</v>
      </c>
      <c r="P1640">
        <v>2078</v>
      </c>
    </row>
    <row r="1641" spans="1:16" x14ac:dyDescent="0.25">
      <c r="A1641">
        <v>11</v>
      </c>
      <c r="B1641">
        <v>2018</v>
      </c>
      <c r="C1641">
        <v>22052002</v>
      </c>
      <c r="D1641">
        <v>900552539</v>
      </c>
      <c r="E1641" s="1">
        <v>134646076.09999999</v>
      </c>
      <c r="F1641" s="1">
        <v>136006137.47</v>
      </c>
      <c r="G1641" s="1">
        <v>-35020600.899999999</v>
      </c>
      <c r="H1641">
        <v>0</v>
      </c>
      <c r="I1641">
        <v>0</v>
      </c>
      <c r="J1641">
        <v>0</v>
      </c>
      <c r="K1641">
        <v>1</v>
      </c>
      <c r="L1641" t="s">
        <v>42</v>
      </c>
      <c r="M1641" t="s">
        <v>700</v>
      </c>
      <c r="N1641" t="s">
        <v>17</v>
      </c>
      <c r="O1641">
        <v>22052002</v>
      </c>
      <c r="P1641">
        <v>2078</v>
      </c>
    </row>
    <row r="1642" spans="1:16" x14ac:dyDescent="0.25">
      <c r="A1642">
        <v>11</v>
      </c>
      <c r="B1642">
        <v>2018</v>
      </c>
      <c r="C1642">
        <v>22052002</v>
      </c>
      <c r="D1642">
        <v>900553752</v>
      </c>
      <c r="E1642" s="1">
        <v>0</v>
      </c>
      <c r="F1642" s="1">
        <v>0</v>
      </c>
      <c r="G1642" s="1">
        <v>-11226143</v>
      </c>
      <c r="H1642">
        <v>0</v>
      </c>
      <c r="I1642">
        <v>0</v>
      </c>
      <c r="J1642">
        <v>0</v>
      </c>
      <c r="K1642">
        <v>1</v>
      </c>
      <c r="L1642" t="s">
        <v>42</v>
      </c>
      <c r="M1642" t="s">
        <v>574</v>
      </c>
      <c r="N1642" t="s">
        <v>17</v>
      </c>
      <c r="O1642">
        <v>22052002</v>
      </c>
      <c r="P1642">
        <v>2078</v>
      </c>
    </row>
    <row r="1643" spans="1:16" x14ac:dyDescent="0.25">
      <c r="A1643">
        <v>11</v>
      </c>
      <c r="B1643">
        <v>2018</v>
      </c>
      <c r="C1643">
        <v>22052002</v>
      </c>
      <c r="D1643">
        <v>900554741</v>
      </c>
      <c r="E1643" s="1">
        <v>0</v>
      </c>
      <c r="F1643" s="1">
        <v>0</v>
      </c>
      <c r="G1643" s="1">
        <v>-622980</v>
      </c>
      <c r="H1643">
        <v>0</v>
      </c>
      <c r="I1643">
        <v>0</v>
      </c>
      <c r="J1643">
        <v>0</v>
      </c>
      <c r="K1643">
        <v>1</v>
      </c>
      <c r="L1643" t="s">
        <v>42</v>
      </c>
      <c r="M1643" t="s">
        <v>794</v>
      </c>
      <c r="N1643" t="s">
        <v>17</v>
      </c>
      <c r="O1643">
        <v>22052002</v>
      </c>
      <c r="P1643">
        <v>2078</v>
      </c>
    </row>
    <row r="1644" spans="1:16" x14ac:dyDescent="0.25">
      <c r="A1644">
        <v>11</v>
      </c>
      <c r="B1644">
        <v>2018</v>
      </c>
      <c r="C1644">
        <v>22052002</v>
      </c>
      <c r="D1644">
        <v>900613550</v>
      </c>
      <c r="E1644" s="1">
        <v>0</v>
      </c>
      <c r="F1644" s="1">
        <v>0</v>
      </c>
      <c r="G1644" s="1">
        <v>-2593606.9</v>
      </c>
      <c r="H1644">
        <v>0</v>
      </c>
      <c r="I1644">
        <v>0</v>
      </c>
      <c r="J1644">
        <v>0</v>
      </c>
      <c r="K1644">
        <v>1</v>
      </c>
      <c r="L1644" t="s">
        <v>42</v>
      </c>
      <c r="M1644" t="s">
        <v>965</v>
      </c>
      <c r="N1644" t="s">
        <v>17</v>
      </c>
      <c r="O1644">
        <v>22052002</v>
      </c>
      <c r="P1644">
        <v>2078</v>
      </c>
    </row>
    <row r="1645" spans="1:16" x14ac:dyDescent="0.25">
      <c r="A1645">
        <v>11</v>
      </c>
      <c r="B1645">
        <v>2018</v>
      </c>
      <c r="C1645">
        <v>22052002</v>
      </c>
      <c r="D1645">
        <v>900691301</v>
      </c>
      <c r="E1645" s="1">
        <v>0</v>
      </c>
      <c r="F1645" s="1">
        <v>1543119</v>
      </c>
      <c r="G1645" s="1">
        <v>-16527482.25</v>
      </c>
      <c r="H1645">
        <v>0</v>
      </c>
      <c r="I1645">
        <v>0</v>
      </c>
      <c r="J1645">
        <v>0</v>
      </c>
      <c r="K1645">
        <v>1</v>
      </c>
      <c r="L1645" t="s">
        <v>42</v>
      </c>
      <c r="M1645" t="s">
        <v>348</v>
      </c>
      <c r="N1645" t="s">
        <v>17</v>
      </c>
      <c r="O1645">
        <v>22052002</v>
      </c>
      <c r="P1645">
        <v>2078</v>
      </c>
    </row>
    <row r="1646" spans="1:16" x14ac:dyDescent="0.25">
      <c r="A1646">
        <v>11</v>
      </c>
      <c r="B1646">
        <v>2018</v>
      </c>
      <c r="C1646">
        <v>22052002</v>
      </c>
      <c r="D1646">
        <v>900719048</v>
      </c>
      <c r="E1646" s="1">
        <v>0</v>
      </c>
      <c r="F1646" s="1">
        <v>0</v>
      </c>
      <c r="G1646" s="1">
        <v>-3730000</v>
      </c>
      <c r="H1646">
        <v>0</v>
      </c>
      <c r="I1646">
        <v>0</v>
      </c>
      <c r="J1646">
        <v>0</v>
      </c>
      <c r="K1646">
        <v>1</v>
      </c>
      <c r="L1646" t="s">
        <v>42</v>
      </c>
      <c r="M1646" t="s">
        <v>797</v>
      </c>
      <c r="N1646" t="s">
        <v>17</v>
      </c>
      <c r="O1646">
        <v>22052002</v>
      </c>
      <c r="P1646">
        <v>2078</v>
      </c>
    </row>
    <row r="1647" spans="1:16" x14ac:dyDescent="0.25">
      <c r="A1647">
        <v>11</v>
      </c>
      <c r="B1647">
        <v>2018</v>
      </c>
      <c r="C1647">
        <v>22052002</v>
      </c>
      <c r="D1647">
        <v>900797713</v>
      </c>
      <c r="E1647" s="1">
        <v>5596300</v>
      </c>
      <c r="F1647" s="1">
        <v>0</v>
      </c>
      <c r="G1647" s="1">
        <v>-782000</v>
      </c>
      <c r="H1647">
        <v>0</v>
      </c>
      <c r="I1647">
        <v>0</v>
      </c>
      <c r="J1647">
        <v>0</v>
      </c>
      <c r="K1647">
        <v>1</v>
      </c>
      <c r="L1647" t="s">
        <v>42</v>
      </c>
      <c r="M1647" t="s">
        <v>451</v>
      </c>
      <c r="N1647" t="s">
        <v>17</v>
      </c>
      <c r="O1647">
        <v>22052002</v>
      </c>
      <c r="P1647">
        <v>2078</v>
      </c>
    </row>
    <row r="1648" spans="1:16" x14ac:dyDescent="0.25">
      <c r="A1648">
        <v>11</v>
      </c>
      <c r="B1648">
        <v>2018</v>
      </c>
      <c r="C1648">
        <v>22052002</v>
      </c>
      <c r="D1648">
        <v>900704935</v>
      </c>
      <c r="E1648" s="1">
        <v>0</v>
      </c>
      <c r="F1648" s="1">
        <v>0</v>
      </c>
      <c r="G1648" s="1">
        <v>-12100</v>
      </c>
      <c r="H1648">
        <v>0</v>
      </c>
      <c r="I1648">
        <v>0</v>
      </c>
      <c r="J1648">
        <v>0</v>
      </c>
      <c r="K1648">
        <v>1</v>
      </c>
      <c r="L1648" t="s">
        <v>42</v>
      </c>
      <c r="M1648" t="s">
        <v>314</v>
      </c>
      <c r="N1648" t="s">
        <v>17</v>
      </c>
      <c r="O1648">
        <v>22052002</v>
      </c>
      <c r="P1648">
        <v>2078</v>
      </c>
    </row>
    <row r="1649" spans="1:16" x14ac:dyDescent="0.25">
      <c r="A1649">
        <v>11</v>
      </c>
      <c r="B1649">
        <v>2018</v>
      </c>
      <c r="C1649">
        <v>22052002</v>
      </c>
      <c r="D1649">
        <v>900862842</v>
      </c>
      <c r="E1649" s="1">
        <v>0</v>
      </c>
      <c r="F1649" s="1">
        <v>0</v>
      </c>
      <c r="G1649" s="1">
        <v>-310926</v>
      </c>
      <c r="H1649">
        <v>0</v>
      </c>
      <c r="I1649">
        <v>0</v>
      </c>
      <c r="J1649">
        <v>0</v>
      </c>
      <c r="K1649">
        <v>1</v>
      </c>
      <c r="L1649" t="s">
        <v>42</v>
      </c>
      <c r="M1649" t="s">
        <v>693</v>
      </c>
      <c r="N1649" t="s">
        <v>17</v>
      </c>
      <c r="O1649">
        <v>22052002</v>
      </c>
      <c r="P1649">
        <v>2078</v>
      </c>
    </row>
    <row r="1650" spans="1:16" x14ac:dyDescent="0.25">
      <c r="A1650">
        <v>11</v>
      </c>
      <c r="B1650">
        <v>2018</v>
      </c>
      <c r="C1650">
        <v>22052002</v>
      </c>
      <c r="D1650">
        <v>900924027</v>
      </c>
      <c r="E1650" s="1">
        <v>0</v>
      </c>
      <c r="F1650" s="1">
        <v>0</v>
      </c>
      <c r="G1650" s="1">
        <v>-6111373</v>
      </c>
      <c r="H1650">
        <v>0</v>
      </c>
      <c r="I1650">
        <v>0</v>
      </c>
      <c r="J1650">
        <v>0</v>
      </c>
      <c r="K1650">
        <v>1</v>
      </c>
      <c r="L1650" t="s">
        <v>42</v>
      </c>
      <c r="M1650" t="s">
        <v>581</v>
      </c>
      <c r="N1650" t="s">
        <v>17</v>
      </c>
      <c r="O1650">
        <v>22052002</v>
      </c>
      <c r="P1650">
        <v>2078</v>
      </c>
    </row>
    <row r="1651" spans="1:16" x14ac:dyDescent="0.25">
      <c r="A1651">
        <v>11</v>
      </c>
      <c r="B1651">
        <v>2018</v>
      </c>
      <c r="C1651">
        <v>22052002</v>
      </c>
      <c r="D1651">
        <v>901001375</v>
      </c>
      <c r="E1651" s="1">
        <v>0</v>
      </c>
      <c r="F1651" s="1">
        <v>0</v>
      </c>
      <c r="G1651" s="1">
        <v>-1435016</v>
      </c>
      <c r="H1651">
        <v>0</v>
      </c>
      <c r="I1651">
        <v>0</v>
      </c>
      <c r="J1651">
        <v>0</v>
      </c>
      <c r="K1651">
        <v>1</v>
      </c>
      <c r="L1651" t="s">
        <v>42</v>
      </c>
      <c r="M1651" t="s">
        <v>457</v>
      </c>
      <c r="N1651" t="s">
        <v>17</v>
      </c>
      <c r="O1651">
        <v>22052002</v>
      </c>
      <c r="P1651">
        <v>2078</v>
      </c>
    </row>
    <row r="1652" spans="1:16" x14ac:dyDescent="0.25">
      <c r="A1652">
        <v>11</v>
      </c>
      <c r="B1652">
        <v>2018</v>
      </c>
      <c r="C1652">
        <v>22052002</v>
      </c>
      <c r="D1652">
        <v>901090960</v>
      </c>
      <c r="E1652" s="1">
        <v>41094682.670000002</v>
      </c>
      <c r="F1652" s="1">
        <v>41509780.469999999</v>
      </c>
      <c r="G1652" s="1">
        <v>-23494690.329999998</v>
      </c>
      <c r="H1652">
        <v>0</v>
      </c>
      <c r="I1652">
        <v>0</v>
      </c>
      <c r="J1652">
        <v>0</v>
      </c>
      <c r="K1652">
        <v>1</v>
      </c>
      <c r="L1652" t="s">
        <v>42</v>
      </c>
      <c r="M1652" t="s">
        <v>583</v>
      </c>
      <c r="N1652" t="s">
        <v>17</v>
      </c>
      <c r="O1652">
        <v>22052002</v>
      </c>
      <c r="P1652">
        <v>2078</v>
      </c>
    </row>
    <row r="1653" spans="1:16" x14ac:dyDescent="0.25">
      <c r="A1653">
        <v>11</v>
      </c>
      <c r="B1653">
        <v>2018</v>
      </c>
      <c r="C1653">
        <v>22052002</v>
      </c>
      <c r="D1653">
        <v>1152449918</v>
      </c>
      <c r="E1653" s="1">
        <v>0</v>
      </c>
      <c r="F1653" s="1">
        <v>0</v>
      </c>
      <c r="G1653" s="1">
        <v>-770000</v>
      </c>
      <c r="H1653">
        <v>0</v>
      </c>
      <c r="I1653">
        <v>0</v>
      </c>
      <c r="J1653">
        <v>0</v>
      </c>
      <c r="K1653">
        <v>1</v>
      </c>
      <c r="L1653" t="s">
        <v>42</v>
      </c>
      <c r="M1653" t="s">
        <v>320</v>
      </c>
      <c r="N1653" t="s">
        <v>17</v>
      </c>
      <c r="O1653">
        <v>22052002</v>
      </c>
      <c r="P1653">
        <v>2078</v>
      </c>
    </row>
    <row r="1654" spans="1:16" x14ac:dyDescent="0.25">
      <c r="A1654">
        <v>11</v>
      </c>
      <c r="B1654">
        <v>2018</v>
      </c>
      <c r="C1654">
        <v>22052002</v>
      </c>
      <c r="D1654">
        <v>32624689</v>
      </c>
      <c r="E1654" s="1">
        <v>0</v>
      </c>
      <c r="F1654" s="1">
        <v>0</v>
      </c>
      <c r="G1654" s="1">
        <v>-787300</v>
      </c>
      <c r="H1654">
        <v>0</v>
      </c>
      <c r="I1654">
        <v>0</v>
      </c>
      <c r="J1654">
        <v>0</v>
      </c>
      <c r="K1654">
        <v>1</v>
      </c>
      <c r="L1654" t="s">
        <v>42</v>
      </c>
      <c r="M1654" t="s">
        <v>900</v>
      </c>
      <c r="N1654" t="s">
        <v>17</v>
      </c>
      <c r="O1654">
        <v>22052002</v>
      </c>
      <c r="P1654">
        <v>2078</v>
      </c>
    </row>
    <row r="1655" spans="1:16" x14ac:dyDescent="0.25">
      <c r="A1655">
        <v>11</v>
      </c>
      <c r="B1655">
        <v>2018</v>
      </c>
      <c r="C1655">
        <v>22052002</v>
      </c>
      <c r="D1655">
        <v>33202353</v>
      </c>
      <c r="E1655" s="1">
        <v>0</v>
      </c>
      <c r="F1655" s="1">
        <v>0</v>
      </c>
      <c r="G1655" s="1">
        <v>-3425000</v>
      </c>
      <c r="H1655">
        <v>0</v>
      </c>
      <c r="I1655">
        <v>0</v>
      </c>
      <c r="J1655">
        <v>0</v>
      </c>
      <c r="K1655">
        <v>1</v>
      </c>
      <c r="L1655" t="s">
        <v>42</v>
      </c>
      <c r="M1655" t="s">
        <v>703</v>
      </c>
      <c r="N1655" t="s">
        <v>17</v>
      </c>
      <c r="O1655">
        <v>22052002</v>
      </c>
      <c r="P1655">
        <v>2078</v>
      </c>
    </row>
    <row r="1656" spans="1:16" x14ac:dyDescent="0.25">
      <c r="A1656">
        <v>11</v>
      </c>
      <c r="B1656">
        <v>2018</v>
      </c>
      <c r="C1656">
        <v>22052002</v>
      </c>
      <c r="D1656">
        <v>40397784</v>
      </c>
      <c r="E1656" s="1">
        <v>0</v>
      </c>
      <c r="F1656" s="1">
        <v>0</v>
      </c>
      <c r="G1656" s="1">
        <v>-2817506.8</v>
      </c>
      <c r="H1656">
        <v>0</v>
      </c>
      <c r="I1656">
        <v>0</v>
      </c>
      <c r="J1656">
        <v>0</v>
      </c>
      <c r="K1656">
        <v>1</v>
      </c>
      <c r="L1656" t="s">
        <v>42</v>
      </c>
      <c r="M1656" t="s">
        <v>813</v>
      </c>
      <c r="N1656" t="s">
        <v>17</v>
      </c>
      <c r="O1656">
        <v>22052002</v>
      </c>
      <c r="P1656">
        <v>2078</v>
      </c>
    </row>
    <row r="1657" spans="1:16" x14ac:dyDescent="0.25">
      <c r="A1657">
        <v>11</v>
      </c>
      <c r="B1657">
        <v>2018</v>
      </c>
      <c r="C1657">
        <v>22052002</v>
      </c>
      <c r="D1657">
        <v>51593222</v>
      </c>
      <c r="E1657" s="1">
        <v>0</v>
      </c>
      <c r="F1657" s="1">
        <v>0</v>
      </c>
      <c r="G1657" s="1">
        <v>-2472083</v>
      </c>
      <c r="H1657">
        <v>0</v>
      </c>
      <c r="I1657">
        <v>0</v>
      </c>
      <c r="J1657">
        <v>0</v>
      </c>
      <c r="K1657">
        <v>1</v>
      </c>
      <c r="L1657" t="s">
        <v>42</v>
      </c>
      <c r="M1657" t="s">
        <v>203</v>
      </c>
      <c r="N1657" t="s">
        <v>17</v>
      </c>
      <c r="O1657">
        <v>22052002</v>
      </c>
      <c r="P1657">
        <v>2078</v>
      </c>
    </row>
    <row r="1658" spans="1:16" x14ac:dyDescent="0.25">
      <c r="A1658">
        <v>11</v>
      </c>
      <c r="B1658">
        <v>2018</v>
      </c>
      <c r="C1658">
        <v>22052002</v>
      </c>
      <c r="D1658">
        <v>64518586</v>
      </c>
      <c r="E1658" s="1">
        <v>0</v>
      </c>
      <c r="F1658" s="1">
        <v>0</v>
      </c>
      <c r="G1658" s="1">
        <v>-186800</v>
      </c>
      <c r="H1658">
        <v>0</v>
      </c>
      <c r="I1658">
        <v>0</v>
      </c>
      <c r="J1658">
        <v>0</v>
      </c>
      <c r="K1658">
        <v>1</v>
      </c>
      <c r="L1658" t="s">
        <v>42</v>
      </c>
      <c r="M1658" t="s">
        <v>47</v>
      </c>
      <c r="N1658" t="s">
        <v>17</v>
      </c>
      <c r="O1658">
        <v>22052002</v>
      </c>
      <c r="P1658">
        <v>2078</v>
      </c>
    </row>
    <row r="1659" spans="1:16" x14ac:dyDescent="0.25">
      <c r="A1659">
        <v>11</v>
      </c>
      <c r="B1659">
        <v>2018</v>
      </c>
      <c r="C1659">
        <v>22052002</v>
      </c>
      <c r="D1659">
        <v>800064543</v>
      </c>
      <c r="E1659" s="1">
        <v>0</v>
      </c>
      <c r="F1659" s="1">
        <v>0</v>
      </c>
      <c r="G1659" s="1">
        <v>-265300</v>
      </c>
      <c r="H1659">
        <v>0</v>
      </c>
      <c r="I1659">
        <v>0</v>
      </c>
      <c r="J1659">
        <v>0</v>
      </c>
      <c r="K1659">
        <v>1</v>
      </c>
      <c r="L1659" t="s">
        <v>42</v>
      </c>
      <c r="M1659" t="s">
        <v>818</v>
      </c>
      <c r="N1659" t="s">
        <v>17</v>
      </c>
      <c r="O1659">
        <v>22052002</v>
      </c>
      <c r="P1659">
        <v>2078</v>
      </c>
    </row>
    <row r="1660" spans="1:16" x14ac:dyDescent="0.25">
      <c r="A1660">
        <v>11</v>
      </c>
      <c r="B1660">
        <v>2018</v>
      </c>
      <c r="C1660">
        <v>22052002</v>
      </c>
      <c r="D1660">
        <v>800088346</v>
      </c>
      <c r="E1660" s="1">
        <v>0</v>
      </c>
      <c r="F1660" s="1">
        <v>0</v>
      </c>
      <c r="G1660" s="1">
        <v>-5844680.0499999998</v>
      </c>
      <c r="H1660">
        <v>0</v>
      </c>
      <c r="I1660">
        <v>0</v>
      </c>
      <c r="J1660">
        <v>0</v>
      </c>
      <c r="K1660">
        <v>1</v>
      </c>
      <c r="L1660" t="s">
        <v>42</v>
      </c>
      <c r="M1660" t="s">
        <v>355</v>
      </c>
      <c r="N1660" t="s">
        <v>17</v>
      </c>
      <c r="O1660">
        <v>22052002</v>
      </c>
      <c r="P1660">
        <v>2078</v>
      </c>
    </row>
    <row r="1661" spans="1:16" x14ac:dyDescent="0.25">
      <c r="A1661">
        <v>11</v>
      </c>
      <c r="B1661">
        <v>2018</v>
      </c>
      <c r="C1661">
        <v>22052002</v>
      </c>
      <c r="D1661">
        <v>800129701</v>
      </c>
      <c r="E1661" s="1">
        <v>0</v>
      </c>
      <c r="F1661" s="1">
        <v>0</v>
      </c>
      <c r="G1661" s="1">
        <v>-18969320</v>
      </c>
      <c r="H1661">
        <v>0</v>
      </c>
      <c r="I1661">
        <v>0</v>
      </c>
      <c r="J1661">
        <v>0</v>
      </c>
      <c r="K1661">
        <v>1</v>
      </c>
      <c r="L1661" t="s">
        <v>42</v>
      </c>
      <c r="M1661" t="s">
        <v>357</v>
      </c>
      <c r="N1661" t="s">
        <v>17</v>
      </c>
      <c r="O1661">
        <v>22052002</v>
      </c>
      <c r="P1661">
        <v>2078</v>
      </c>
    </row>
    <row r="1662" spans="1:16" x14ac:dyDescent="0.25">
      <c r="A1662">
        <v>11</v>
      </c>
      <c r="B1662">
        <v>2018</v>
      </c>
      <c r="C1662">
        <v>22052002</v>
      </c>
      <c r="D1662">
        <v>800149384</v>
      </c>
      <c r="E1662" s="1">
        <v>0</v>
      </c>
      <c r="F1662" s="1">
        <v>0</v>
      </c>
      <c r="G1662" s="1">
        <v>-1072643</v>
      </c>
      <c r="H1662">
        <v>0</v>
      </c>
      <c r="I1662">
        <v>0</v>
      </c>
      <c r="J1662">
        <v>0</v>
      </c>
      <c r="K1662">
        <v>1</v>
      </c>
      <c r="L1662" t="s">
        <v>42</v>
      </c>
      <c r="M1662" t="s">
        <v>607</v>
      </c>
      <c r="N1662" t="s">
        <v>17</v>
      </c>
      <c r="O1662">
        <v>22052002</v>
      </c>
      <c r="P1662">
        <v>2078</v>
      </c>
    </row>
    <row r="1663" spans="1:16" x14ac:dyDescent="0.25">
      <c r="A1663">
        <v>11</v>
      </c>
      <c r="B1663">
        <v>2018</v>
      </c>
      <c r="C1663">
        <v>22052002</v>
      </c>
      <c r="D1663">
        <v>800193912</v>
      </c>
      <c r="E1663" s="1">
        <v>0</v>
      </c>
      <c r="F1663" s="1">
        <v>0</v>
      </c>
      <c r="G1663" s="1">
        <v>-253584</v>
      </c>
      <c r="H1663">
        <v>0</v>
      </c>
      <c r="I1663">
        <v>0</v>
      </c>
      <c r="J1663">
        <v>0</v>
      </c>
      <c r="K1663">
        <v>1</v>
      </c>
      <c r="L1663" t="s">
        <v>42</v>
      </c>
      <c r="M1663" t="s">
        <v>608</v>
      </c>
      <c r="N1663" t="s">
        <v>17</v>
      </c>
      <c r="O1663">
        <v>22052002</v>
      </c>
      <c r="P1663">
        <v>2078</v>
      </c>
    </row>
    <row r="1664" spans="1:16" x14ac:dyDescent="0.25">
      <c r="A1664">
        <v>11</v>
      </c>
      <c r="B1664">
        <v>2018</v>
      </c>
      <c r="C1664">
        <v>22052002</v>
      </c>
      <c r="D1664">
        <v>800218979</v>
      </c>
      <c r="E1664" s="1">
        <v>0</v>
      </c>
      <c r="F1664" s="1">
        <v>0</v>
      </c>
      <c r="G1664" s="1">
        <v>-18991402</v>
      </c>
      <c r="H1664">
        <v>0</v>
      </c>
      <c r="I1664">
        <v>0</v>
      </c>
      <c r="J1664">
        <v>0</v>
      </c>
      <c r="K1664">
        <v>1</v>
      </c>
      <c r="L1664" t="s">
        <v>42</v>
      </c>
      <c r="M1664" t="s">
        <v>209</v>
      </c>
      <c r="N1664" t="s">
        <v>17</v>
      </c>
      <c r="O1664">
        <v>22052002</v>
      </c>
      <c r="P1664">
        <v>2078</v>
      </c>
    </row>
    <row r="1665" spans="1:16" x14ac:dyDescent="0.25">
      <c r="A1665">
        <v>11</v>
      </c>
      <c r="B1665">
        <v>2018</v>
      </c>
      <c r="C1665">
        <v>22052002</v>
      </c>
      <c r="D1665">
        <v>800229958</v>
      </c>
      <c r="E1665" s="1">
        <v>0</v>
      </c>
      <c r="F1665" s="1">
        <v>0</v>
      </c>
      <c r="G1665" s="1">
        <v>-405001.31</v>
      </c>
      <c r="H1665">
        <v>0</v>
      </c>
      <c r="I1665">
        <v>0</v>
      </c>
      <c r="J1665">
        <v>0</v>
      </c>
      <c r="K1665">
        <v>1</v>
      </c>
      <c r="L1665" t="s">
        <v>42</v>
      </c>
      <c r="M1665" t="s">
        <v>613</v>
      </c>
      <c r="N1665" t="s">
        <v>17</v>
      </c>
      <c r="O1665">
        <v>22052002</v>
      </c>
      <c r="P1665">
        <v>2078</v>
      </c>
    </row>
    <row r="1666" spans="1:16" x14ac:dyDescent="0.25">
      <c r="A1666">
        <v>11</v>
      </c>
      <c r="B1666">
        <v>2018</v>
      </c>
      <c r="C1666">
        <v>22052002</v>
      </c>
      <c r="D1666">
        <v>800216473</v>
      </c>
      <c r="E1666" s="1">
        <v>0</v>
      </c>
      <c r="F1666" s="1">
        <v>0</v>
      </c>
      <c r="G1666" s="1">
        <v>-242969</v>
      </c>
      <c r="H1666">
        <v>0</v>
      </c>
      <c r="I1666">
        <v>0</v>
      </c>
      <c r="J1666">
        <v>0</v>
      </c>
      <c r="K1666">
        <v>1</v>
      </c>
      <c r="L1666" t="s">
        <v>42</v>
      </c>
      <c r="M1666" t="s">
        <v>825</v>
      </c>
      <c r="N1666" t="s">
        <v>17</v>
      </c>
      <c r="O1666">
        <v>22052002</v>
      </c>
      <c r="P1666">
        <v>2078</v>
      </c>
    </row>
    <row r="1667" spans="1:16" x14ac:dyDescent="0.25">
      <c r="A1667">
        <v>11</v>
      </c>
      <c r="B1667">
        <v>2018</v>
      </c>
      <c r="C1667">
        <v>22052002</v>
      </c>
      <c r="D1667">
        <v>800219600</v>
      </c>
      <c r="E1667" s="1">
        <v>0</v>
      </c>
      <c r="F1667" s="1">
        <v>0</v>
      </c>
      <c r="G1667" s="1">
        <v>-1083809</v>
      </c>
      <c r="H1667">
        <v>0</v>
      </c>
      <c r="I1667">
        <v>0</v>
      </c>
      <c r="J1667">
        <v>0</v>
      </c>
      <c r="K1667">
        <v>1</v>
      </c>
      <c r="L1667" t="s">
        <v>42</v>
      </c>
      <c r="M1667" t="s">
        <v>59</v>
      </c>
      <c r="N1667" t="s">
        <v>17</v>
      </c>
      <c r="O1667">
        <v>22052002</v>
      </c>
      <c r="P1667">
        <v>2078</v>
      </c>
    </row>
    <row r="1668" spans="1:16" x14ac:dyDescent="0.25">
      <c r="A1668">
        <v>11</v>
      </c>
      <c r="B1668">
        <v>2018</v>
      </c>
      <c r="C1668">
        <v>22052002</v>
      </c>
      <c r="D1668">
        <v>800231215</v>
      </c>
      <c r="E1668" s="1">
        <v>0</v>
      </c>
      <c r="F1668" s="1">
        <v>0</v>
      </c>
      <c r="G1668" s="1">
        <v>-4943523</v>
      </c>
      <c r="H1668">
        <v>0</v>
      </c>
      <c r="I1668">
        <v>0</v>
      </c>
      <c r="J1668">
        <v>0</v>
      </c>
      <c r="K1668">
        <v>1</v>
      </c>
      <c r="L1668" t="s">
        <v>42</v>
      </c>
      <c r="M1668" t="s">
        <v>213</v>
      </c>
      <c r="N1668" t="s">
        <v>17</v>
      </c>
      <c r="O1668">
        <v>22052002</v>
      </c>
      <c r="P1668">
        <v>2078</v>
      </c>
    </row>
    <row r="1669" spans="1:16" x14ac:dyDescent="0.25">
      <c r="A1669">
        <v>11</v>
      </c>
      <c r="B1669">
        <v>2018</v>
      </c>
      <c r="C1669">
        <v>22052002</v>
      </c>
      <c r="D1669">
        <v>801001440</v>
      </c>
      <c r="E1669" s="1">
        <v>0</v>
      </c>
      <c r="F1669" s="1">
        <v>0</v>
      </c>
      <c r="G1669" s="1">
        <v>-772374</v>
      </c>
      <c r="H1669">
        <v>0</v>
      </c>
      <c r="I1669">
        <v>0</v>
      </c>
      <c r="J1669">
        <v>0</v>
      </c>
      <c r="K1669">
        <v>1</v>
      </c>
      <c r="L1669" t="s">
        <v>42</v>
      </c>
      <c r="M1669" t="s">
        <v>214</v>
      </c>
      <c r="N1669" t="s">
        <v>17</v>
      </c>
      <c r="O1669">
        <v>22052002</v>
      </c>
      <c r="P1669">
        <v>2078</v>
      </c>
    </row>
    <row r="1670" spans="1:16" x14ac:dyDescent="0.25">
      <c r="A1670">
        <v>11</v>
      </c>
      <c r="B1670">
        <v>2018</v>
      </c>
      <c r="C1670">
        <v>22052002</v>
      </c>
      <c r="D1670">
        <v>802016357</v>
      </c>
      <c r="E1670" s="1">
        <v>326615031.80000001</v>
      </c>
      <c r="F1670" s="1">
        <v>329914173.54000002</v>
      </c>
      <c r="G1670" s="1">
        <v>-36126695.200000003</v>
      </c>
      <c r="H1670">
        <v>0</v>
      </c>
      <c r="I1670">
        <v>0</v>
      </c>
      <c r="J1670">
        <v>0</v>
      </c>
      <c r="K1670">
        <v>1</v>
      </c>
      <c r="L1670" t="s">
        <v>42</v>
      </c>
      <c r="M1670" t="s">
        <v>587</v>
      </c>
      <c r="N1670" t="s">
        <v>17</v>
      </c>
      <c r="O1670">
        <v>22052002</v>
      </c>
      <c r="P1670">
        <v>2078</v>
      </c>
    </row>
    <row r="1671" spans="1:16" x14ac:dyDescent="0.25">
      <c r="A1671">
        <v>11</v>
      </c>
      <c r="B1671">
        <v>2018</v>
      </c>
      <c r="C1671">
        <v>22052002</v>
      </c>
      <c r="D1671">
        <v>802008577</v>
      </c>
      <c r="E1671" s="1">
        <v>0</v>
      </c>
      <c r="F1671" s="1">
        <v>0</v>
      </c>
      <c r="G1671" s="1">
        <v>-5431784</v>
      </c>
      <c r="H1671">
        <v>0</v>
      </c>
      <c r="I1671">
        <v>0</v>
      </c>
      <c r="J1671">
        <v>0</v>
      </c>
      <c r="K1671">
        <v>1</v>
      </c>
      <c r="L1671" t="s">
        <v>42</v>
      </c>
      <c r="M1671" t="s">
        <v>68</v>
      </c>
      <c r="N1671" t="s">
        <v>17</v>
      </c>
      <c r="O1671">
        <v>22052002</v>
      </c>
      <c r="P1671">
        <v>2078</v>
      </c>
    </row>
    <row r="1672" spans="1:16" x14ac:dyDescent="0.25">
      <c r="A1672">
        <v>11</v>
      </c>
      <c r="B1672">
        <v>2018</v>
      </c>
      <c r="C1672">
        <v>22052002</v>
      </c>
      <c r="D1672">
        <v>802021182</v>
      </c>
      <c r="E1672" s="1">
        <v>0</v>
      </c>
      <c r="F1672" s="1">
        <v>0</v>
      </c>
      <c r="G1672" s="1">
        <v>-1829340</v>
      </c>
      <c r="H1672">
        <v>0</v>
      </c>
      <c r="I1672">
        <v>0</v>
      </c>
      <c r="J1672">
        <v>0</v>
      </c>
      <c r="K1672">
        <v>1</v>
      </c>
      <c r="L1672" t="s">
        <v>42</v>
      </c>
      <c r="M1672" t="s">
        <v>369</v>
      </c>
      <c r="N1672" t="s">
        <v>17</v>
      </c>
      <c r="O1672">
        <v>22052002</v>
      </c>
      <c r="P1672">
        <v>2078</v>
      </c>
    </row>
    <row r="1673" spans="1:16" x14ac:dyDescent="0.25">
      <c r="A1673">
        <v>11</v>
      </c>
      <c r="B1673">
        <v>2018</v>
      </c>
      <c r="C1673">
        <v>22052002</v>
      </c>
      <c r="D1673">
        <v>806001061</v>
      </c>
      <c r="E1673" s="1">
        <v>6588430.9699999997</v>
      </c>
      <c r="F1673" s="1">
        <v>6654980.7800000003</v>
      </c>
      <c r="G1673" s="1">
        <v>-11288023.83</v>
      </c>
      <c r="H1673">
        <v>0</v>
      </c>
      <c r="I1673">
        <v>0</v>
      </c>
      <c r="J1673">
        <v>0</v>
      </c>
      <c r="K1673">
        <v>1</v>
      </c>
      <c r="L1673" t="s">
        <v>42</v>
      </c>
      <c r="M1673" t="s">
        <v>804</v>
      </c>
      <c r="N1673" t="s">
        <v>17</v>
      </c>
      <c r="O1673">
        <v>22052002</v>
      </c>
      <c r="P1673">
        <v>2078</v>
      </c>
    </row>
    <row r="1674" spans="1:16" x14ac:dyDescent="0.25">
      <c r="A1674">
        <v>11</v>
      </c>
      <c r="B1674">
        <v>2018</v>
      </c>
      <c r="C1674">
        <v>22052002</v>
      </c>
      <c r="D1674">
        <v>806007923</v>
      </c>
      <c r="E1674" s="1">
        <v>0</v>
      </c>
      <c r="F1674" s="1">
        <v>0</v>
      </c>
      <c r="G1674" s="1">
        <v>-3409563</v>
      </c>
      <c r="H1674">
        <v>0</v>
      </c>
      <c r="I1674">
        <v>0</v>
      </c>
      <c r="J1674">
        <v>0</v>
      </c>
      <c r="K1674">
        <v>1</v>
      </c>
      <c r="L1674" t="s">
        <v>42</v>
      </c>
      <c r="M1674" t="s">
        <v>372</v>
      </c>
      <c r="N1674" t="s">
        <v>17</v>
      </c>
      <c r="O1674">
        <v>22052002</v>
      </c>
      <c r="P1674">
        <v>2078</v>
      </c>
    </row>
    <row r="1675" spans="1:16" x14ac:dyDescent="0.25">
      <c r="A1675">
        <v>11</v>
      </c>
      <c r="B1675">
        <v>2018</v>
      </c>
      <c r="C1675">
        <v>22052002</v>
      </c>
      <c r="D1675">
        <v>802019804</v>
      </c>
      <c r="E1675" s="1">
        <v>0</v>
      </c>
      <c r="F1675" s="1">
        <v>0</v>
      </c>
      <c r="G1675" s="1">
        <v>-74400</v>
      </c>
      <c r="H1675">
        <v>0</v>
      </c>
      <c r="I1675">
        <v>0</v>
      </c>
      <c r="J1675">
        <v>0</v>
      </c>
      <c r="K1675">
        <v>1</v>
      </c>
      <c r="L1675" t="s">
        <v>42</v>
      </c>
      <c r="M1675" t="s">
        <v>490</v>
      </c>
      <c r="N1675" t="s">
        <v>17</v>
      </c>
      <c r="O1675">
        <v>22052002</v>
      </c>
      <c r="P1675">
        <v>2078</v>
      </c>
    </row>
    <row r="1676" spans="1:16" x14ac:dyDescent="0.25">
      <c r="A1676">
        <v>11</v>
      </c>
      <c r="B1676">
        <v>2018</v>
      </c>
      <c r="C1676">
        <v>22052002</v>
      </c>
      <c r="D1676">
        <v>806007567</v>
      </c>
      <c r="E1676" s="1">
        <v>0</v>
      </c>
      <c r="F1676" s="1">
        <v>0</v>
      </c>
      <c r="G1676" s="1">
        <v>-5177671.07</v>
      </c>
      <c r="H1676">
        <v>0</v>
      </c>
      <c r="I1676">
        <v>0</v>
      </c>
      <c r="J1676">
        <v>0</v>
      </c>
      <c r="K1676">
        <v>1</v>
      </c>
      <c r="L1676" t="s">
        <v>42</v>
      </c>
      <c r="M1676" t="s">
        <v>726</v>
      </c>
      <c r="N1676" t="s">
        <v>17</v>
      </c>
      <c r="O1676">
        <v>22052002</v>
      </c>
      <c r="P1676">
        <v>2078</v>
      </c>
    </row>
    <row r="1677" spans="1:16" x14ac:dyDescent="0.25">
      <c r="A1677">
        <v>11</v>
      </c>
      <c r="B1677">
        <v>2018</v>
      </c>
      <c r="C1677">
        <v>22052002</v>
      </c>
      <c r="D1677">
        <v>806016225</v>
      </c>
      <c r="E1677" s="1">
        <v>0</v>
      </c>
      <c r="F1677" s="1">
        <v>0</v>
      </c>
      <c r="G1677" s="1">
        <v>-6384578</v>
      </c>
      <c r="H1677">
        <v>0</v>
      </c>
      <c r="I1677">
        <v>0</v>
      </c>
      <c r="J1677">
        <v>0</v>
      </c>
      <c r="K1677">
        <v>1</v>
      </c>
      <c r="L1677" t="s">
        <v>42</v>
      </c>
      <c r="M1677" t="s">
        <v>833</v>
      </c>
      <c r="N1677" t="s">
        <v>17</v>
      </c>
      <c r="O1677">
        <v>22052002</v>
      </c>
      <c r="P1677">
        <v>2078</v>
      </c>
    </row>
    <row r="1678" spans="1:16" x14ac:dyDescent="0.25">
      <c r="A1678">
        <v>11</v>
      </c>
      <c r="B1678">
        <v>2018</v>
      </c>
      <c r="C1678">
        <v>22052002</v>
      </c>
      <c r="D1678">
        <v>806016377</v>
      </c>
      <c r="E1678" s="1">
        <v>0</v>
      </c>
      <c r="F1678" s="1">
        <v>0</v>
      </c>
      <c r="G1678" s="1">
        <v>-235244</v>
      </c>
      <c r="H1678">
        <v>0</v>
      </c>
      <c r="I1678">
        <v>0</v>
      </c>
      <c r="J1678">
        <v>0</v>
      </c>
      <c r="K1678">
        <v>1</v>
      </c>
      <c r="L1678" t="s">
        <v>42</v>
      </c>
      <c r="M1678" t="s">
        <v>228</v>
      </c>
      <c r="N1678" t="s">
        <v>17</v>
      </c>
      <c r="O1678">
        <v>22052002</v>
      </c>
      <c r="P1678">
        <v>2078</v>
      </c>
    </row>
    <row r="1679" spans="1:16" x14ac:dyDescent="0.25">
      <c r="A1679">
        <v>11</v>
      </c>
      <c r="B1679">
        <v>2018</v>
      </c>
      <c r="C1679">
        <v>22052002</v>
      </c>
      <c r="D1679">
        <v>809003590</v>
      </c>
      <c r="E1679" s="1">
        <v>0</v>
      </c>
      <c r="F1679" s="1">
        <v>0</v>
      </c>
      <c r="G1679" s="1">
        <v>-403700</v>
      </c>
      <c r="H1679">
        <v>0</v>
      </c>
      <c r="I1679">
        <v>0</v>
      </c>
      <c r="J1679">
        <v>0</v>
      </c>
      <c r="K1679">
        <v>1</v>
      </c>
      <c r="L1679" t="s">
        <v>42</v>
      </c>
      <c r="M1679" t="s">
        <v>836</v>
      </c>
      <c r="N1679" t="s">
        <v>17</v>
      </c>
      <c r="O1679">
        <v>22052002</v>
      </c>
      <c r="P1679">
        <v>2078</v>
      </c>
    </row>
    <row r="1680" spans="1:16" x14ac:dyDescent="0.25">
      <c r="A1680">
        <v>11</v>
      </c>
      <c r="B1680">
        <v>2018</v>
      </c>
      <c r="C1680">
        <v>22052002</v>
      </c>
      <c r="D1680">
        <v>812001868</v>
      </c>
      <c r="E1680" s="1">
        <v>0</v>
      </c>
      <c r="F1680" s="1">
        <v>0</v>
      </c>
      <c r="G1680" s="1">
        <v>-1444439</v>
      </c>
      <c r="H1680">
        <v>0</v>
      </c>
      <c r="I1680">
        <v>0</v>
      </c>
      <c r="J1680">
        <v>0</v>
      </c>
      <c r="K1680">
        <v>1</v>
      </c>
      <c r="L1680" t="s">
        <v>42</v>
      </c>
      <c r="M1680" t="s">
        <v>728</v>
      </c>
      <c r="N1680" t="s">
        <v>17</v>
      </c>
      <c r="O1680">
        <v>22052002</v>
      </c>
      <c r="P1680">
        <v>2078</v>
      </c>
    </row>
    <row r="1681" spans="1:16" x14ac:dyDescent="0.25">
      <c r="A1681">
        <v>11</v>
      </c>
      <c r="B1681">
        <v>2018</v>
      </c>
      <c r="C1681">
        <v>22052002</v>
      </c>
      <c r="D1681">
        <v>816005003</v>
      </c>
      <c r="E1681" s="1">
        <v>0</v>
      </c>
      <c r="F1681" s="1">
        <v>0</v>
      </c>
      <c r="G1681" s="1">
        <v>-900340</v>
      </c>
      <c r="H1681">
        <v>0</v>
      </c>
      <c r="I1681">
        <v>0</v>
      </c>
      <c r="J1681">
        <v>0</v>
      </c>
      <c r="K1681">
        <v>1</v>
      </c>
      <c r="L1681" t="s">
        <v>42</v>
      </c>
      <c r="M1681" t="s">
        <v>231</v>
      </c>
      <c r="N1681" t="s">
        <v>17</v>
      </c>
      <c r="O1681">
        <v>22052002</v>
      </c>
      <c r="P1681">
        <v>2078</v>
      </c>
    </row>
    <row r="1682" spans="1:16" x14ac:dyDescent="0.25">
      <c r="A1682">
        <v>11</v>
      </c>
      <c r="B1682">
        <v>2018</v>
      </c>
      <c r="C1682">
        <v>22052002</v>
      </c>
      <c r="D1682">
        <v>813005265</v>
      </c>
      <c r="E1682" s="1">
        <v>0</v>
      </c>
      <c r="F1682" s="1">
        <v>0</v>
      </c>
      <c r="G1682" s="1">
        <v>-1752538</v>
      </c>
      <c r="H1682">
        <v>0</v>
      </c>
      <c r="I1682">
        <v>0</v>
      </c>
      <c r="J1682">
        <v>0</v>
      </c>
      <c r="K1682">
        <v>1</v>
      </c>
      <c r="L1682" t="s">
        <v>42</v>
      </c>
      <c r="M1682" t="s">
        <v>915</v>
      </c>
      <c r="N1682" t="s">
        <v>17</v>
      </c>
      <c r="O1682">
        <v>22052002</v>
      </c>
      <c r="P1682">
        <v>2078</v>
      </c>
    </row>
    <row r="1683" spans="1:16" x14ac:dyDescent="0.25">
      <c r="A1683">
        <v>11</v>
      </c>
      <c r="B1683">
        <v>2018</v>
      </c>
      <c r="C1683">
        <v>22052002</v>
      </c>
      <c r="D1683">
        <v>819003863</v>
      </c>
      <c r="E1683" s="1">
        <v>0</v>
      </c>
      <c r="F1683" s="1">
        <v>0</v>
      </c>
      <c r="G1683" s="1">
        <v>-48213460.799999997</v>
      </c>
      <c r="H1683">
        <v>0</v>
      </c>
      <c r="I1683">
        <v>0</v>
      </c>
      <c r="J1683">
        <v>0</v>
      </c>
      <c r="K1683">
        <v>1</v>
      </c>
      <c r="L1683" t="s">
        <v>42</v>
      </c>
      <c r="M1683" t="s">
        <v>627</v>
      </c>
      <c r="N1683" t="s">
        <v>17</v>
      </c>
      <c r="O1683">
        <v>22052002</v>
      </c>
      <c r="P1683">
        <v>2078</v>
      </c>
    </row>
    <row r="1684" spans="1:16" x14ac:dyDescent="0.25">
      <c r="A1684">
        <v>11</v>
      </c>
      <c r="B1684">
        <v>2018</v>
      </c>
      <c r="C1684">
        <v>22052002</v>
      </c>
      <c r="D1684">
        <v>819006507</v>
      </c>
      <c r="E1684" s="1">
        <v>0</v>
      </c>
      <c r="F1684" s="1">
        <v>0</v>
      </c>
      <c r="G1684" s="1">
        <v>-127920</v>
      </c>
      <c r="H1684">
        <v>0</v>
      </c>
      <c r="I1684">
        <v>0</v>
      </c>
      <c r="J1684">
        <v>0</v>
      </c>
      <c r="K1684">
        <v>1</v>
      </c>
      <c r="L1684" t="s">
        <v>42</v>
      </c>
      <c r="M1684" t="s">
        <v>734</v>
      </c>
      <c r="N1684" t="s">
        <v>17</v>
      </c>
      <c r="O1684">
        <v>22052002</v>
      </c>
      <c r="P1684">
        <v>2078</v>
      </c>
    </row>
    <row r="1685" spans="1:16" x14ac:dyDescent="0.25">
      <c r="A1685">
        <v>11</v>
      </c>
      <c r="B1685">
        <v>2018</v>
      </c>
      <c r="C1685">
        <v>22052002</v>
      </c>
      <c r="D1685">
        <v>821003143</v>
      </c>
      <c r="E1685" s="1">
        <v>0</v>
      </c>
      <c r="F1685" s="1">
        <v>0</v>
      </c>
      <c r="G1685" s="1">
        <v>-826800</v>
      </c>
      <c r="H1685">
        <v>0</v>
      </c>
      <c r="I1685">
        <v>0</v>
      </c>
      <c r="J1685">
        <v>0</v>
      </c>
      <c r="K1685">
        <v>1</v>
      </c>
      <c r="L1685" t="s">
        <v>42</v>
      </c>
      <c r="M1685" t="s">
        <v>94</v>
      </c>
      <c r="N1685" t="s">
        <v>17</v>
      </c>
      <c r="O1685">
        <v>22052002</v>
      </c>
      <c r="P1685">
        <v>2078</v>
      </c>
    </row>
    <row r="1686" spans="1:16" x14ac:dyDescent="0.25">
      <c r="A1686">
        <v>11</v>
      </c>
      <c r="B1686">
        <v>2018</v>
      </c>
      <c r="C1686">
        <v>22052002</v>
      </c>
      <c r="D1686">
        <v>822001570</v>
      </c>
      <c r="E1686" s="1">
        <v>0</v>
      </c>
      <c r="F1686" s="1">
        <v>0</v>
      </c>
      <c r="G1686" s="1">
        <v>-2896126</v>
      </c>
      <c r="H1686">
        <v>0</v>
      </c>
      <c r="I1686">
        <v>0</v>
      </c>
      <c r="J1686">
        <v>0</v>
      </c>
      <c r="K1686">
        <v>1</v>
      </c>
      <c r="L1686" t="s">
        <v>42</v>
      </c>
      <c r="M1686" t="s">
        <v>22</v>
      </c>
      <c r="N1686" t="s">
        <v>17</v>
      </c>
      <c r="O1686">
        <v>22052002</v>
      </c>
      <c r="P1686">
        <v>2078</v>
      </c>
    </row>
    <row r="1687" spans="1:16" x14ac:dyDescent="0.25">
      <c r="A1687">
        <v>11</v>
      </c>
      <c r="B1687">
        <v>2018</v>
      </c>
      <c r="C1687">
        <v>22052002</v>
      </c>
      <c r="D1687">
        <v>823002044</v>
      </c>
      <c r="E1687" s="1">
        <v>0</v>
      </c>
      <c r="F1687" s="1">
        <v>0</v>
      </c>
      <c r="G1687" s="1">
        <v>-1096300</v>
      </c>
      <c r="H1687">
        <v>0</v>
      </c>
      <c r="I1687">
        <v>0</v>
      </c>
      <c r="J1687">
        <v>0</v>
      </c>
      <c r="K1687">
        <v>1</v>
      </c>
      <c r="L1687" t="s">
        <v>42</v>
      </c>
      <c r="M1687" t="s">
        <v>920</v>
      </c>
      <c r="N1687" t="s">
        <v>17</v>
      </c>
      <c r="O1687">
        <v>22052002</v>
      </c>
      <c r="P1687">
        <v>2078</v>
      </c>
    </row>
    <row r="1688" spans="1:16" x14ac:dyDescent="0.25">
      <c r="A1688">
        <v>11</v>
      </c>
      <c r="B1688">
        <v>2018</v>
      </c>
      <c r="C1688">
        <v>22052002</v>
      </c>
      <c r="D1688">
        <v>823002800</v>
      </c>
      <c r="E1688" s="1">
        <v>0</v>
      </c>
      <c r="F1688" s="1">
        <v>0</v>
      </c>
      <c r="G1688" s="1">
        <v>-4690706.5</v>
      </c>
      <c r="H1688">
        <v>0</v>
      </c>
      <c r="I1688">
        <v>0</v>
      </c>
      <c r="J1688">
        <v>0</v>
      </c>
      <c r="K1688">
        <v>1</v>
      </c>
      <c r="L1688" t="s">
        <v>42</v>
      </c>
      <c r="M1688" t="s">
        <v>95</v>
      </c>
      <c r="N1688" t="s">
        <v>17</v>
      </c>
      <c r="O1688">
        <v>22052002</v>
      </c>
      <c r="P1688">
        <v>2078</v>
      </c>
    </row>
    <row r="1689" spans="1:16" x14ac:dyDescent="0.25">
      <c r="A1689">
        <v>11</v>
      </c>
      <c r="B1689">
        <v>2018</v>
      </c>
      <c r="C1689">
        <v>22052002</v>
      </c>
      <c r="D1689">
        <v>823002991</v>
      </c>
      <c r="E1689" s="1">
        <v>0</v>
      </c>
      <c r="F1689" s="1">
        <v>0</v>
      </c>
      <c r="G1689" s="1">
        <v>-33716996.75</v>
      </c>
      <c r="H1689">
        <v>0</v>
      </c>
      <c r="I1689">
        <v>0</v>
      </c>
      <c r="J1689">
        <v>0</v>
      </c>
      <c r="K1689">
        <v>1</v>
      </c>
      <c r="L1689" t="s">
        <v>42</v>
      </c>
      <c r="M1689" t="s">
        <v>631</v>
      </c>
      <c r="N1689" t="s">
        <v>17</v>
      </c>
      <c r="O1689">
        <v>22052002</v>
      </c>
      <c r="P1689">
        <v>2078</v>
      </c>
    </row>
    <row r="1690" spans="1:16" x14ac:dyDescent="0.25">
      <c r="A1690">
        <v>11</v>
      </c>
      <c r="B1690">
        <v>2018</v>
      </c>
      <c r="C1690">
        <v>22052002</v>
      </c>
      <c r="D1690">
        <v>823004710</v>
      </c>
      <c r="E1690" s="1">
        <v>0</v>
      </c>
      <c r="F1690" s="1">
        <v>0</v>
      </c>
      <c r="G1690" s="1">
        <v>-7008270</v>
      </c>
      <c r="H1690">
        <v>0</v>
      </c>
      <c r="I1690">
        <v>0</v>
      </c>
      <c r="J1690">
        <v>0</v>
      </c>
      <c r="K1690">
        <v>1</v>
      </c>
      <c r="L1690" t="s">
        <v>42</v>
      </c>
      <c r="M1690" t="s">
        <v>96</v>
      </c>
      <c r="N1690" t="s">
        <v>17</v>
      </c>
      <c r="O1690">
        <v>22052002</v>
      </c>
      <c r="P1690">
        <v>2078</v>
      </c>
    </row>
    <row r="1691" spans="1:16" x14ac:dyDescent="0.25">
      <c r="A1691">
        <v>11</v>
      </c>
      <c r="B1691">
        <v>2018</v>
      </c>
      <c r="C1691">
        <v>22052002</v>
      </c>
      <c r="D1691">
        <v>824000687</v>
      </c>
      <c r="E1691" s="1">
        <v>0</v>
      </c>
      <c r="F1691" s="1">
        <v>0</v>
      </c>
      <c r="G1691" s="1">
        <v>-1683798</v>
      </c>
      <c r="H1691">
        <v>0</v>
      </c>
      <c r="I1691">
        <v>0</v>
      </c>
      <c r="J1691">
        <v>0</v>
      </c>
      <c r="K1691">
        <v>1</v>
      </c>
      <c r="L1691" t="s">
        <v>42</v>
      </c>
      <c r="M1691" t="s">
        <v>844</v>
      </c>
      <c r="N1691" t="s">
        <v>17</v>
      </c>
      <c r="O1691">
        <v>22052002</v>
      </c>
      <c r="P1691">
        <v>2078</v>
      </c>
    </row>
    <row r="1692" spans="1:16" x14ac:dyDescent="0.25">
      <c r="A1692">
        <v>11</v>
      </c>
      <c r="B1692">
        <v>2018</v>
      </c>
      <c r="C1692">
        <v>22052002</v>
      </c>
      <c r="D1692">
        <v>830077652</v>
      </c>
      <c r="E1692" s="1">
        <v>0</v>
      </c>
      <c r="F1692" s="1">
        <v>0</v>
      </c>
      <c r="G1692" s="1">
        <v>-264570</v>
      </c>
      <c r="H1692">
        <v>0</v>
      </c>
      <c r="I1692">
        <v>0</v>
      </c>
      <c r="J1692">
        <v>0</v>
      </c>
      <c r="K1692">
        <v>1</v>
      </c>
      <c r="L1692" t="s">
        <v>42</v>
      </c>
      <c r="M1692" t="s">
        <v>511</v>
      </c>
      <c r="N1692" t="s">
        <v>17</v>
      </c>
      <c r="O1692">
        <v>22052002</v>
      </c>
      <c r="P1692">
        <v>2078</v>
      </c>
    </row>
    <row r="1693" spans="1:16" x14ac:dyDescent="0.25">
      <c r="A1693">
        <v>11</v>
      </c>
      <c r="B1693">
        <v>2018</v>
      </c>
      <c r="C1693">
        <v>22052002</v>
      </c>
      <c r="D1693">
        <v>830077644</v>
      </c>
      <c r="E1693" s="1">
        <v>0</v>
      </c>
      <c r="F1693" s="1">
        <v>0</v>
      </c>
      <c r="G1693" s="1">
        <v>-611812</v>
      </c>
      <c r="H1693">
        <v>0</v>
      </c>
      <c r="I1693">
        <v>0</v>
      </c>
      <c r="J1693">
        <v>0</v>
      </c>
      <c r="K1693">
        <v>1</v>
      </c>
      <c r="L1693" t="s">
        <v>42</v>
      </c>
      <c r="M1693" t="s">
        <v>514</v>
      </c>
      <c r="N1693" t="s">
        <v>17</v>
      </c>
      <c r="O1693">
        <v>22052002</v>
      </c>
      <c r="P1693">
        <v>2078</v>
      </c>
    </row>
    <row r="1694" spans="1:16" x14ac:dyDescent="0.25">
      <c r="A1694">
        <v>11</v>
      </c>
      <c r="B1694">
        <v>2018</v>
      </c>
      <c r="C1694">
        <v>22052002</v>
      </c>
      <c r="D1694">
        <v>830514110</v>
      </c>
      <c r="E1694" s="1">
        <v>0</v>
      </c>
      <c r="F1694" s="1">
        <v>0</v>
      </c>
      <c r="G1694" s="1">
        <v>-25500</v>
      </c>
      <c r="H1694">
        <v>0</v>
      </c>
      <c r="I1694">
        <v>0</v>
      </c>
      <c r="J1694">
        <v>0</v>
      </c>
      <c r="K1694">
        <v>1</v>
      </c>
      <c r="L1694" t="s">
        <v>42</v>
      </c>
      <c r="M1694" t="s">
        <v>405</v>
      </c>
      <c r="N1694" t="s">
        <v>17</v>
      </c>
      <c r="O1694">
        <v>22052002</v>
      </c>
      <c r="P1694">
        <v>2078</v>
      </c>
    </row>
    <row r="1695" spans="1:16" x14ac:dyDescent="0.25">
      <c r="A1695">
        <v>11</v>
      </c>
      <c r="B1695">
        <v>2018</v>
      </c>
      <c r="C1695">
        <v>22052002</v>
      </c>
      <c r="D1695">
        <v>839000936</v>
      </c>
      <c r="E1695" s="1">
        <v>0</v>
      </c>
      <c r="F1695" s="1">
        <v>0</v>
      </c>
      <c r="G1695" s="1">
        <v>-2545247</v>
      </c>
      <c r="H1695">
        <v>0</v>
      </c>
      <c r="I1695">
        <v>0</v>
      </c>
      <c r="J1695">
        <v>0</v>
      </c>
      <c r="K1695">
        <v>1</v>
      </c>
      <c r="L1695" t="s">
        <v>42</v>
      </c>
      <c r="M1695" t="s">
        <v>849</v>
      </c>
      <c r="N1695" t="s">
        <v>17</v>
      </c>
      <c r="O1695">
        <v>22052002</v>
      </c>
      <c r="P1695">
        <v>2078</v>
      </c>
    </row>
    <row r="1696" spans="1:16" x14ac:dyDescent="0.25">
      <c r="A1696">
        <v>11</v>
      </c>
      <c r="B1696">
        <v>2018</v>
      </c>
      <c r="C1696">
        <v>22052002</v>
      </c>
      <c r="D1696">
        <v>844001287</v>
      </c>
      <c r="E1696" s="1">
        <v>0</v>
      </c>
      <c r="F1696" s="1">
        <v>0</v>
      </c>
      <c r="G1696" s="1">
        <v>-60844</v>
      </c>
      <c r="H1696">
        <v>0</v>
      </c>
      <c r="I1696">
        <v>0</v>
      </c>
      <c r="J1696">
        <v>0</v>
      </c>
      <c r="K1696">
        <v>1</v>
      </c>
      <c r="L1696" t="s">
        <v>42</v>
      </c>
      <c r="M1696" t="s">
        <v>519</v>
      </c>
      <c r="N1696" t="s">
        <v>17</v>
      </c>
      <c r="O1696">
        <v>22052002</v>
      </c>
      <c r="P1696">
        <v>2078</v>
      </c>
    </row>
    <row r="1697" spans="1:16" x14ac:dyDescent="0.25">
      <c r="A1697">
        <v>11</v>
      </c>
      <c r="B1697">
        <v>2018</v>
      </c>
      <c r="C1697">
        <v>22052002</v>
      </c>
      <c r="D1697">
        <v>860006656</v>
      </c>
      <c r="E1697" s="1">
        <v>0</v>
      </c>
      <c r="F1697" s="1">
        <v>0</v>
      </c>
      <c r="G1697" s="1">
        <v>-12601044</v>
      </c>
      <c r="H1697">
        <v>0</v>
      </c>
      <c r="I1697">
        <v>0</v>
      </c>
      <c r="J1697">
        <v>0</v>
      </c>
      <c r="K1697">
        <v>1</v>
      </c>
      <c r="L1697" t="s">
        <v>42</v>
      </c>
      <c r="M1697" t="s">
        <v>851</v>
      </c>
      <c r="N1697" t="s">
        <v>17</v>
      </c>
      <c r="O1697">
        <v>22052002</v>
      </c>
      <c r="P1697">
        <v>2078</v>
      </c>
    </row>
    <row r="1698" spans="1:16" x14ac:dyDescent="0.25">
      <c r="A1698">
        <v>11</v>
      </c>
      <c r="B1698">
        <v>2018</v>
      </c>
      <c r="C1698">
        <v>22052002</v>
      </c>
      <c r="D1698">
        <v>860009555</v>
      </c>
      <c r="E1698" s="1">
        <v>0</v>
      </c>
      <c r="F1698" s="1">
        <v>1010393.72</v>
      </c>
      <c r="G1698" s="1">
        <v>-4235009</v>
      </c>
      <c r="H1698">
        <v>0</v>
      </c>
      <c r="I1698">
        <v>0</v>
      </c>
      <c r="J1698">
        <v>0</v>
      </c>
      <c r="K1698">
        <v>1</v>
      </c>
      <c r="L1698" t="s">
        <v>42</v>
      </c>
      <c r="M1698" t="s">
        <v>852</v>
      </c>
      <c r="N1698" t="s">
        <v>17</v>
      </c>
      <c r="O1698">
        <v>22052002</v>
      </c>
      <c r="P1698">
        <v>2078</v>
      </c>
    </row>
    <row r="1699" spans="1:16" x14ac:dyDescent="0.25">
      <c r="A1699">
        <v>11</v>
      </c>
      <c r="B1699">
        <v>2018</v>
      </c>
      <c r="C1699">
        <v>22052002</v>
      </c>
      <c r="D1699">
        <v>860015888</v>
      </c>
      <c r="E1699" s="1">
        <v>0</v>
      </c>
      <c r="F1699" s="1">
        <v>0</v>
      </c>
      <c r="G1699" s="1">
        <v>-1695277</v>
      </c>
      <c r="H1699">
        <v>0</v>
      </c>
      <c r="I1699">
        <v>0</v>
      </c>
      <c r="J1699">
        <v>0</v>
      </c>
      <c r="K1699">
        <v>1</v>
      </c>
      <c r="L1699" t="s">
        <v>42</v>
      </c>
      <c r="M1699" t="s">
        <v>248</v>
      </c>
      <c r="N1699" t="s">
        <v>17</v>
      </c>
      <c r="O1699">
        <v>22052002</v>
      </c>
      <c r="P1699">
        <v>2078</v>
      </c>
    </row>
    <row r="1700" spans="1:16" x14ac:dyDescent="0.25">
      <c r="A1700">
        <v>11</v>
      </c>
      <c r="B1700">
        <v>2018</v>
      </c>
      <c r="C1700">
        <v>22052002</v>
      </c>
      <c r="D1700">
        <v>860024766</v>
      </c>
      <c r="E1700" s="1">
        <v>0</v>
      </c>
      <c r="F1700" s="1">
        <v>0</v>
      </c>
      <c r="G1700" s="1">
        <v>-212830</v>
      </c>
      <c r="H1700">
        <v>0</v>
      </c>
      <c r="I1700">
        <v>0</v>
      </c>
      <c r="J1700">
        <v>0</v>
      </c>
      <c r="K1700">
        <v>1</v>
      </c>
      <c r="L1700" t="s">
        <v>42</v>
      </c>
      <c r="M1700" t="s">
        <v>927</v>
      </c>
      <c r="N1700" t="s">
        <v>17</v>
      </c>
      <c r="O1700">
        <v>22052002</v>
      </c>
      <c r="P1700">
        <v>2078</v>
      </c>
    </row>
    <row r="1701" spans="1:16" x14ac:dyDescent="0.25">
      <c r="A1701">
        <v>11</v>
      </c>
      <c r="B1701">
        <v>2018</v>
      </c>
      <c r="C1701">
        <v>22052002</v>
      </c>
      <c r="D1701">
        <v>860037950</v>
      </c>
      <c r="E1701" s="1">
        <v>0</v>
      </c>
      <c r="F1701" s="1">
        <v>0</v>
      </c>
      <c r="G1701" s="1">
        <v>-9941075</v>
      </c>
      <c r="H1701">
        <v>0</v>
      </c>
      <c r="I1701">
        <v>0</v>
      </c>
      <c r="J1701">
        <v>0</v>
      </c>
      <c r="K1701">
        <v>1</v>
      </c>
      <c r="L1701" t="s">
        <v>42</v>
      </c>
      <c r="M1701" t="s">
        <v>522</v>
      </c>
      <c r="N1701" t="s">
        <v>17</v>
      </c>
      <c r="O1701">
        <v>22052002</v>
      </c>
      <c r="P1701">
        <v>2078</v>
      </c>
    </row>
    <row r="1702" spans="1:16" x14ac:dyDescent="0.25">
      <c r="A1702">
        <v>11</v>
      </c>
      <c r="B1702">
        <v>2018</v>
      </c>
      <c r="C1702">
        <v>22052002</v>
      </c>
      <c r="D1702">
        <v>830510985</v>
      </c>
      <c r="E1702" s="1">
        <v>0</v>
      </c>
      <c r="F1702" s="1">
        <v>0</v>
      </c>
      <c r="G1702" s="1">
        <v>-7759290</v>
      </c>
      <c r="H1702">
        <v>0</v>
      </c>
      <c r="I1702">
        <v>0</v>
      </c>
      <c r="J1702">
        <v>0</v>
      </c>
      <c r="K1702">
        <v>1</v>
      </c>
      <c r="L1702" t="s">
        <v>42</v>
      </c>
      <c r="M1702" t="s">
        <v>516</v>
      </c>
      <c r="N1702" t="s">
        <v>17</v>
      </c>
      <c r="O1702">
        <v>22052002</v>
      </c>
      <c r="P1702">
        <v>2078</v>
      </c>
    </row>
    <row r="1703" spans="1:16" x14ac:dyDescent="0.25">
      <c r="A1703">
        <v>11</v>
      </c>
      <c r="B1703">
        <v>2018</v>
      </c>
      <c r="C1703">
        <v>22052002</v>
      </c>
      <c r="D1703">
        <v>830514327</v>
      </c>
      <c r="E1703" s="1">
        <v>0</v>
      </c>
      <c r="F1703" s="1">
        <v>0</v>
      </c>
      <c r="G1703" s="1">
        <v>-11259</v>
      </c>
      <c r="H1703">
        <v>0</v>
      </c>
      <c r="I1703">
        <v>0</v>
      </c>
      <c r="J1703">
        <v>0</v>
      </c>
      <c r="K1703">
        <v>1</v>
      </c>
      <c r="L1703" t="s">
        <v>42</v>
      </c>
      <c r="M1703" t="s">
        <v>250</v>
      </c>
      <c r="N1703" t="s">
        <v>17</v>
      </c>
      <c r="O1703">
        <v>22052002</v>
      </c>
      <c r="P1703">
        <v>2078</v>
      </c>
    </row>
    <row r="1704" spans="1:16" x14ac:dyDescent="0.25">
      <c r="A1704">
        <v>11</v>
      </c>
      <c r="B1704">
        <v>2018</v>
      </c>
      <c r="C1704">
        <v>22052002</v>
      </c>
      <c r="D1704">
        <v>843000009</v>
      </c>
      <c r="E1704" s="1">
        <v>0</v>
      </c>
      <c r="F1704" s="1">
        <v>0</v>
      </c>
      <c r="G1704" s="1">
        <v>-4181504</v>
      </c>
      <c r="H1704">
        <v>0</v>
      </c>
      <c r="I1704">
        <v>0</v>
      </c>
      <c r="J1704">
        <v>0</v>
      </c>
      <c r="K1704">
        <v>1</v>
      </c>
      <c r="L1704" t="s">
        <v>42</v>
      </c>
      <c r="M1704" t="s">
        <v>855</v>
      </c>
      <c r="N1704" t="s">
        <v>17</v>
      </c>
      <c r="O1704">
        <v>22052002</v>
      </c>
      <c r="P1704">
        <v>2078</v>
      </c>
    </row>
    <row r="1705" spans="1:16" x14ac:dyDescent="0.25">
      <c r="A1705">
        <v>11</v>
      </c>
      <c r="B1705">
        <v>2018</v>
      </c>
      <c r="C1705">
        <v>22052002</v>
      </c>
      <c r="D1705">
        <v>890000600</v>
      </c>
      <c r="E1705" s="1">
        <v>0</v>
      </c>
      <c r="F1705" s="1">
        <v>0</v>
      </c>
      <c r="G1705" s="1">
        <v>-1690216</v>
      </c>
      <c r="H1705">
        <v>0</v>
      </c>
      <c r="I1705">
        <v>0</v>
      </c>
      <c r="J1705">
        <v>0</v>
      </c>
      <c r="K1705">
        <v>1</v>
      </c>
      <c r="L1705" t="s">
        <v>42</v>
      </c>
      <c r="M1705" t="s">
        <v>642</v>
      </c>
      <c r="N1705" t="s">
        <v>17</v>
      </c>
      <c r="O1705">
        <v>22052002</v>
      </c>
      <c r="P1705">
        <v>2078</v>
      </c>
    </row>
    <row r="1706" spans="1:16" x14ac:dyDescent="0.25">
      <c r="A1706">
        <v>11</v>
      </c>
      <c r="B1706">
        <v>2018</v>
      </c>
      <c r="C1706">
        <v>22052002</v>
      </c>
      <c r="D1706">
        <v>890102768</v>
      </c>
      <c r="E1706" s="1">
        <v>19025853.850000001</v>
      </c>
      <c r="F1706" s="1">
        <v>19218034.190000001</v>
      </c>
      <c r="G1706" s="1">
        <v>-16095998.75</v>
      </c>
      <c r="H1706">
        <v>0</v>
      </c>
      <c r="I1706">
        <v>0</v>
      </c>
      <c r="J1706">
        <v>0</v>
      </c>
      <c r="K1706">
        <v>1</v>
      </c>
      <c r="L1706" t="s">
        <v>42</v>
      </c>
      <c r="M1706" t="s">
        <v>523</v>
      </c>
      <c r="N1706" t="s">
        <v>17</v>
      </c>
      <c r="O1706">
        <v>22052002</v>
      </c>
      <c r="P1706">
        <v>2078</v>
      </c>
    </row>
    <row r="1707" spans="1:16" x14ac:dyDescent="0.25">
      <c r="A1707">
        <v>11</v>
      </c>
      <c r="B1707">
        <v>2018</v>
      </c>
      <c r="C1707">
        <v>22052002</v>
      </c>
      <c r="D1707">
        <v>890108597</v>
      </c>
      <c r="E1707" s="1">
        <v>889718651.87</v>
      </c>
      <c r="F1707" s="1">
        <v>895889456.36000001</v>
      </c>
      <c r="G1707" s="1">
        <v>-96895350.340000004</v>
      </c>
      <c r="H1707">
        <v>0</v>
      </c>
      <c r="I1707">
        <v>0</v>
      </c>
      <c r="J1707">
        <v>0</v>
      </c>
      <c r="K1707">
        <v>1</v>
      </c>
      <c r="L1707" t="s">
        <v>42</v>
      </c>
      <c r="M1707" t="s">
        <v>751</v>
      </c>
      <c r="N1707" t="s">
        <v>17</v>
      </c>
      <c r="O1707">
        <v>22052002</v>
      </c>
      <c r="P1707">
        <v>2078</v>
      </c>
    </row>
    <row r="1708" spans="1:16" x14ac:dyDescent="0.25">
      <c r="A1708">
        <v>11</v>
      </c>
      <c r="B1708">
        <v>2018</v>
      </c>
      <c r="C1708">
        <v>22052002</v>
      </c>
      <c r="D1708">
        <v>890109666</v>
      </c>
      <c r="E1708" s="1">
        <v>0</v>
      </c>
      <c r="F1708" s="1">
        <v>0</v>
      </c>
      <c r="G1708" s="1">
        <v>-609669</v>
      </c>
      <c r="H1708">
        <v>0</v>
      </c>
      <c r="I1708">
        <v>0</v>
      </c>
      <c r="J1708">
        <v>0</v>
      </c>
      <c r="K1708">
        <v>1</v>
      </c>
      <c r="L1708" t="s">
        <v>42</v>
      </c>
      <c r="M1708" t="s">
        <v>929</v>
      </c>
      <c r="N1708" t="s">
        <v>17</v>
      </c>
      <c r="O1708">
        <v>22052002</v>
      </c>
      <c r="P1708">
        <v>2078</v>
      </c>
    </row>
    <row r="1709" spans="1:16" x14ac:dyDescent="0.25">
      <c r="A1709">
        <v>11</v>
      </c>
      <c r="B1709">
        <v>2018</v>
      </c>
      <c r="C1709">
        <v>22052002</v>
      </c>
      <c r="D1709">
        <v>890111918</v>
      </c>
      <c r="E1709" s="1">
        <v>0</v>
      </c>
      <c r="F1709" s="1">
        <v>0</v>
      </c>
      <c r="G1709" s="1">
        <v>-34563</v>
      </c>
      <c r="H1709">
        <v>0</v>
      </c>
      <c r="I1709">
        <v>0</v>
      </c>
      <c r="J1709">
        <v>0</v>
      </c>
      <c r="K1709">
        <v>1</v>
      </c>
      <c r="L1709" t="s">
        <v>42</v>
      </c>
      <c r="M1709" t="s">
        <v>112</v>
      </c>
      <c r="N1709" t="s">
        <v>17</v>
      </c>
      <c r="O1709">
        <v>22052002</v>
      </c>
      <c r="P1709">
        <v>2078</v>
      </c>
    </row>
    <row r="1710" spans="1:16" x14ac:dyDescent="0.25">
      <c r="A1710">
        <v>11</v>
      </c>
      <c r="B1710">
        <v>2018</v>
      </c>
      <c r="C1710">
        <v>22052002</v>
      </c>
      <c r="D1710">
        <v>890205361</v>
      </c>
      <c r="E1710" s="1">
        <v>0</v>
      </c>
      <c r="F1710" s="1">
        <v>0</v>
      </c>
      <c r="G1710" s="1">
        <v>-19438741</v>
      </c>
      <c r="H1710">
        <v>0</v>
      </c>
      <c r="I1710">
        <v>0</v>
      </c>
      <c r="J1710">
        <v>0</v>
      </c>
      <c r="K1710">
        <v>1</v>
      </c>
      <c r="L1710" t="s">
        <v>42</v>
      </c>
      <c r="M1710" t="s">
        <v>647</v>
      </c>
      <c r="N1710" t="s">
        <v>17</v>
      </c>
      <c r="O1710">
        <v>22052002</v>
      </c>
      <c r="P1710">
        <v>2078</v>
      </c>
    </row>
    <row r="1711" spans="1:16" x14ac:dyDescent="0.25">
      <c r="A1711">
        <v>11</v>
      </c>
      <c r="B1711">
        <v>2018</v>
      </c>
      <c r="C1711">
        <v>22052002</v>
      </c>
      <c r="D1711">
        <v>890400693</v>
      </c>
      <c r="E1711" s="1">
        <v>0</v>
      </c>
      <c r="F1711" s="1">
        <v>435900</v>
      </c>
      <c r="G1711" s="1">
        <v>-17202933</v>
      </c>
      <c r="H1711">
        <v>0</v>
      </c>
      <c r="I1711">
        <v>0</v>
      </c>
      <c r="J1711">
        <v>0</v>
      </c>
      <c r="K1711">
        <v>1</v>
      </c>
      <c r="L1711" t="s">
        <v>42</v>
      </c>
      <c r="M1711" t="s">
        <v>190</v>
      </c>
      <c r="N1711" t="s">
        <v>17</v>
      </c>
      <c r="O1711">
        <v>22052002</v>
      </c>
      <c r="P1711">
        <v>2078</v>
      </c>
    </row>
    <row r="1712" spans="1:16" x14ac:dyDescent="0.25">
      <c r="A1712">
        <v>11</v>
      </c>
      <c r="B1712">
        <v>2018</v>
      </c>
      <c r="C1712">
        <v>22052002</v>
      </c>
      <c r="D1712">
        <v>890201724</v>
      </c>
      <c r="E1712" s="1">
        <v>0</v>
      </c>
      <c r="F1712" s="1">
        <v>0</v>
      </c>
      <c r="G1712" s="1">
        <v>-250000</v>
      </c>
      <c r="H1712">
        <v>0</v>
      </c>
      <c r="I1712">
        <v>0</v>
      </c>
      <c r="J1712">
        <v>0</v>
      </c>
      <c r="K1712">
        <v>1</v>
      </c>
      <c r="L1712" t="s">
        <v>42</v>
      </c>
      <c r="M1712" t="s">
        <v>412</v>
      </c>
      <c r="N1712" t="s">
        <v>17</v>
      </c>
      <c r="O1712">
        <v>22052002</v>
      </c>
      <c r="P1712">
        <v>2078</v>
      </c>
    </row>
    <row r="1713" spans="1:16" x14ac:dyDescent="0.25">
      <c r="A1713">
        <v>11</v>
      </c>
      <c r="B1713">
        <v>2018</v>
      </c>
      <c r="C1713">
        <v>22052002</v>
      </c>
      <c r="D1713">
        <v>890208758</v>
      </c>
      <c r="E1713" s="1">
        <v>0</v>
      </c>
      <c r="F1713" s="1">
        <v>0</v>
      </c>
      <c r="G1713" s="1">
        <v>-321163</v>
      </c>
      <c r="H1713">
        <v>0</v>
      </c>
      <c r="I1713">
        <v>0</v>
      </c>
      <c r="J1713">
        <v>0</v>
      </c>
      <c r="K1713">
        <v>1</v>
      </c>
      <c r="L1713" t="s">
        <v>42</v>
      </c>
      <c r="M1713" t="s">
        <v>931</v>
      </c>
      <c r="N1713" t="s">
        <v>17</v>
      </c>
      <c r="O1713">
        <v>22052002</v>
      </c>
      <c r="P1713">
        <v>2078</v>
      </c>
    </row>
    <row r="1714" spans="1:16" x14ac:dyDescent="0.25">
      <c r="A1714">
        <v>11</v>
      </c>
      <c r="B1714">
        <v>2018</v>
      </c>
      <c r="C1714">
        <v>22052002</v>
      </c>
      <c r="D1714">
        <v>890480135</v>
      </c>
      <c r="E1714" s="1">
        <v>179860066.77000001</v>
      </c>
      <c r="F1714" s="1">
        <v>181676835.12</v>
      </c>
      <c r="G1714" s="1">
        <v>-23156501.23</v>
      </c>
      <c r="H1714">
        <v>0</v>
      </c>
      <c r="I1714">
        <v>0</v>
      </c>
      <c r="J1714">
        <v>0</v>
      </c>
      <c r="K1714">
        <v>1</v>
      </c>
      <c r="L1714" t="s">
        <v>42</v>
      </c>
      <c r="M1714" t="s">
        <v>752</v>
      </c>
      <c r="N1714" t="s">
        <v>17</v>
      </c>
      <c r="O1714">
        <v>22052002</v>
      </c>
      <c r="P1714">
        <v>2078</v>
      </c>
    </row>
    <row r="1715" spans="1:16" x14ac:dyDescent="0.25">
      <c r="A1715">
        <v>11</v>
      </c>
      <c r="B1715">
        <v>2018</v>
      </c>
      <c r="C1715">
        <v>22052002</v>
      </c>
      <c r="D1715">
        <v>890706823</v>
      </c>
      <c r="E1715" s="1">
        <v>0</v>
      </c>
      <c r="F1715" s="1">
        <v>0</v>
      </c>
      <c r="G1715" s="1">
        <v>-3794051</v>
      </c>
      <c r="H1715">
        <v>0</v>
      </c>
      <c r="I1715">
        <v>0</v>
      </c>
      <c r="J1715">
        <v>0</v>
      </c>
      <c r="K1715">
        <v>1</v>
      </c>
      <c r="L1715" t="s">
        <v>42</v>
      </c>
      <c r="M1715" t="s">
        <v>257</v>
      </c>
      <c r="N1715" t="s">
        <v>17</v>
      </c>
      <c r="O1715">
        <v>22052002</v>
      </c>
      <c r="P1715">
        <v>2078</v>
      </c>
    </row>
    <row r="1716" spans="1:16" x14ac:dyDescent="0.25">
      <c r="A1716">
        <v>11</v>
      </c>
      <c r="B1716">
        <v>2018</v>
      </c>
      <c r="C1716">
        <v>22052002</v>
      </c>
      <c r="D1716">
        <v>890980066</v>
      </c>
      <c r="E1716" s="1">
        <v>0</v>
      </c>
      <c r="F1716" s="1">
        <v>0</v>
      </c>
      <c r="G1716" s="1">
        <v>-18785842</v>
      </c>
      <c r="H1716">
        <v>0</v>
      </c>
      <c r="I1716">
        <v>0</v>
      </c>
      <c r="J1716">
        <v>0</v>
      </c>
      <c r="K1716">
        <v>1</v>
      </c>
      <c r="L1716" t="s">
        <v>42</v>
      </c>
      <c r="M1716" t="s">
        <v>414</v>
      </c>
      <c r="N1716" t="s">
        <v>17</v>
      </c>
      <c r="O1716">
        <v>22052002</v>
      </c>
      <c r="P1716">
        <v>2078</v>
      </c>
    </row>
    <row r="1717" spans="1:16" x14ac:dyDescent="0.25">
      <c r="A1717">
        <v>11</v>
      </c>
      <c r="B1717">
        <v>2018</v>
      </c>
      <c r="C1717">
        <v>22052002</v>
      </c>
      <c r="D1717">
        <v>890700666</v>
      </c>
      <c r="E1717" s="1">
        <v>0</v>
      </c>
      <c r="F1717" s="1">
        <v>0</v>
      </c>
      <c r="G1717" s="1">
        <v>-175614</v>
      </c>
      <c r="H1717">
        <v>0</v>
      </c>
      <c r="I1717">
        <v>0</v>
      </c>
      <c r="J1717">
        <v>0</v>
      </c>
      <c r="K1717">
        <v>1</v>
      </c>
      <c r="L1717" t="s">
        <v>42</v>
      </c>
      <c r="M1717" t="s">
        <v>860</v>
      </c>
      <c r="N1717" t="s">
        <v>17</v>
      </c>
      <c r="O1717">
        <v>22052002</v>
      </c>
      <c r="P1717">
        <v>2078</v>
      </c>
    </row>
    <row r="1718" spans="1:16" x14ac:dyDescent="0.25">
      <c r="A1718">
        <v>11</v>
      </c>
      <c r="B1718">
        <v>2018</v>
      </c>
      <c r="C1718">
        <v>22052002</v>
      </c>
      <c r="D1718">
        <v>890980997</v>
      </c>
      <c r="E1718" s="1">
        <v>0</v>
      </c>
      <c r="F1718" s="1">
        <v>0</v>
      </c>
      <c r="G1718" s="1">
        <v>-101600</v>
      </c>
      <c r="H1718">
        <v>0</v>
      </c>
      <c r="I1718">
        <v>0</v>
      </c>
      <c r="J1718">
        <v>0</v>
      </c>
      <c r="K1718">
        <v>1</v>
      </c>
      <c r="L1718" t="s">
        <v>42</v>
      </c>
      <c r="M1718" t="s">
        <v>862</v>
      </c>
      <c r="N1718" t="s">
        <v>17</v>
      </c>
      <c r="O1718">
        <v>22052002</v>
      </c>
      <c r="P1718">
        <v>2078</v>
      </c>
    </row>
    <row r="1719" spans="1:16" x14ac:dyDescent="0.25">
      <c r="A1719">
        <v>11</v>
      </c>
      <c r="B1719">
        <v>2018</v>
      </c>
      <c r="C1719">
        <v>22052002</v>
      </c>
      <c r="D1719">
        <v>890981137</v>
      </c>
      <c r="E1719" s="1">
        <v>0</v>
      </c>
      <c r="F1719" s="1">
        <v>0</v>
      </c>
      <c r="G1719" s="1">
        <v>-4731226</v>
      </c>
      <c r="H1719">
        <v>0</v>
      </c>
      <c r="I1719">
        <v>0</v>
      </c>
      <c r="J1719">
        <v>0</v>
      </c>
      <c r="K1719">
        <v>1</v>
      </c>
      <c r="L1719" t="s">
        <v>42</v>
      </c>
      <c r="M1719" t="s">
        <v>756</v>
      </c>
      <c r="N1719" t="s">
        <v>17</v>
      </c>
      <c r="O1719">
        <v>22052002</v>
      </c>
      <c r="P1719">
        <v>2078</v>
      </c>
    </row>
    <row r="1720" spans="1:16" x14ac:dyDescent="0.25">
      <c r="A1720">
        <v>11</v>
      </c>
      <c r="B1720">
        <v>2018</v>
      </c>
      <c r="C1720">
        <v>22052002</v>
      </c>
      <c r="D1720">
        <v>891200528</v>
      </c>
      <c r="E1720" s="1">
        <v>0</v>
      </c>
      <c r="F1720" s="1">
        <v>698654</v>
      </c>
      <c r="G1720" s="1">
        <v>-20871266</v>
      </c>
      <c r="H1720">
        <v>0</v>
      </c>
      <c r="I1720">
        <v>0</v>
      </c>
      <c r="J1720">
        <v>0</v>
      </c>
      <c r="K1720">
        <v>1</v>
      </c>
      <c r="L1720" t="s">
        <v>42</v>
      </c>
      <c r="M1720" t="s">
        <v>757</v>
      </c>
      <c r="N1720" t="s">
        <v>17</v>
      </c>
      <c r="O1720">
        <v>22052002</v>
      </c>
      <c r="P1720">
        <v>2078</v>
      </c>
    </row>
    <row r="1721" spans="1:16" x14ac:dyDescent="0.25">
      <c r="A1721">
        <v>11</v>
      </c>
      <c r="B1721">
        <v>2018</v>
      </c>
      <c r="C1721">
        <v>22052002</v>
      </c>
      <c r="D1721">
        <v>891501676</v>
      </c>
      <c r="E1721" s="1">
        <v>0</v>
      </c>
      <c r="F1721" s="1">
        <v>657500</v>
      </c>
      <c r="G1721" s="1">
        <v>-8342111</v>
      </c>
      <c r="H1721">
        <v>0</v>
      </c>
      <c r="I1721">
        <v>0</v>
      </c>
      <c r="J1721">
        <v>0</v>
      </c>
      <c r="K1721">
        <v>1</v>
      </c>
      <c r="L1721" t="s">
        <v>42</v>
      </c>
      <c r="M1721" t="s">
        <v>936</v>
      </c>
      <c r="N1721" t="s">
        <v>17</v>
      </c>
      <c r="O1721">
        <v>22052002</v>
      </c>
      <c r="P1721">
        <v>2078</v>
      </c>
    </row>
    <row r="1722" spans="1:16" x14ac:dyDescent="0.25">
      <c r="A1722">
        <v>11</v>
      </c>
      <c r="B1722">
        <v>2018</v>
      </c>
      <c r="C1722">
        <v>22052002</v>
      </c>
      <c r="D1722">
        <v>891780008</v>
      </c>
      <c r="E1722" s="1">
        <v>125410480.04000001</v>
      </c>
      <c r="F1722" s="1">
        <v>126620196.59</v>
      </c>
      <c r="G1722" s="1">
        <v>-25093045.260000002</v>
      </c>
      <c r="H1722">
        <v>0</v>
      </c>
      <c r="I1722">
        <v>0</v>
      </c>
      <c r="J1722">
        <v>0</v>
      </c>
      <c r="K1722">
        <v>1</v>
      </c>
      <c r="L1722" t="s">
        <v>42</v>
      </c>
      <c r="M1722" t="s">
        <v>696</v>
      </c>
      <c r="N1722" t="s">
        <v>17</v>
      </c>
      <c r="O1722">
        <v>22052002</v>
      </c>
      <c r="P1722">
        <v>2078</v>
      </c>
    </row>
    <row r="1723" spans="1:16" x14ac:dyDescent="0.25">
      <c r="A1723">
        <v>11</v>
      </c>
      <c r="B1723">
        <v>2018</v>
      </c>
      <c r="C1723">
        <v>22052002</v>
      </c>
      <c r="D1723">
        <v>891200240</v>
      </c>
      <c r="E1723" s="1">
        <v>47725207.520000003</v>
      </c>
      <c r="F1723" s="1">
        <v>48207280.32</v>
      </c>
      <c r="G1723" s="1">
        <v>-7943137.4800000004</v>
      </c>
      <c r="H1723">
        <v>0</v>
      </c>
      <c r="I1723">
        <v>0</v>
      </c>
      <c r="J1723">
        <v>0</v>
      </c>
      <c r="K1723">
        <v>1</v>
      </c>
      <c r="L1723" t="s">
        <v>42</v>
      </c>
      <c r="M1723" t="s">
        <v>655</v>
      </c>
      <c r="N1723" t="s">
        <v>17</v>
      </c>
      <c r="O1723">
        <v>22052002</v>
      </c>
      <c r="P1723">
        <v>2078</v>
      </c>
    </row>
    <row r="1724" spans="1:16" x14ac:dyDescent="0.25">
      <c r="A1724">
        <v>11</v>
      </c>
      <c r="B1724">
        <v>2018</v>
      </c>
      <c r="C1724">
        <v>22052002</v>
      </c>
      <c r="D1724">
        <v>892001588</v>
      </c>
      <c r="E1724" s="1">
        <v>0</v>
      </c>
      <c r="F1724" s="1">
        <v>0</v>
      </c>
      <c r="G1724" s="1">
        <v>-28461551</v>
      </c>
      <c r="H1724">
        <v>0</v>
      </c>
      <c r="I1724">
        <v>0</v>
      </c>
      <c r="J1724">
        <v>0</v>
      </c>
      <c r="K1724">
        <v>1</v>
      </c>
      <c r="L1724" t="s">
        <v>42</v>
      </c>
      <c r="M1724" t="s">
        <v>760</v>
      </c>
      <c r="N1724" t="s">
        <v>17</v>
      </c>
      <c r="O1724">
        <v>22052002</v>
      </c>
      <c r="P1724">
        <v>2078</v>
      </c>
    </row>
    <row r="1725" spans="1:16" x14ac:dyDescent="0.25">
      <c r="A1725">
        <v>11</v>
      </c>
      <c r="B1725">
        <v>2018</v>
      </c>
      <c r="C1725">
        <v>22052002</v>
      </c>
      <c r="D1725">
        <v>892170002</v>
      </c>
      <c r="E1725" s="1">
        <v>0</v>
      </c>
      <c r="F1725" s="1">
        <v>0</v>
      </c>
      <c r="G1725" s="1">
        <v>-5661847.9500000002</v>
      </c>
      <c r="H1725">
        <v>0</v>
      </c>
      <c r="I1725">
        <v>0</v>
      </c>
      <c r="J1725">
        <v>0</v>
      </c>
      <c r="K1725">
        <v>1</v>
      </c>
      <c r="L1725" t="s">
        <v>42</v>
      </c>
      <c r="M1725" t="s">
        <v>266</v>
      </c>
      <c r="N1725" t="s">
        <v>17</v>
      </c>
      <c r="O1725">
        <v>22052002</v>
      </c>
      <c r="P1725">
        <v>2078</v>
      </c>
    </row>
    <row r="1726" spans="1:16" x14ac:dyDescent="0.25">
      <c r="A1726">
        <v>11</v>
      </c>
      <c r="B1726">
        <v>2018</v>
      </c>
      <c r="C1726">
        <v>22052002</v>
      </c>
      <c r="D1726">
        <v>892280033</v>
      </c>
      <c r="E1726" s="1">
        <v>134560171.74000001</v>
      </c>
      <c r="F1726" s="1">
        <v>135919365.38999999</v>
      </c>
      <c r="G1726" s="1">
        <v>-21697187.66</v>
      </c>
      <c r="H1726">
        <v>0</v>
      </c>
      <c r="I1726">
        <v>0</v>
      </c>
      <c r="J1726">
        <v>0</v>
      </c>
      <c r="K1726">
        <v>1</v>
      </c>
      <c r="L1726" t="s">
        <v>42</v>
      </c>
      <c r="M1726" t="s">
        <v>660</v>
      </c>
      <c r="N1726" t="s">
        <v>17</v>
      </c>
      <c r="O1726">
        <v>22052002</v>
      </c>
      <c r="P1726">
        <v>2078</v>
      </c>
    </row>
    <row r="1727" spans="1:16" x14ac:dyDescent="0.25">
      <c r="A1727">
        <v>11</v>
      </c>
      <c r="B1727">
        <v>2018</v>
      </c>
      <c r="C1727">
        <v>22052002</v>
      </c>
      <c r="D1727">
        <v>892300226</v>
      </c>
      <c r="E1727" s="1">
        <v>0</v>
      </c>
      <c r="F1727" s="1">
        <v>0</v>
      </c>
      <c r="G1727" s="1">
        <v>-2192861</v>
      </c>
      <c r="H1727">
        <v>0</v>
      </c>
      <c r="I1727">
        <v>0</v>
      </c>
      <c r="J1727">
        <v>0</v>
      </c>
      <c r="K1727">
        <v>1</v>
      </c>
      <c r="L1727" t="s">
        <v>42</v>
      </c>
      <c r="M1727" t="s">
        <v>939</v>
      </c>
      <c r="N1727" t="s">
        <v>17</v>
      </c>
      <c r="O1727">
        <v>22052002</v>
      </c>
      <c r="P1727">
        <v>2078</v>
      </c>
    </row>
    <row r="1728" spans="1:16" x14ac:dyDescent="0.25">
      <c r="A1728">
        <v>11</v>
      </c>
      <c r="B1728">
        <v>2018</v>
      </c>
      <c r="C1728">
        <v>22052002</v>
      </c>
      <c r="D1728">
        <v>900002780</v>
      </c>
      <c r="E1728" s="1">
        <v>241773676.37</v>
      </c>
      <c r="F1728" s="1">
        <v>244215834.72</v>
      </c>
      <c r="G1728" s="1">
        <v>-28024328.66</v>
      </c>
      <c r="H1728">
        <v>0</v>
      </c>
      <c r="I1728">
        <v>0</v>
      </c>
      <c r="J1728">
        <v>0</v>
      </c>
      <c r="K1728">
        <v>1</v>
      </c>
      <c r="L1728" t="s">
        <v>42</v>
      </c>
      <c r="M1728" t="s">
        <v>270</v>
      </c>
      <c r="N1728" t="s">
        <v>17</v>
      </c>
      <c r="O1728">
        <v>22052002</v>
      </c>
      <c r="P1728">
        <v>2078</v>
      </c>
    </row>
    <row r="1729" spans="1:16" x14ac:dyDescent="0.25">
      <c r="A1729">
        <v>11</v>
      </c>
      <c r="B1729">
        <v>2018</v>
      </c>
      <c r="C1729">
        <v>22052002</v>
      </c>
      <c r="D1729">
        <v>900019867</v>
      </c>
      <c r="E1729" s="1">
        <v>0</v>
      </c>
      <c r="F1729" s="1">
        <v>0</v>
      </c>
      <c r="G1729" s="1">
        <v>-1526800</v>
      </c>
      <c r="H1729">
        <v>0</v>
      </c>
      <c r="I1729">
        <v>0</v>
      </c>
      <c r="J1729">
        <v>0</v>
      </c>
      <c r="K1729">
        <v>1</v>
      </c>
      <c r="L1729" t="s">
        <v>42</v>
      </c>
      <c r="M1729" t="s">
        <v>941</v>
      </c>
      <c r="N1729" t="s">
        <v>17</v>
      </c>
      <c r="O1729">
        <v>22052002</v>
      </c>
      <c r="P1729">
        <v>2078</v>
      </c>
    </row>
    <row r="1730" spans="1:16" x14ac:dyDescent="0.25">
      <c r="A1730">
        <v>11</v>
      </c>
      <c r="B1730">
        <v>2018</v>
      </c>
      <c r="C1730">
        <v>22052002</v>
      </c>
      <c r="D1730">
        <v>900039781</v>
      </c>
      <c r="E1730" s="1">
        <v>0</v>
      </c>
      <c r="F1730" s="1">
        <v>0</v>
      </c>
      <c r="G1730" s="1">
        <v>-159360</v>
      </c>
      <c r="H1730">
        <v>0</v>
      </c>
      <c r="I1730">
        <v>0</v>
      </c>
      <c r="J1730">
        <v>0</v>
      </c>
      <c r="K1730">
        <v>1</v>
      </c>
      <c r="L1730" t="s">
        <v>42</v>
      </c>
      <c r="M1730" t="s">
        <v>273</v>
      </c>
      <c r="N1730" t="s">
        <v>17</v>
      </c>
      <c r="O1730">
        <v>22052002</v>
      </c>
      <c r="P1730">
        <v>2078</v>
      </c>
    </row>
    <row r="1731" spans="1:16" x14ac:dyDescent="0.25">
      <c r="A1731">
        <v>11</v>
      </c>
      <c r="B1731">
        <v>2018</v>
      </c>
      <c r="C1731">
        <v>22052002</v>
      </c>
      <c r="D1731">
        <v>900121635</v>
      </c>
      <c r="E1731" s="1">
        <v>0</v>
      </c>
      <c r="F1731" s="1">
        <v>0</v>
      </c>
      <c r="G1731" s="1">
        <v>-756454.5</v>
      </c>
      <c r="H1731">
        <v>0</v>
      </c>
      <c r="I1731">
        <v>0</v>
      </c>
      <c r="J1731">
        <v>0</v>
      </c>
      <c r="K1731">
        <v>1</v>
      </c>
      <c r="L1731" t="s">
        <v>42</v>
      </c>
      <c r="M1731" t="s">
        <v>872</v>
      </c>
      <c r="N1731" t="s">
        <v>17</v>
      </c>
      <c r="O1731">
        <v>22052002</v>
      </c>
      <c r="P1731">
        <v>2078</v>
      </c>
    </row>
    <row r="1732" spans="1:16" x14ac:dyDescent="0.25">
      <c r="A1732">
        <v>11</v>
      </c>
      <c r="B1732">
        <v>2018</v>
      </c>
      <c r="C1732">
        <v>22052002</v>
      </c>
      <c r="D1732">
        <v>900136865</v>
      </c>
      <c r="E1732" s="1">
        <v>0</v>
      </c>
      <c r="F1732" s="1">
        <v>0</v>
      </c>
      <c r="G1732" s="1">
        <v>-1690191</v>
      </c>
      <c r="H1732">
        <v>0</v>
      </c>
      <c r="I1732">
        <v>0</v>
      </c>
      <c r="J1732">
        <v>0</v>
      </c>
      <c r="K1732">
        <v>1</v>
      </c>
      <c r="L1732" t="s">
        <v>42</v>
      </c>
      <c r="M1732" t="s">
        <v>549</v>
      </c>
      <c r="N1732" t="s">
        <v>17</v>
      </c>
      <c r="O1732">
        <v>22052002</v>
      </c>
      <c r="P1732">
        <v>2078</v>
      </c>
    </row>
    <row r="1733" spans="1:16" x14ac:dyDescent="0.25">
      <c r="A1733">
        <v>11</v>
      </c>
      <c r="B1733">
        <v>2018</v>
      </c>
      <c r="C1733">
        <v>22052002</v>
      </c>
      <c r="D1733">
        <v>900146332</v>
      </c>
      <c r="E1733" s="1">
        <v>0</v>
      </c>
      <c r="F1733" s="1">
        <v>0</v>
      </c>
      <c r="G1733" s="1">
        <v>-4145428</v>
      </c>
      <c r="H1733">
        <v>0</v>
      </c>
      <c r="I1733">
        <v>0</v>
      </c>
      <c r="J1733">
        <v>0</v>
      </c>
      <c r="K1733">
        <v>1</v>
      </c>
      <c r="L1733" t="s">
        <v>42</v>
      </c>
      <c r="M1733" t="s">
        <v>429</v>
      </c>
      <c r="N1733" t="s">
        <v>17</v>
      </c>
      <c r="O1733">
        <v>22052002</v>
      </c>
      <c r="P1733">
        <v>2078</v>
      </c>
    </row>
    <row r="1734" spans="1:16" x14ac:dyDescent="0.25">
      <c r="A1734">
        <v>11</v>
      </c>
      <c r="B1734">
        <v>2018</v>
      </c>
      <c r="C1734">
        <v>22052002</v>
      </c>
      <c r="D1734">
        <v>900082202</v>
      </c>
      <c r="E1734" s="1">
        <v>0</v>
      </c>
      <c r="F1734" s="1">
        <v>0</v>
      </c>
      <c r="G1734" s="1">
        <v>-134657</v>
      </c>
      <c r="H1734">
        <v>0</v>
      </c>
      <c r="I1734">
        <v>0</v>
      </c>
      <c r="J1734">
        <v>0</v>
      </c>
      <c r="K1734">
        <v>1</v>
      </c>
      <c r="L1734" t="s">
        <v>42</v>
      </c>
      <c r="M1734" t="s">
        <v>670</v>
      </c>
      <c r="N1734" t="s">
        <v>17</v>
      </c>
      <c r="O1734">
        <v>22052002</v>
      </c>
      <c r="P1734">
        <v>2078</v>
      </c>
    </row>
    <row r="1735" spans="1:16" x14ac:dyDescent="0.25">
      <c r="A1735">
        <v>11</v>
      </c>
      <c r="B1735">
        <v>2018</v>
      </c>
      <c r="C1735">
        <v>22052002</v>
      </c>
      <c r="D1735">
        <v>900145581</v>
      </c>
      <c r="E1735" s="1">
        <v>0</v>
      </c>
      <c r="F1735" s="1">
        <v>0</v>
      </c>
      <c r="G1735" s="1">
        <v>-352600</v>
      </c>
      <c r="H1735">
        <v>0</v>
      </c>
      <c r="I1735">
        <v>0</v>
      </c>
      <c r="J1735">
        <v>0</v>
      </c>
      <c r="K1735">
        <v>1</v>
      </c>
      <c r="L1735" t="s">
        <v>42</v>
      </c>
      <c r="M1735" t="s">
        <v>673</v>
      </c>
      <c r="N1735" t="s">
        <v>17</v>
      </c>
      <c r="O1735">
        <v>22052002</v>
      </c>
      <c r="P1735">
        <v>2078</v>
      </c>
    </row>
    <row r="1736" spans="1:16" x14ac:dyDescent="0.25">
      <c r="A1736">
        <v>11</v>
      </c>
      <c r="B1736">
        <v>2018</v>
      </c>
      <c r="C1736">
        <v>22052002</v>
      </c>
      <c r="D1736">
        <v>900171211</v>
      </c>
      <c r="E1736" s="1">
        <v>0</v>
      </c>
      <c r="F1736" s="1">
        <v>0</v>
      </c>
      <c r="G1736" s="1">
        <v>-20233617</v>
      </c>
      <c r="H1736">
        <v>0</v>
      </c>
      <c r="I1736">
        <v>0</v>
      </c>
      <c r="J1736">
        <v>0</v>
      </c>
      <c r="K1736">
        <v>1</v>
      </c>
      <c r="L1736" t="s">
        <v>42</v>
      </c>
      <c r="M1736" t="s">
        <v>769</v>
      </c>
      <c r="N1736" t="s">
        <v>17</v>
      </c>
      <c r="O1736">
        <v>22052002</v>
      </c>
      <c r="P1736">
        <v>2078</v>
      </c>
    </row>
    <row r="1737" spans="1:16" x14ac:dyDescent="0.25">
      <c r="A1737">
        <v>11</v>
      </c>
      <c r="B1737">
        <v>2018</v>
      </c>
      <c r="C1737">
        <v>22052002</v>
      </c>
      <c r="D1737">
        <v>900177624</v>
      </c>
      <c r="E1737" s="1">
        <v>80914337.379999995</v>
      </c>
      <c r="F1737" s="1">
        <v>81731653.920000002</v>
      </c>
      <c r="G1737" s="1">
        <v>-23925151.600000001</v>
      </c>
      <c r="H1737">
        <v>0</v>
      </c>
      <c r="I1737">
        <v>0</v>
      </c>
      <c r="J1737">
        <v>0</v>
      </c>
      <c r="K1737">
        <v>1</v>
      </c>
      <c r="L1737" t="s">
        <v>42</v>
      </c>
      <c r="M1737" t="s">
        <v>471</v>
      </c>
      <c r="N1737" t="s">
        <v>17</v>
      </c>
      <c r="O1737">
        <v>22052002</v>
      </c>
      <c r="P1737">
        <v>2078</v>
      </c>
    </row>
    <row r="1738" spans="1:16" x14ac:dyDescent="0.25">
      <c r="A1738">
        <v>11</v>
      </c>
      <c r="B1738">
        <v>2018</v>
      </c>
      <c r="C1738">
        <v>22052002</v>
      </c>
      <c r="D1738">
        <v>900184499</v>
      </c>
      <c r="E1738" s="1">
        <v>0</v>
      </c>
      <c r="F1738" s="1">
        <v>0</v>
      </c>
      <c r="G1738" s="1">
        <v>-3579869</v>
      </c>
      <c r="H1738">
        <v>0</v>
      </c>
      <c r="I1738">
        <v>0</v>
      </c>
      <c r="J1738">
        <v>0</v>
      </c>
      <c r="K1738">
        <v>1</v>
      </c>
      <c r="L1738" t="s">
        <v>42</v>
      </c>
      <c r="M1738" t="s">
        <v>281</v>
      </c>
      <c r="N1738" t="s">
        <v>17</v>
      </c>
      <c r="O1738">
        <v>22052002</v>
      </c>
      <c r="P1738">
        <v>2078</v>
      </c>
    </row>
    <row r="1739" spans="1:16" x14ac:dyDescent="0.25">
      <c r="A1739">
        <v>11</v>
      </c>
      <c r="B1739">
        <v>2018</v>
      </c>
      <c r="C1739">
        <v>22052002</v>
      </c>
      <c r="D1739">
        <v>900208484</v>
      </c>
      <c r="E1739" s="1">
        <v>0</v>
      </c>
      <c r="F1739" s="1">
        <v>0</v>
      </c>
      <c r="G1739" s="1">
        <v>-12952190</v>
      </c>
      <c r="H1739">
        <v>0</v>
      </c>
      <c r="I1739">
        <v>0</v>
      </c>
      <c r="J1739">
        <v>0</v>
      </c>
      <c r="K1739">
        <v>1</v>
      </c>
      <c r="L1739" t="s">
        <v>42</v>
      </c>
      <c r="M1739" t="s">
        <v>284</v>
      </c>
      <c r="N1739" t="s">
        <v>17</v>
      </c>
      <c r="O1739">
        <v>22052002</v>
      </c>
      <c r="P1739">
        <v>2078</v>
      </c>
    </row>
    <row r="1740" spans="1:16" x14ac:dyDescent="0.25">
      <c r="A1740">
        <v>11</v>
      </c>
      <c r="B1740">
        <v>2018</v>
      </c>
      <c r="C1740">
        <v>22052002</v>
      </c>
      <c r="D1740">
        <v>900361707</v>
      </c>
      <c r="E1740" s="1">
        <v>2742403.95</v>
      </c>
      <c r="F1740" s="1">
        <v>2770105</v>
      </c>
      <c r="G1740" s="1">
        <v>-926659.05</v>
      </c>
      <c r="H1740">
        <v>0</v>
      </c>
      <c r="I1740">
        <v>0</v>
      </c>
      <c r="J1740">
        <v>0</v>
      </c>
      <c r="K1740">
        <v>1</v>
      </c>
      <c r="L1740" t="s">
        <v>42</v>
      </c>
      <c r="M1740" t="s">
        <v>558</v>
      </c>
      <c r="N1740" t="s">
        <v>17</v>
      </c>
      <c r="O1740">
        <v>22052002</v>
      </c>
      <c r="P1740">
        <v>2078</v>
      </c>
    </row>
    <row r="1741" spans="1:16" x14ac:dyDescent="0.25">
      <c r="A1741">
        <v>11</v>
      </c>
      <c r="B1741">
        <v>2018</v>
      </c>
      <c r="C1741">
        <v>22052002</v>
      </c>
      <c r="D1741">
        <v>900270916</v>
      </c>
      <c r="E1741" s="1">
        <v>0</v>
      </c>
      <c r="F1741" s="1">
        <v>0</v>
      </c>
      <c r="G1741" s="1">
        <v>-1314556.8</v>
      </c>
      <c r="H1741">
        <v>0</v>
      </c>
      <c r="I1741">
        <v>0</v>
      </c>
      <c r="J1741">
        <v>0</v>
      </c>
      <c r="K1741">
        <v>1</v>
      </c>
      <c r="L1741" t="s">
        <v>42</v>
      </c>
      <c r="M1741" t="s">
        <v>592</v>
      </c>
      <c r="N1741" t="s">
        <v>17</v>
      </c>
      <c r="O1741">
        <v>22052002</v>
      </c>
      <c r="P1741">
        <v>2078</v>
      </c>
    </row>
    <row r="1742" spans="1:16" x14ac:dyDescent="0.25">
      <c r="A1742">
        <v>11</v>
      </c>
      <c r="B1742">
        <v>2018</v>
      </c>
      <c r="C1742">
        <v>22052002</v>
      </c>
      <c r="D1742">
        <v>900460322</v>
      </c>
      <c r="E1742" s="1">
        <v>0</v>
      </c>
      <c r="F1742" s="1">
        <v>317994</v>
      </c>
      <c r="G1742" s="1">
        <v>-18188266.75</v>
      </c>
      <c r="H1742">
        <v>0</v>
      </c>
      <c r="I1742">
        <v>0</v>
      </c>
      <c r="J1742">
        <v>0</v>
      </c>
      <c r="K1742">
        <v>1</v>
      </c>
      <c r="L1742" t="s">
        <v>42</v>
      </c>
      <c r="M1742" t="s">
        <v>787</v>
      </c>
      <c r="N1742" t="s">
        <v>17</v>
      </c>
      <c r="O1742">
        <v>22052002</v>
      </c>
      <c r="P1742">
        <v>2078</v>
      </c>
    </row>
    <row r="1743" spans="1:16" x14ac:dyDescent="0.25">
      <c r="A1743">
        <v>11</v>
      </c>
      <c r="B1743">
        <v>2018</v>
      </c>
      <c r="C1743">
        <v>22052002</v>
      </c>
      <c r="D1743">
        <v>900398151</v>
      </c>
      <c r="E1743" s="1">
        <v>0</v>
      </c>
      <c r="F1743" s="1">
        <v>0</v>
      </c>
      <c r="G1743" s="1">
        <v>-3913737</v>
      </c>
      <c r="H1743">
        <v>0</v>
      </c>
      <c r="I1743">
        <v>0</v>
      </c>
      <c r="J1743">
        <v>0</v>
      </c>
      <c r="K1743">
        <v>1</v>
      </c>
      <c r="L1743" t="s">
        <v>42</v>
      </c>
      <c r="M1743" t="s">
        <v>439</v>
      </c>
      <c r="N1743" t="s">
        <v>17</v>
      </c>
      <c r="O1743">
        <v>22052002</v>
      </c>
      <c r="P1743">
        <v>2078</v>
      </c>
    </row>
    <row r="1744" spans="1:16" x14ac:dyDescent="0.25">
      <c r="A1744">
        <v>11</v>
      </c>
      <c r="B1744">
        <v>2018</v>
      </c>
      <c r="C1744">
        <v>22052002</v>
      </c>
      <c r="D1744">
        <v>900498069</v>
      </c>
      <c r="E1744" s="1">
        <v>658557428.28999996</v>
      </c>
      <c r="F1744" s="1">
        <v>661872001.62</v>
      </c>
      <c r="G1744" s="1">
        <v>-44317929.909999996</v>
      </c>
      <c r="H1744">
        <v>0</v>
      </c>
      <c r="I1744">
        <v>0</v>
      </c>
      <c r="J1744">
        <v>0</v>
      </c>
      <c r="K1744">
        <v>1</v>
      </c>
      <c r="L1744" t="s">
        <v>42</v>
      </c>
      <c r="M1744" t="s">
        <v>196</v>
      </c>
      <c r="N1744" t="s">
        <v>17</v>
      </c>
      <c r="O1744">
        <v>22052002</v>
      </c>
      <c r="P1744">
        <v>2078</v>
      </c>
    </row>
    <row r="1745" spans="1:16" x14ac:dyDescent="0.25">
      <c r="A1745">
        <v>11</v>
      </c>
      <c r="B1745">
        <v>2018</v>
      </c>
      <c r="C1745">
        <v>22052002</v>
      </c>
      <c r="D1745">
        <v>900502267</v>
      </c>
      <c r="E1745" s="1">
        <v>83622.78</v>
      </c>
      <c r="F1745" s="1">
        <v>0</v>
      </c>
      <c r="G1745" s="1">
        <v>-7869793.2199999997</v>
      </c>
      <c r="H1745">
        <v>0</v>
      </c>
      <c r="I1745">
        <v>0</v>
      </c>
      <c r="J1745">
        <v>0</v>
      </c>
      <c r="K1745">
        <v>1</v>
      </c>
      <c r="L1745" t="s">
        <v>42</v>
      </c>
      <c r="M1745" t="s">
        <v>441</v>
      </c>
      <c r="N1745" t="s">
        <v>17</v>
      </c>
      <c r="O1745">
        <v>22052002</v>
      </c>
      <c r="P1745">
        <v>2078</v>
      </c>
    </row>
    <row r="1746" spans="1:16" x14ac:dyDescent="0.25">
      <c r="A1746">
        <v>11</v>
      </c>
      <c r="B1746">
        <v>2018</v>
      </c>
      <c r="C1746">
        <v>22052002</v>
      </c>
      <c r="D1746">
        <v>900540946</v>
      </c>
      <c r="E1746" s="1">
        <v>350847438.12</v>
      </c>
      <c r="F1746" s="1">
        <v>354391351.63999999</v>
      </c>
      <c r="G1746" s="1">
        <v>-34699167.880000003</v>
      </c>
      <c r="H1746">
        <v>0</v>
      </c>
      <c r="I1746">
        <v>0</v>
      </c>
      <c r="J1746">
        <v>0</v>
      </c>
      <c r="K1746">
        <v>1</v>
      </c>
      <c r="L1746" t="s">
        <v>42</v>
      </c>
      <c r="M1746" t="s">
        <v>466</v>
      </c>
      <c r="N1746" t="s">
        <v>17</v>
      </c>
      <c r="O1746">
        <v>22052002</v>
      </c>
      <c r="P1746">
        <v>2078</v>
      </c>
    </row>
    <row r="1747" spans="1:16" x14ac:dyDescent="0.25">
      <c r="A1747">
        <v>11</v>
      </c>
      <c r="B1747">
        <v>2018</v>
      </c>
      <c r="C1747">
        <v>22052002</v>
      </c>
      <c r="D1747">
        <v>900580653</v>
      </c>
      <c r="E1747" s="1">
        <v>0</v>
      </c>
      <c r="F1747" s="1">
        <v>0</v>
      </c>
      <c r="G1747" s="1">
        <v>-1357881</v>
      </c>
      <c r="H1747">
        <v>0</v>
      </c>
      <c r="I1747">
        <v>0</v>
      </c>
      <c r="J1747">
        <v>0</v>
      </c>
      <c r="K1747">
        <v>1</v>
      </c>
      <c r="L1747" t="s">
        <v>42</v>
      </c>
      <c r="M1747" t="s">
        <v>888</v>
      </c>
      <c r="N1747" t="s">
        <v>17</v>
      </c>
      <c r="O1747">
        <v>22052002</v>
      </c>
      <c r="P1747">
        <v>2078</v>
      </c>
    </row>
    <row r="1748" spans="1:16" x14ac:dyDescent="0.25">
      <c r="A1748">
        <v>11</v>
      </c>
      <c r="B1748">
        <v>2018</v>
      </c>
      <c r="C1748">
        <v>22052002</v>
      </c>
      <c r="D1748">
        <v>900582997</v>
      </c>
      <c r="E1748" s="1">
        <v>0</v>
      </c>
      <c r="F1748" s="1">
        <v>0</v>
      </c>
      <c r="G1748" s="1">
        <v>-3861240.7</v>
      </c>
      <c r="H1748">
        <v>0</v>
      </c>
      <c r="I1748">
        <v>0</v>
      </c>
      <c r="J1748">
        <v>0</v>
      </c>
      <c r="K1748">
        <v>1</v>
      </c>
      <c r="L1748" t="s">
        <v>42</v>
      </c>
      <c r="M1748" t="s">
        <v>168</v>
      </c>
      <c r="N1748" t="s">
        <v>17</v>
      </c>
      <c r="O1748">
        <v>22052002</v>
      </c>
      <c r="P1748">
        <v>2078</v>
      </c>
    </row>
    <row r="1749" spans="1:16" x14ac:dyDescent="0.25">
      <c r="A1749">
        <v>11</v>
      </c>
      <c r="B1749">
        <v>2018</v>
      </c>
      <c r="C1749">
        <v>22052002</v>
      </c>
      <c r="D1749">
        <v>900643615</v>
      </c>
      <c r="E1749" s="1">
        <v>0</v>
      </c>
      <c r="F1749" s="1">
        <v>0</v>
      </c>
      <c r="G1749" s="1">
        <v>-8824218</v>
      </c>
      <c r="H1749">
        <v>0</v>
      </c>
      <c r="I1749">
        <v>0</v>
      </c>
      <c r="J1749">
        <v>0</v>
      </c>
      <c r="K1749">
        <v>1</v>
      </c>
      <c r="L1749" t="s">
        <v>42</v>
      </c>
      <c r="M1749" t="s">
        <v>448</v>
      </c>
      <c r="N1749" t="s">
        <v>17</v>
      </c>
      <c r="O1749">
        <v>22052002</v>
      </c>
      <c r="P1749">
        <v>2078</v>
      </c>
    </row>
    <row r="1750" spans="1:16" x14ac:dyDescent="0.25">
      <c r="A1750">
        <v>11</v>
      </c>
      <c r="B1750">
        <v>2018</v>
      </c>
      <c r="C1750">
        <v>22052002</v>
      </c>
      <c r="D1750">
        <v>900670459</v>
      </c>
      <c r="E1750" s="1">
        <v>27301327.23</v>
      </c>
      <c r="F1750" s="1">
        <v>27577098.210000001</v>
      </c>
      <c r="G1750" s="1">
        <v>-4215590.7699999996</v>
      </c>
      <c r="H1750">
        <v>0</v>
      </c>
      <c r="I1750">
        <v>0</v>
      </c>
      <c r="J1750">
        <v>0</v>
      </c>
      <c r="K1750">
        <v>1</v>
      </c>
      <c r="L1750" t="s">
        <v>42</v>
      </c>
      <c r="M1750" t="s">
        <v>795</v>
      </c>
      <c r="N1750" t="s">
        <v>17</v>
      </c>
      <c r="O1750">
        <v>22052002</v>
      </c>
      <c r="P1750">
        <v>2078</v>
      </c>
    </row>
    <row r="1751" spans="1:16" x14ac:dyDescent="0.25">
      <c r="A1751">
        <v>11</v>
      </c>
      <c r="B1751">
        <v>2018</v>
      </c>
      <c r="C1751">
        <v>22052002</v>
      </c>
      <c r="D1751">
        <v>900703066</v>
      </c>
      <c r="E1751" s="1">
        <v>0</v>
      </c>
      <c r="F1751" s="1">
        <v>0</v>
      </c>
      <c r="G1751" s="1">
        <v>-1123827</v>
      </c>
      <c r="H1751">
        <v>0</v>
      </c>
      <c r="I1751">
        <v>0</v>
      </c>
      <c r="J1751">
        <v>0</v>
      </c>
      <c r="K1751">
        <v>1</v>
      </c>
      <c r="L1751" t="s">
        <v>42</v>
      </c>
      <c r="M1751" t="s">
        <v>687</v>
      </c>
      <c r="N1751" t="s">
        <v>17</v>
      </c>
      <c r="O1751">
        <v>22052002</v>
      </c>
      <c r="P1751">
        <v>2078</v>
      </c>
    </row>
    <row r="1752" spans="1:16" x14ac:dyDescent="0.25">
      <c r="A1752">
        <v>11</v>
      </c>
      <c r="B1752">
        <v>2018</v>
      </c>
      <c r="C1752">
        <v>22052002</v>
      </c>
      <c r="D1752">
        <v>900734286</v>
      </c>
      <c r="E1752" s="1">
        <v>0</v>
      </c>
      <c r="F1752" s="1">
        <v>0</v>
      </c>
      <c r="G1752" s="1">
        <v>-12261363</v>
      </c>
      <c r="H1752">
        <v>0</v>
      </c>
      <c r="I1752">
        <v>0</v>
      </c>
      <c r="J1752">
        <v>0</v>
      </c>
      <c r="K1752">
        <v>1</v>
      </c>
      <c r="L1752" t="s">
        <v>42</v>
      </c>
      <c r="M1752" t="s">
        <v>968</v>
      </c>
      <c r="N1752" t="s">
        <v>17</v>
      </c>
      <c r="O1752">
        <v>22052002</v>
      </c>
      <c r="P1752">
        <v>2078</v>
      </c>
    </row>
    <row r="1753" spans="1:16" x14ac:dyDescent="0.25">
      <c r="A1753">
        <v>11</v>
      </c>
      <c r="B1753">
        <v>2018</v>
      </c>
      <c r="C1753">
        <v>22052002</v>
      </c>
      <c r="D1753">
        <v>900757147</v>
      </c>
      <c r="E1753" s="1">
        <v>0</v>
      </c>
      <c r="F1753" s="1">
        <v>0</v>
      </c>
      <c r="G1753" s="1">
        <v>-1450000</v>
      </c>
      <c r="H1753">
        <v>0</v>
      </c>
      <c r="I1753">
        <v>0</v>
      </c>
      <c r="J1753">
        <v>0</v>
      </c>
      <c r="K1753">
        <v>1</v>
      </c>
      <c r="L1753" t="s">
        <v>42</v>
      </c>
      <c r="M1753" t="s">
        <v>892</v>
      </c>
      <c r="N1753" t="s">
        <v>17</v>
      </c>
      <c r="O1753">
        <v>22052002</v>
      </c>
      <c r="P1753">
        <v>2078</v>
      </c>
    </row>
    <row r="1754" spans="1:16" x14ac:dyDescent="0.25">
      <c r="A1754">
        <v>11</v>
      </c>
      <c r="B1754">
        <v>2018</v>
      </c>
      <c r="C1754">
        <v>22052002</v>
      </c>
      <c r="D1754">
        <v>900772776</v>
      </c>
      <c r="E1754" s="1">
        <v>14170000</v>
      </c>
      <c r="F1754" s="1">
        <v>0</v>
      </c>
      <c r="G1754" s="1">
        <v>-181428</v>
      </c>
      <c r="H1754">
        <v>0</v>
      </c>
      <c r="I1754">
        <v>0</v>
      </c>
      <c r="J1754">
        <v>0</v>
      </c>
      <c r="K1754">
        <v>1</v>
      </c>
      <c r="L1754" t="s">
        <v>42</v>
      </c>
      <c r="M1754" t="s">
        <v>798</v>
      </c>
      <c r="N1754" t="s">
        <v>17</v>
      </c>
      <c r="O1754">
        <v>22052002</v>
      </c>
      <c r="P1754">
        <v>2078</v>
      </c>
    </row>
    <row r="1755" spans="1:16" x14ac:dyDescent="0.25">
      <c r="A1755">
        <v>11</v>
      </c>
      <c r="B1755">
        <v>2018</v>
      </c>
      <c r="C1755">
        <v>22052002</v>
      </c>
      <c r="D1755">
        <v>900735719</v>
      </c>
      <c r="E1755" s="1">
        <v>3675850.4</v>
      </c>
      <c r="F1755" s="1">
        <v>3712980.2</v>
      </c>
      <c r="G1755" s="1">
        <v>-59639.6</v>
      </c>
      <c r="H1755">
        <v>0</v>
      </c>
      <c r="I1755">
        <v>0</v>
      </c>
      <c r="J1755">
        <v>0</v>
      </c>
      <c r="K1755">
        <v>1</v>
      </c>
      <c r="L1755" t="s">
        <v>42</v>
      </c>
      <c r="M1755" t="s">
        <v>579</v>
      </c>
      <c r="N1755" t="s">
        <v>17</v>
      </c>
      <c r="O1755">
        <v>22052002</v>
      </c>
      <c r="P1755">
        <v>2078</v>
      </c>
    </row>
    <row r="1756" spans="1:16" x14ac:dyDescent="0.25">
      <c r="A1756">
        <v>11</v>
      </c>
      <c r="B1756">
        <v>2018</v>
      </c>
      <c r="C1756">
        <v>22052002</v>
      </c>
      <c r="D1756">
        <v>900759182</v>
      </c>
      <c r="E1756" s="1">
        <v>0</v>
      </c>
      <c r="F1756" s="1">
        <v>0</v>
      </c>
      <c r="G1756" s="1">
        <v>-6552061</v>
      </c>
      <c r="H1756">
        <v>0</v>
      </c>
      <c r="I1756">
        <v>0</v>
      </c>
      <c r="J1756">
        <v>0</v>
      </c>
      <c r="K1756">
        <v>1</v>
      </c>
      <c r="L1756" t="s">
        <v>42</v>
      </c>
      <c r="M1756" t="s">
        <v>455</v>
      </c>
      <c r="N1756" t="s">
        <v>17</v>
      </c>
      <c r="O1756">
        <v>22052002</v>
      </c>
      <c r="P1756">
        <v>2078</v>
      </c>
    </row>
    <row r="1757" spans="1:16" x14ac:dyDescent="0.25">
      <c r="A1757">
        <v>11</v>
      </c>
      <c r="B1757">
        <v>2018</v>
      </c>
      <c r="C1757">
        <v>22052002</v>
      </c>
      <c r="D1757">
        <v>900775106</v>
      </c>
      <c r="E1757" s="1">
        <v>0</v>
      </c>
      <c r="F1757" s="1">
        <v>0</v>
      </c>
      <c r="G1757" s="1">
        <v>-420000</v>
      </c>
      <c r="H1757">
        <v>0</v>
      </c>
      <c r="I1757">
        <v>0</v>
      </c>
      <c r="J1757">
        <v>0</v>
      </c>
      <c r="K1757">
        <v>1</v>
      </c>
      <c r="L1757" t="s">
        <v>42</v>
      </c>
      <c r="M1757" t="s">
        <v>312</v>
      </c>
      <c r="N1757" t="s">
        <v>17</v>
      </c>
      <c r="O1757">
        <v>22052002</v>
      </c>
      <c r="P1757">
        <v>2078</v>
      </c>
    </row>
    <row r="1758" spans="1:16" x14ac:dyDescent="0.25">
      <c r="A1758">
        <v>11</v>
      </c>
      <c r="B1758">
        <v>2018</v>
      </c>
      <c r="C1758">
        <v>22052002</v>
      </c>
      <c r="D1758">
        <v>900958564</v>
      </c>
      <c r="E1758" s="1">
        <v>0</v>
      </c>
      <c r="F1758" s="1">
        <v>0</v>
      </c>
      <c r="G1758" s="1">
        <v>-9036100</v>
      </c>
      <c r="H1758">
        <v>0</v>
      </c>
      <c r="I1758">
        <v>0</v>
      </c>
      <c r="J1758">
        <v>0</v>
      </c>
      <c r="K1758">
        <v>1</v>
      </c>
      <c r="L1758" t="s">
        <v>42</v>
      </c>
      <c r="M1758" t="s">
        <v>582</v>
      </c>
      <c r="N1758" t="s">
        <v>17</v>
      </c>
      <c r="O1758">
        <v>22052002</v>
      </c>
      <c r="P1758">
        <v>2078</v>
      </c>
    </row>
    <row r="1759" spans="1:16" x14ac:dyDescent="0.25">
      <c r="A1759">
        <v>11</v>
      </c>
      <c r="B1759">
        <v>2018</v>
      </c>
      <c r="C1759">
        <v>22052002</v>
      </c>
      <c r="D1759">
        <v>901000449</v>
      </c>
      <c r="E1759" s="1">
        <v>33135196.829999998</v>
      </c>
      <c r="F1759" s="1">
        <v>33469895.789999999</v>
      </c>
      <c r="G1759" s="1">
        <v>-20265573.170000002</v>
      </c>
      <c r="H1759">
        <v>0</v>
      </c>
      <c r="I1759">
        <v>0</v>
      </c>
      <c r="J1759">
        <v>0</v>
      </c>
      <c r="K1759">
        <v>1</v>
      </c>
      <c r="L1759" t="s">
        <v>42</v>
      </c>
      <c r="M1759" t="s">
        <v>974</v>
      </c>
      <c r="N1759" t="s">
        <v>17</v>
      </c>
      <c r="O1759">
        <v>22052002</v>
      </c>
      <c r="P1759">
        <v>2078</v>
      </c>
    </row>
    <row r="1760" spans="1:16" x14ac:dyDescent="0.25">
      <c r="A1760">
        <v>11</v>
      </c>
      <c r="B1760">
        <v>2018</v>
      </c>
      <c r="C1760">
        <v>22052002</v>
      </c>
      <c r="D1760">
        <v>901022219</v>
      </c>
      <c r="E1760" s="1">
        <v>0</v>
      </c>
      <c r="F1760" s="1">
        <v>0</v>
      </c>
      <c r="G1760" s="1">
        <v>-4233930</v>
      </c>
      <c r="H1760">
        <v>0</v>
      </c>
      <c r="I1760">
        <v>0</v>
      </c>
      <c r="J1760">
        <v>0</v>
      </c>
      <c r="K1760">
        <v>1</v>
      </c>
      <c r="L1760" t="s">
        <v>42</v>
      </c>
      <c r="M1760" t="s">
        <v>350</v>
      </c>
      <c r="N1760" t="s">
        <v>17</v>
      </c>
      <c r="O1760">
        <v>22052002</v>
      </c>
      <c r="P1760">
        <v>2078</v>
      </c>
    </row>
    <row r="1761" spans="1:16" x14ac:dyDescent="0.25">
      <c r="A1761">
        <v>11</v>
      </c>
      <c r="B1761">
        <v>2018</v>
      </c>
      <c r="C1761">
        <v>22052002</v>
      </c>
      <c r="D1761">
        <v>17328995</v>
      </c>
      <c r="E1761" s="1">
        <v>0</v>
      </c>
      <c r="F1761" s="1">
        <v>0</v>
      </c>
      <c r="G1761" s="1">
        <v>-10220804</v>
      </c>
      <c r="H1761">
        <v>0</v>
      </c>
      <c r="I1761">
        <v>0</v>
      </c>
      <c r="J1761">
        <v>0</v>
      </c>
      <c r="K1761">
        <v>1</v>
      </c>
      <c r="L1761" t="s">
        <v>42</v>
      </c>
      <c r="M1761" t="s">
        <v>812</v>
      </c>
      <c r="N1761" t="s">
        <v>17</v>
      </c>
      <c r="O1761">
        <v>22052002</v>
      </c>
      <c r="P1761">
        <v>2078</v>
      </c>
    </row>
    <row r="1762" spans="1:16" x14ac:dyDescent="0.25">
      <c r="A1762">
        <v>11</v>
      </c>
      <c r="B1762">
        <v>2018</v>
      </c>
      <c r="C1762">
        <v>22052002</v>
      </c>
      <c r="D1762">
        <v>33201571</v>
      </c>
      <c r="E1762" s="1">
        <v>0</v>
      </c>
      <c r="F1762" s="1">
        <v>0</v>
      </c>
      <c r="G1762" s="1">
        <v>-3920832</v>
      </c>
      <c r="H1762">
        <v>0</v>
      </c>
      <c r="I1762">
        <v>0</v>
      </c>
      <c r="J1762">
        <v>0</v>
      </c>
      <c r="K1762">
        <v>1</v>
      </c>
      <c r="L1762" t="s">
        <v>42</v>
      </c>
      <c r="M1762" t="s">
        <v>598</v>
      </c>
      <c r="N1762" t="s">
        <v>17</v>
      </c>
      <c r="O1762">
        <v>22052002</v>
      </c>
      <c r="P1762">
        <v>2078</v>
      </c>
    </row>
    <row r="1763" spans="1:16" x14ac:dyDescent="0.25">
      <c r="A1763">
        <v>11</v>
      </c>
      <c r="B1763">
        <v>2018</v>
      </c>
      <c r="C1763">
        <v>22052002</v>
      </c>
      <c r="D1763">
        <v>45579044</v>
      </c>
      <c r="E1763" s="1">
        <v>0</v>
      </c>
      <c r="F1763" s="1">
        <v>0</v>
      </c>
      <c r="G1763" s="1">
        <v>-119810</v>
      </c>
      <c r="H1763">
        <v>0</v>
      </c>
      <c r="I1763">
        <v>0</v>
      </c>
      <c r="J1763">
        <v>0</v>
      </c>
      <c r="K1763">
        <v>1</v>
      </c>
      <c r="L1763" t="s">
        <v>42</v>
      </c>
      <c r="M1763" t="s">
        <v>901</v>
      </c>
      <c r="N1763" t="s">
        <v>17</v>
      </c>
      <c r="O1763">
        <v>22052002</v>
      </c>
      <c r="P1763">
        <v>2078</v>
      </c>
    </row>
    <row r="1764" spans="1:16" x14ac:dyDescent="0.25">
      <c r="A1764">
        <v>11</v>
      </c>
      <c r="B1764">
        <v>2018</v>
      </c>
      <c r="C1764">
        <v>22052002</v>
      </c>
      <c r="D1764">
        <v>800058016</v>
      </c>
      <c r="E1764" s="1">
        <v>0</v>
      </c>
      <c r="F1764" s="1">
        <v>0</v>
      </c>
      <c r="G1764" s="1">
        <v>-9869926</v>
      </c>
      <c r="H1764">
        <v>0</v>
      </c>
      <c r="I1764">
        <v>0</v>
      </c>
      <c r="J1764">
        <v>0</v>
      </c>
      <c r="K1764">
        <v>1</v>
      </c>
      <c r="L1764" t="s">
        <v>42</v>
      </c>
      <c r="M1764" t="s">
        <v>49</v>
      </c>
      <c r="N1764" t="s">
        <v>17</v>
      </c>
      <c r="O1764">
        <v>22052002</v>
      </c>
      <c r="P1764">
        <v>2078</v>
      </c>
    </row>
    <row r="1765" spans="1:16" x14ac:dyDescent="0.25">
      <c r="A1765">
        <v>11</v>
      </c>
      <c r="B1765">
        <v>2018</v>
      </c>
      <c r="C1765">
        <v>22052002</v>
      </c>
      <c r="D1765">
        <v>800101022</v>
      </c>
      <c r="E1765" s="1">
        <v>0</v>
      </c>
      <c r="F1765" s="1">
        <v>1375700</v>
      </c>
      <c r="G1765" s="1">
        <v>-6980159.5</v>
      </c>
      <c r="H1765">
        <v>0</v>
      </c>
      <c r="I1765">
        <v>0</v>
      </c>
      <c r="J1765">
        <v>0</v>
      </c>
      <c r="K1765">
        <v>1</v>
      </c>
      <c r="L1765" t="s">
        <v>42</v>
      </c>
      <c r="M1765" t="s">
        <v>50</v>
      </c>
      <c r="N1765" t="s">
        <v>17</v>
      </c>
      <c r="O1765">
        <v>22052002</v>
      </c>
      <c r="P1765">
        <v>2078</v>
      </c>
    </row>
    <row r="1766" spans="1:16" x14ac:dyDescent="0.25">
      <c r="A1766">
        <v>11</v>
      </c>
      <c r="B1766">
        <v>2018</v>
      </c>
      <c r="C1766">
        <v>22052002</v>
      </c>
      <c r="D1766">
        <v>800061722</v>
      </c>
      <c r="E1766" s="1">
        <v>0</v>
      </c>
      <c r="F1766" s="1">
        <v>0</v>
      </c>
      <c r="G1766" s="1">
        <v>-10350345</v>
      </c>
      <c r="H1766">
        <v>0</v>
      </c>
      <c r="I1766">
        <v>0</v>
      </c>
      <c r="J1766">
        <v>0</v>
      </c>
      <c r="K1766">
        <v>1</v>
      </c>
      <c r="L1766" t="s">
        <v>42</v>
      </c>
      <c r="M1766" t="s">
        <v>353</v>
      </c>
      <c r="N1766" t="s">
        <v>17</v>
      </c>
      <c r="O1766">
        <v>22052002</v>
      </c>
      <c r="P1766">
        <v>2078</v>
      </c>
    </row>
    <row r="1767" spans="1:16" x14ac:dyDescent="0.25">
      <c r="A1767">
        <v>11</v>
      </c>
      <c r="B1767">
        <v>2018</v>
      </c>
      <c r="C1767">
        <v>22052002</v>
      </c>
      <c r="D1767">
        <v>800094898</v>
      </c>
      <c r="E1767" s="1">
        <v>0</v>
      </c>
      <c r="F1767" s="1">
        <v>0</v>
      </c>
      <c r="G1767" s="1">
        <v>-42100</v>
      </c>
      <c r="H1767">
        <v>0</v>
      </c>
      <c r="I1767">
        <v>0</v>
      </c>
      <c r="J1767">
        <v>0</v>
      </c>
      <c r="K1767">
        <v>1</v>
      </c>
      <c r="L1767" t="s">
        <v>42</v>
      </c>
      <c r="M1767" t="s">
        <v>706</v>
      </c>
      <c r="N1767" t="s">
        <v>17</v>
      </c>
      <c r="O1767">
        <v>22052002</v>
      </c>
      <c r="P1767">
        <v>2078</v>
      </c>
    </row>
    <row r="1768" spans="1:16" x14ac:dyDescent="0.25">
      <c r="A1768">
        <v>11</v>
      </c>
      <c r="B1768">
        <v>2018</v>
      </c>
      <c r="C1768">
        <v>22052002</v>
      </c>
      <c r="D1768">
        <v>800103471</v>
      </c>
      <c r="E1768" s="1">
        <v>0</v>
      </c>
      <c r="F1768" s="1">
        <v>0</v>
      </c>
      <c r="G1768" s="1">
        <v>-6131615</v>
      </c>
      <c r="H1768">
        <v>0</v>
      </c>
      <c r="I1768">
        <v>0</v>
      </c>
      <c r="J1768">
        <v>0</v>
      </c>
      <c r="K1768">
        <v>1</v>
      </c>
      <c r="L1768" t="s">
        <v>42</v>
      </c>
      <c r="M1768" t="s">
        <v>356</v>
      </c>
      <c r="N1768" t="s">
        <v>17</v>
      </c>
      <c r="O1768">
        <v>22052002</v>
      </c>
      <c r="P1768">
        <v>2078</v>
      </c>
    </row>
    <row r="1769" spans="1:16" x14ac:dyDescent="0.25">
      <c r="A1769">
        <v>11</v>
      </c>
      <c r="B1769">
        <v>2018</v>
      </c>
      <c r="C1769">
        <v>22052002</v>
      </c>
      <c r="D1769">
        <v>800119945</v>
      </c>
      <c r="E1769" s="1">
        <v>0</v>
      </c>
      <c r="F1769" s="1">
        <v>1337013.22</v>
      </c>
      <c r="G1769" s="1">
        <v>-22785711</v>
      </c>
      <c r="H1769">
        <v>0</v>
      </c>
      <c r="I1769">
        <v>0</v>
      </c>
      <c r="J1769">
        <v>0</v>
      </c>
      <c r="K1769">
        <v>1</v>
      </c>
      <c r="L1769" t="s">
        <v>42</v>
      </c>
      <c r="M1769" t="s">
        <v>905</v>
      </c>
      <c r="N1769" t="s">
        <v>17</v>
      </c>
      <c r="O1769">
        <v>22052002</v>
      </c>
      <c r="P1769">
        <v>2078</v>
      </c>
    </row>
    <row r="1770" spans="1:16" x14ac:dyDescent="0.25">
      <c r="A1770">
        <v>11</v>
      </c>
      <c r="B1770">
        <v>2018</v>
      </c>
      <c r="C1770">
        <v>22052002</v>
      </c>
      <c r="D1770">
        <v>800129856</v>
      </c>
      <c r="E1770" s="1">
        <v>0</v>
      </c>
      <c r="F1770" s="1">
        <v>0</v>
      </c>
      <c r="G1770" s="1">
        <v>-5973943.9500000002</v>
      </c>
      <c r="H1770">
        <v>0</v>
      </c>
      <c r="I1770">
        <v>0</v>
      </c>
      <c r="J1770">
        <v>0</v>
      </c>
      <c r="K1770">
        <v>1</v>
      </c>
      <c r="L1770" t="s">
        <v>42</v>
      </c>
      <c r="M1770" t="s">
        <v>458</v>
      </c>
      <c r="N1770" t="s">
        <v>17</v>
      </c>
      <c r="O1770">
        <v>22052002</v>
      </c>
      <c r="P1770">
        <v>2078</v>
      </c>
    </row>
    <row r="1771" spans="1:16" x14ac:dyDescent="0.25">
      <c r="A1771">
        <v>11</v>
      </c>
      <c r="B1771">
        <v>2018</v>
      </c>
      <c r="C1771">
        <v>22052002</v>
      </c>
      <c r="D1771">
        <v>800150497</v>
      </c>
      <c r="E1771" s="1">
        <v>2384197.2000000002</v>
      </c>
      <c r="F1771" s="1">
        <v>2408280</v>
      </c>
      <c r="G1771" s="1">
        <v>-7282982.7999999998</v>
      </c>
      <c r="H1771">
        <v>0</v>
      </c>
      <c r="I1771">
        <v>0</v>
      </c>
      <c r="J1771">
        <v>0</v>
      </c>
      <c r="K1771">
        <v>1</v>
      </c>
      <c r="L1771" t="s">
        <v>42</v>
      </c>
      <c r="M1771" t="s">
        <v>817</v>
      </c>
      <c r="N1771" t="s">
        <v>17</v>
      </c>
      <c r="O1771">
        <v>22052002</v>
      </c>
      <c r="P1771">
        <v>2078</v>
      </c>
    </row>
    <row r="1772" spans="1:16" x14ac:dyDescent="0.25">
      <c r="A1772">
        <v>11</v>
      </c>
      <c r="B1772">
        <v>2018</v>
      </c>
      <c r="C1772">
        <v>22052002</v>
      </c>
      <c r="D1772">
        <v>800187260</v>
      </c>
      <c r="E1772" s="1">
        <v>0</v>
      </c>
      <c r="F1772" s="1">
        <v>0</v>
      </c>
      <c r="G1772" s="1">
        <v>-3638188</v>
      </c>
      <c r="H1772">
        <v>0</v>
      </c>
      <c r="I1772">
        <v>0</v>
      </c>
      <c r="J1772">
        <v>0</v>
      </c>
      <c r="K1772">
        <v>1</v>
      </c>
      <c r="L1772" t="s">
        <v>42</v>
      </c>
      <c r="M1772" t="s">
        <v>906</v>
      </c>
      <c r="N1772" t="s">
        <v>17</v>
      </c>
      <c r="O1772">
        <v>22052002</v>
      </c>
      <c r="P1772">
        <v>2078</v>
      </c>
    </row>
    <row r="1773" spans="1:16" x14ac:dyDescent="0.25">
      <c r="A1773">
        <v>11</v>
      </c>
      <c r="B1773">
        <v>2018</v>
      </c>
      <c r="C1773">
        <v>22052002</v>
      </c>
      <c r="D1773">
        <v>800196939</v>
      </c>
      <c r="E1773" s="1">
        <v>0</v>
      </c>
      <c r="F1773" s="1">
        <v>0</v>
      </c>
      <c r="G1773" s="1">
        <v>-36388602</v>
      </c>
      <c r="H1773">
        <v>0</v>
      </c>
      <c r="I1773">
        <v>0</v>
      </c>
      <c r="J1773">
        <v>0</v>
      </c>
      <c r="K1773">
        <v>1</v>
      </c>
      <c r="L1773" t="s">
        <v>42</v>
      </c>
      <c r="M1773" t="s">
        <v>482</v>
      </c>
      <c r="N1773" t="s">
        <v>17</v>
      </c>
      <c r="O1773">
        <v>22052002</v>
      </c>
      <c r="P1773">
        <v>2078</v>
      </c>
    </row>
    <row r="1774" spans="1:16" x14ac:dyDescent="0.25">
      <c r="A1774">
        <v>11</v>
      </c>
      <c r="B1774">
        <v>2018</v>
      </c>
      <c r="C1774">
        <v>22052002</v>
      </c>
      <c r="D1774">
        <v>800197217</v>
      </c>
      <c r="E1774" s="1">
        <v>10619906</v>
      </c>
      <c r="F1774" s="1">
        <v>1376813</v>
      </c>
      <c r="G1774" s="1">
        <v>-7048310</v>
      </c>
      <c r="H1774">
        <v>0</v>
      </c>
      <c r="I1774">
        <v>0</v>
      </c>
      <c r="J1774">
        <v>0</v>
      </c>
      <c r="K1774">
        <v>1</v>
      </c>
      <c r="L1774" t="s">
        <v>42</v>
      </c>
      <c r="M1774" t="s">
        <v>177</v>
      </c>
      <c r="N1774" t="s">
        <v>17</v>
      </c>
      <c r="O1774">
        <v>22052002</v>
      </c>
      <c r="P1774">
        <v>2078</v>
      </c>
    </row>
    <row r="1775" spans="1:16" x14ac:dyDescent="0.25">
      <c r="A1775">
        <v>11</v>
      </c>
      <c r="B1775">
        <v>2018</v>
      </c>
      <c r="C1775">
        <v>22052002</v>
      </c>
      <c r="D1775">
        <v>800180553</v>
      </c>
      <c r="E1775" s="1">
        <v>0</v>
      </c>
      <c r="F1775" s="1">
        <v>0</v>
      </c>
      <c r="G1775" s="1">
        <v>-1184813</v>
      </c>
      <c r="H1775">
        <v>0</v>
      </c>
      <c r="I1775">
        <v>0</v>
      </c>
      <c r="J1775">
        <v>0</v>
      </c>
      <c r="K1775">
        <v>1</v>
      </c>
      <c r="L1775" t="s">
        <v>42</v>
      </c>
      <c r="M1775" t="s">
        <v>56</v>
      </c>
      <c r="N1775" t="s">
        <v>17</v>
      </c>
      <c r="O1775">
        <v>22052002</v>
      </c>
      <c r="P1775">
        <v>2078</v>
      </c>
    </row>
    <row r="1776" spans="1:16" x14ac:dyDescent="0.25">
      <c r="A1776">
        <v>11</v>
      </c>
      <c r="B1776">
        <v>2018</v>
      </c>
      <c r="C1776">
        <v>22052002</v>
      </c>
      <c r="D1776">
        <v>800194798</v>
      </c>
      <c r="E1776" s="1">
        <v>2041552287.8499999</v>
      </c>
      <c r="F1776" s="1">
        <v>2024915682.0899999</v>
      </c>
      <c r="G1776" s="1">
        <v>-154458579.19</v>
      </c>
      <c r="H1776">
        <v>0</v>
      </c>
      <c r="I1776">
        <v>0</v>
      </c>
      <c r="J1776">
        <v>0</v>
      </c>
      <c r="K1776">
        <v>1</v>
      </c>
      <c r="L1776" t="s">
        <v>42</v>
      </c>
      <c r="M1776" t="s">
        <v>54</v>
      </c>
      <c r="N1776" t="s">
        <v>17</v>
      </c>
      <c r="O1776">
        <v>22052002</v>
      </c>
      <c r="P1776">
        <v>2078</v>
      </c>
    </row>
    <row r="1777" spans="1:16" x14ac:dyDescent="0.25">
      <c r="A1777">
        <v>11</v>
      </c>
      <c r="B1777">
        <v>2018</v>
      </c>
      <c r="C1777">
        <v>22052002</v>
      </c>
      <c r="D1777">
        <v>800197177</v>
      </c>
      <c r="E1777" s="1">
        <v>0</v>
      </c>
      <c r="F1777" s="1">
        <v>0</v>
      </c>
      <c r="G1777" s="1">
        <v>-7705902</v>
      </c>
      <c r="H1777">
        <v>0</v>
      </c>
      <c r="I1777">
        <v>0</v>
      </c>
      <c r="J1777">
        <v>0</v>
      </c>
      <c r="K1777">
        <v>1</v>
      </c>
      <c r="L1777" t="s">
        <v>42</v>
      </c>
      <c r="M1777" t="s">
        <v>358</v>
      </c>
      <c r="N1777" t="s">
        <v>17</v>
      </c>
      <c r="O1777">
        <v>22052002</v>
      </c>
      <c r="P1777">
        <v>2078</v>
      </c>
    </row>
    <row r="1778" spans="1:16" x14ac:dyDescent="0.25">
      <c r="A1778">
        <v>11</v>
      </c>
      <c r="B1778">
        <v>2018</v>
      </c>
      <c r="C1778">
        <v>22052002</v>
      </c>
      <c r="D1778">
        <v>800222660</v>
      </c>
      <c r="E1778" s="1">
        <v>0</v>
      </c>
      <c r="F1778" s="1">
        <v>0</v>
      </c>
      <c r="G1778" s="1">
        <v>-10110000</v>
      </c>
      <c r="H1778">
        <v>0</v>
      </c>
      <c r="I1778">
        <v>0</v>
      </c>
      <c r="J1778">
        <v>0</v>
      </c>
      <c r="K1778">
        <v>1</v>
      </c>
      <c r="L1778" t="s">
        <v>42</v>
      </c>
      <c r="M1778" t="s">
        <v>827</v>
      </c>
      <c r="N1778" t="s">
        <v>17</v>
      </c>
      <c r="O1778">
        <v>22052002</v>
      </c>
      <c r="P1778">
        <v>2078</v>
      </c>
    </row>
    <row r="1779" spans="1:16" x14ac:dyDescent="0.25">
      <c r="A1779">
        <v>11</v>
      </c>
      <c r="B1779">
        <v>2018</v>
      </c>
      <c r="C1779">
        <v>22052002</v>
      </c>
      <c r="D1779">
        <v>800222844</v>
      </c>
      <c r="E1779" s="1">
        <v>0</v>
      </c>
      <c r="F1779" s="1">
        <v>0</v>
      </c>
      <c r="G1779" s="1">
        <v>-9584871</v>
      </c>
      <c r="H1779">
        <v>0</v>
      </c>
      <c r="I1779">
        <v>0</v>
      </c>
      <c r="J1779">
        <v>0</v>
      </c>
      <c r="K1779">
        <v>1</v>
      </c>
      <c r="L1779" t="s">
        <v>42</v>
      </c>
      <c r="M1779" t="s">
        <v>19</v>
      </c>
      <c r="N1779" t="s">
        <v>17</v>
      </c>
      <c r="O1779">
        <v>22052002</v>
      </c>
      <c r="P1779">
        <v>2078</v>
      </c>
    </row>
    <row r="1780" spans="1:16" x14ac:dyDescent="0.25">
      <c r="A1780">
        <v>11</v>
      </c>
      <c r="B1780">
        <v>2018</v>
      </c>
      <c r="C1780">
        <v>22052002</v>
      </c>
      <c r="D1780">
        <v>800227279</v>
      </c>
      <c r="E1780" s="1">
        <v>0</v>
      </c>
      <c r="F1780" s="1">
        <v>0</v>
      </c>
      <c r="G1780" s="1">
        <v>-980711</v>
      </c>
      <c r="H1780">
        <v>0</v>
      </c>
      <c r="I1780">
        <v>0</v>
      </c>
      <c r="J1780">
        <v>0</v>
      </c>
      <c r="K1780">
        <v>1</v>
      </c>
      <c r="L1780" t="s">
        <v>42</v>
      </c>
      <c r="M1780" t="s">
        <v>60</v>
      </c>
      <c r="N1780" t="s">
        <v>17</v>
      </c>
      <c r="O1780">
        <v>22052002</v>
      </c>
      <c r="P1780">
        <v>2078</v>
      </c>
    </row>
    <row r="1781" spans="1:16" x14ac:dyDescent="0.25">
      <c r="A1781">
        <v>11</v>
      </c>
      <c r="B1781">
        <v>2018</v>
      </c>
      <c r="C1781">
        <v>22052002</v>
      </c>
      <c r="D1781">
        <v>800234860</v>
      </c>
      <c r="E1781" s="1">
        <v>0</v>
      </c>
      <c r="F1781" s="1">
        <v>0</v>
      </c>
      <c r="G1781" s="1">
        <v>-10414824</v>
      </c>
      <c r="H1781">
        <v>0</v>
      </c>
      <c r="I1781">
        <v>0</v>
      </c>
      <c r="J1781">
        <v>0</v>
      </c>
      <c r="K1781">
        <v>1</v>
      </c>
      <c r="L1781" t="s">
        <v>42</v>
      </c>
      <c r="M1781" t="s">
        <v>61</v>
      </c>
      <c r="N1781" t="s">
        <v>17</v>
      </c>
      <c r="O1781">
        <v>22052002</v>
      </c>
      <c r="P1781">
        <v>2078</v>
      </c>
    </row>
    <row r="1782" spans="1:16" x14ac:dyDescent="0.25">
      <c r="A1782">
        <v>11</v>
      </c>
      <c r="B1782">
        <v>2018</v>
      </c>
      <c r="C1782">
        <v>22052002</v>
      </c>
      <c r="D1782">
        <v>800235973</v>
      </c>
      <c r="E1782" s="1">
        <v>0</v>
      </c>
      <c r="F1782" s="1">
        <v>0</v>
      </c>
      <c r="G1782" s="1">
        <v>-17473435</v>
      </c>
      <c r="H1782">
        <v>0</v>
      </c>
      <c r="I1782">
        <v>0</v>
      </c>
      <c r="J1782">
        <v>0</v>
      </c>
      <c r="K1782">
        <v>1</v>
      </c>
      <c r="L1782" t="s">
        <v>42</v>
      </c>
      <c r="M1782" t="s">
        <v>211</v>
      </c>
      <c r="N1782" t="s">
        <v>17</v>
      </c>
      <c r="O1782">
        <v>22052002</v>
      </c>
      <c r="P1782">
        <v>2078</v>
      </c>
    </row>
    <row r="1783" spans="1:16" x14ac:dyDescent="0.25">
      <c r="A1783">
        <v>11</v>
      </c>
      <c r="B1783">
        <v>2018</v>
      </c>
      <c r="C1783">
        <v>22052002</v>
      </c>
      <c r="D1783">
        <v>800230659</v>
      </c>
      <c r="E1783" s="1">
        <v>0</v>
      </c>
      <c r="F1783" s="1">
        <v>0</v>
      </c>
      <c r="G1783" s="1">
        <v>-30761814</v>
      </c>
      <c r="H1783">
        <v>0</v>
      </c>
      <c r="I1783">
        <v>0</v>
      </c>
      <c r="J1783">
        <v>0</v>
      </c>
      <c r="K1783">
        <v>1</v>
      </c>
      <c r="L1783" t="s">
        <v>42</v>
      </c>
      <c r="M1783" t="s">
        <v>610</v>
      </c>
      <c r="N1783" t="s">
        <v>17</v>
      </c>
      <c r="O1783">
        <v>22052002</v>
      </c>
      <c r="P1783">
        <v>2078</v>
      </c>
    </row>
    <row r="1784" spans="1:16" x14ac:dyDescent="0.25">
      <c r="A1784">
        <v>11</v>
      </c>
      <c r="B1784">
        <v>2018</v>
      </c>
      <c r="C1784">
        <v>22052002</v>
      </c>
      <c r="D1784">
        <v>802004549</v>
      </c>
      <c r="E1784" s="1">
        <v>0</v>
      </c>
      <c r="F1784" s="1">
        <v>0</v>
      </c>
      <c r="G1784" s="1">
        <v>-969600</v>
      </c>
      <c r="H1784">
        <v>0</v>
      </c>
      <c r="I1784">
        <v>0</v>
      </c>
      <c r="J1784">
        <v>0</v>
      </c>
      <c r="K1784">
        <v>1</v>
      </c>
      <c r="L1784" t="s">
        <v>42</v>
      </c>
      <c r="M1784" t="s">
        <v>486</v>
      </c>
      <c r="N1784" t="s">
        <v>17</v>
      </c>
      <c r="O1784">
        <v>22052002</v>
      </c>
      <c r="P1784">
        <v>2078</v>
      </c>
    </row>
    <row r="1785" spans="1:16" x14ac:dyDescent="0.25">
      <c r="A1785">
        <v>11</v>
      </c>
      <c r="B1785">
        <v>2018</v>
      </c>
      <c r="C1785">
        <v>22052002</v>
      </c>
      <c r="D1785">
        <v>802006337</v>
      </c>
      <c r="E1785" s="1">
        <v>0</v>
      </c>
      <c r="F1785" s="1">
        <v>0</v>
      </c>
      <c r="G1785" s="1">
        <v>-752.15</v>
      </c>
      <c r="H1785">
        <v>0</v>
      </c>
      <c r="I1785">
        <v>0</v>
      </c>
      <c r="J1785">
        <v>0</v>
      </c>
      <c r="K1785">
        <v>1</v>
      </c>
      <c r="L1785" t="s">
        <v>42</v>
      </c>
      <c r="M1785" t="s">
        <v>616</v>
      </c>
      <c r="N1785" t="s">
        <v>17</v>
      </c>
      <c r="O1785">
        <v>22052002</v>
      </c>
      <c r="P1785">
        <v>2078</v>
      </c>
    </row>
    <row r="1786" spans="1:16" x14ac:dyDescent="0.25">
      <c r="A1786">
        <v>11</v>
      </c>
      <c r="B1786">
        <v>2018</v>
      </c>
      <c r="C1786">
        <v>22052002</v>
      </c>
      <c r="D1786">
        <v>802006728</v>
      </c>
      <c r="E1786" s="1">
        <v>2426460.31</v>
      </c>
      <c r="F1786" s="1">
        <v>2450970.0099999998</v>
      </c>
      <c r="G1786" s="1">
        <v>-15547112.83</v>
      </c>
      <c r="H1786">
        <v>0</v>
      </c>
      <c r="I1786">
        <v>0</v>
      </c>
      <c r="J1786">
        <v>0</v>
      </c>
      <c r="K1786">
        <v>1</v>
      </c>
      <c r="L1786" t="s">
        <v>42</v>
      </c>
      <c r="M1786" t="s">
        <v>617</v>
      </c>
      <c r="N1786" t="s">
        <v>17</v>
      </c>
      <c r="O1786">
        <v>22052002</v>
      </c>
      <c r="P1786">
        <v>2078</v>
      </c>
    </row>
    <row r="1787" spans="1:16" x14ac:dyDescent="0.25">
      <c r="A1787">
        <v>11</v>
      </c>
      <c r="B1787">
        <v>2018</v>
      </c>
      <c r="C1787">
        <v>22052002</v>
      </c>
      <c r="D1787">
        <v>802009783</v>
      </c>
      <c r="E1787" s="1">
        <v>85292188.25</v>
      </c>
      <c r="F1787" s="1">
        <v>86153725.510000005</v>
      </c>
      <c r="G1787" s="1">
        <v>-20417955.75</v>
      </c>
      <c r="H1787">
        <v>0</v>
      </c>
      <c r="I1787">
        <v>0</v>
      </c>
      <c r="J1787">
        <v>0</v>
      </c>
      <c r="K1787">
        <v>1</v>
      </c>
      <c r="L1787" t="s">
        <v>42</v>
      </c>
      <c r="M1787" t="s">
        <v>66</v>
      </c>
      <c r="N1787" t="s">
        <v>17</v>
      </c>
      <c r="O1787">
        <v>22052002</v>
      </c>
      <c r="P1787">
        <v>2078</v>
      </c>
    </row>
    <row r="1788" spans="1:16" x14ac:dyDescent="0.25">
      <c r="A1788">
        <v>11</v>
      </c>
      <c r="B1788">
        <v>2018</v>
      </c>
      <c r="C1788">
        <v>22052002</v>
      </c>
      <c r="D1788">
        <v>802006267</v>
      </c>
      <c r="E1788" s="1">
        <v>0</v>
      </c>
      <c r="F1788" s="1">
        <v>0</v>
      </c>
      <c r="G1788" s="1">
        <v>-0.04</v>
      </c>
      <c r="H1788">
        <v>0</v>
      </c>
      <c r="I1788">
        <v>0</v>
      </c>
      <c r="J1788">
        <v>0</v>
      </c>
      <c r="K1788">
        <v>1</v>
      </c>
      <c r="L1788" t="s">
        <v>42</v>
      </c>
      <c r="M1788" t="s">
        <v>487</v>
      </c>
      <c r="N1788" t="s">
        <v>17</v>
      </c>
      <c r="O1788">
        <v>22052002</v>
      </c>
      <c r="P1788">
        <v>2078</v>
      </c>
    </row>
    <row r="1789" spans="1:16" x14ac:dyDescent="0.25">
      <c r="A1789">
        <v>11</v>
      </c>
      <c r="B1789">
        <v>2018</v>
      </c>
      <c r="C1789">
        <v>22052002</v>
      </c>
      <c r="D1789">
        <v>802009806</v>
      </c>
      <c r="E1789" s="1">
        <v>0</v>
      </c>
      <c r="F1789" s="1">
        <v>0</v>
      </c>
      <c r="G1789" s="1">
        <v>-4308342</v>
      </c>
      <c r="H1789">
        <v>0</v>
      </c>
      <c r="I1789">
        <v>0</v>
      </c>
      <c r="J1789">
        <v>0</v>
      </c>
      <c r="K1789">
        <v>1</v>
      </c>
      <c r="L1789" t="s">
        <v>42</v>
      </c>
      <c r="M1789" t="s">
        <v>716</v>
      </c>
      <c r="N1789" t="s">
        <v>17</v>
      </c>
      <c r="O1789">
        <v>22052002</v>
      </c>
      <c r="P1789">
        <v>2078</v>
      </c>
    </row>
    <row r="1790" spans="1:16" x14ac:dyDescent="0.25">
      <c r="A1790">
        <v>11</v>
      </c>
      <c r="B1790">
        <v>2018</v>
      </c>
      <c r="C1790">
        <v>22052002</v>
      </c>
      <c r="D1790">
        <v>806007801</v>
      </c>
      <c r="E1790" s="1">
        <v>0</v>
      </c>
      <c r="F1790" s="1">
        <v>0</v>
      </c>
      <c r="G1790" s="1">
        <v>-19361705</v>
      </c>
      <c r="H1790">
        <v>0</v>
      </c>
      <c r="I1790">
        <v>0</v>
      </c>
      <c r="J1790">
        <v>0</v>
      </c>
      <c r="K1790">
        <v>1</v>
      </c>
      <c r="L1790" t="s">
        <v>42</v>
      </c>
      <c r="M1790" t="s">
        <v>830</v>
      </c>
      <c r="N1790" t="s">
        <v>17</v>
      </c>
      <c r="O1790">
        <v>22052002</v>
      </c>
      <c r="P1790">
        <v>2078</v>
      </c>
    </row>
    <row r="1791" spans="1:16" x14ac:dyDescent="0.25">
      <c r="A1791">
        <v>11</v>
      </c>
      <c r="B1791">
        <v>2018</v>
      </c>
      <c r="C1791">
        <v>22052002</v>
      </c>
      <c r="D1791">
        <v>802018505</v>
      </c>
      <c r="E1791" s="1">
        <v>0</v>
      </c>
      <c r="F1791" s="1">
        <v>0</v>
      </c>
      <c r="G1791" s="1">
        <v>-1161010</v>
      </c>
      <c r="H1791">
        <v>0</v>
      </c>
      <c r="I1791">
        <v>0</v>
      </c>
      <c r="J1791">
        <v>0</v>
      </c>
      <c r="K1791">
        <v>1</v>
      </c>
      <c r="L1791" t="s">
        <v>42</v>
      </c>
      <c r="M1791" t="s">
        <v>489</v>
      </c>
      <c r="N1791" t="s">
        <v>17</v>
      </c>
      <c r="O1791">
        <v>22052002</v>
      </c>
      <c r="P1791">
        <v>2078</v>
      </c>
    </row>
    <row r="1792" spans="1:16" x14ac:dyDescent="0.25">
      <c r="A1792">
        <v>11</v>
      </c>
      <c r="B1792">
        <v>2018</v>
      </c>
      <c r="C1792">
        <v>22052002</v>
      </c>
      <c r="D1792">
        <v>806007257</v>
      </c>
      <c r="E1792" s="1">
        <v>0</v>
      </c>
      <c r="F1792" s="1">
        <v>0</v>
      </c>
      <c r="G1792" s="1">
        <v>-4403300</v>
      </c>
      <c r="H1792">
        <v>0</v>
      </c>
      <c r="I1792">
        <v>0</v>
      </c>
      <c r="J1792">
        <v>0</v>
      </c>
      <c r="K1792">
        <v>1</v>
      </c>
      <c r="L1792" t="s">
        <v>42</v>
      </c>
      <c r="M1792" t="s">
        <v>493</v>
      </c>
      <c r="N1792" t="s">
        <v>17</v>
      </c>
      <c r="O1792">
        <v>22052002</v>
      </c>
      <c r="P1792">
        <v>2078</v>
      </c>
    </row>
    <row r="1793" spans="1:16" x14ac:dyDescent="0.25">
      <c r="A1793">
        <v>11</v>
      </c>
      <c r="B1793">
        <v>2018</v>
      </c>
      <c r="C1793">
        <v>22052002</v>
      </c>
      <c r="D1793">
        <v>812001423</v>
      </c>
      <c r="E1793" s="1">
        <v>0</v>
      </c>
      <c r="F1793" s="1">
        <v>0</v>
      </c>
      <c r="G1793" s="1">
        <v>-875200</v>
      </c>
      <c r="H1793">
        <v>0</v>
      </c>
      <c r="I1793">
        <v>0</v>
      </c>
      <c r="J1793">
        <v>0</v>
      </c>
      <c r="K1793">
        <v>1</v>
      </c>
      <c r="L1793" t="s">
        <v>42</v>
      </c>
      <c r="M1793" t="s">
        <v>376</v>
      </c>
      <c r="N1793" t="s">
        <v>17</v>
      </c>
      <c r="O1793">
        <v>22052002</v>
      </c>
      <c r="P1793">
        <v>2078</v>
      </c>
    </row>
    <row r="1794" spans="1:16" x14ac:dyDescent="0.25">
      <c r="A1794">
        <v>11</v>
      </c>
      <c r="B1794">
        <v>2018</v>
      </c>
      <c r="C1794">
        <v>22052002</v>
      </c>
      <c r="D1794">
        <v>812003455</v>
      </c>
      <c r="E1794" s="1">
        <v>0</v>
      </c>
      <c r="F1794" s="1">
        <v>0</v>
      </c>
      <c r="G1794" s="1">
        <v>-262500</v>
      </c>
      <c r="H1794">
        <v>0</v>
      </c>
      <c r="I1794">
        <v>0</v>
      </c>
      <c r="J1794">
        <v>0</v>
      </c>
      <c r="K1794">
        <v>1</v>
      </c>
      <c r="L1794" t="s">
        <v>42</v>
      </c>
      <c r="M1794" t="s">
        <v>731</v>
      </c>
      <c r="N1794" t="s">
        <v>17</v>
      </c>
      <c r="O1794">
        <v>22052002</v>
      </c>
      <c r="P1794">
        <v>2078</v>
      </c>
    </row>
    <row r="1795" spans="1:16" x14ac:dyDescent="0.25">
      <c r="A1795">
        <v>11</v>
      </c>
      <c r="B1795">
        <v>2018</v>
      </c>
      <c r="C1795">
        <v>22052002</v>
      </c>
      <c r="D1795">
        <v>812007194</v>
      </c>
      <c r="E1795" s="1">
        <v>282646075.35000002</v>
      </c>
      <c r="F1795" s="1">
        <v>285501086.20999998</v>
      </c>
      <c r="G1795" s="1">
        <v>-40506045.850000001</v>
      </c>
      <c r="H1795">
        <v>0</v>
      </c>
      <c r="I1795">
        <v>0</v>
      </c>
      <c r="J1795">
        <v>0</v>
      </c>
      <c r="K1795">
        <v>1</v>
      </c>
      <c r="L1795" t="s">
        <v>42</v>
      </c>
      <c r="M1795" t="s">
        <v>86</v>
      </c>
      <c r="N1795" t="s">
        <v>17</v>
      </c>
      <c r="O1795">
        <v>22052002</v>
      </c>
      <c r="P1795">
        <v>2078</v>
      </c>
    </row>
    <row r="1796" spans="1:16" x14ac:dyDescent="0.25">
      <c r="A1796">
        <v>11</v>
      </c>
      <c r="B1796">
        <v>2018</v>
      </c>
      <c r="C1796">
        <v>22052002</v>
      </c>
      <c r="D1796">
        <v>819001796</v>
      </c>
      <c r="E1796" s="1">
        <v>0</v>
      </c>
      <c r="F1796" s="1">
        <v>0</v>
      </c>
      <c r="G1796" s="1">
        <v>-24981416</v>
      </c>
      <c r="H1796">
        <v>0</v>
      </c>
      <c r="I1796">
        <v>0</v>
      </c>
      <c r="J1796">
        <v>0</v>
      </c>
      <c r="K1796">
        <v>1</v>
      </c>
      <c r="L1796" t="s">
        <v>42</v>
      </c>
      <c r="M1796" t="s">
        <v>326</v>
      </c>
      <c r="N1796" t="s">
        <v>17</v>
      </c>
      <c r="O1796">
        <v>22052002</v>
      </c>
      <c r="P1796">
        <v>2078</v>
      </c>
    </row>
    <row r="1797" spans="1:16" x14ac:dyDescent="0.25">
      <c r="A1797">
        <v>11</v>
      </c>
      <c r="B1797">
        <v>2018</v>
      </c>
      <c r="C1797">
        <v>22052002</v>
      </c>
      <c r="D1797">
        <v>812005323</v>
      </c>
      <c r="E1797" s="1">
        <v>0</v>
      </c>
      <c r="F1797" s="1">
        <v>0</v>
      </c>
      <c r="G1797" s="1">
        <v>-1348565</v>
      </c>
      <c r="H1797">
        <v>0</v>
      </c>
      <c r="I1797">
        <v>0</v>
      </c>
      <c r="J1797">
        <v>0</v>
      </c>
      <c r="K1797">
        <v>1</v>
      </c>
      <c r="L1797" t="s">
        <v>42</v>
      </c>
      <c r="M1797" t="s">
        <v>382</v>
      </c>
      <c r="N1797" t="s">
        <v>17</v>
      </c>
      <c r="O1797">
        <v>22052002</v>
      </c>
      <c r="P1797">
        <v>2078</v>
      </c>
    </row>
    <row r="1798" spans="1:16" x14ac:dyDescent="0.25">
      <c r="A1798">
        <v>11</v>
      </c>
      <c r="B1798">
        <v>2018</v>
      </c>
      <c r="C1798">
        <v>22052002</v>
      </c>
      <c r="D1798">
        <v>819001309</v>
      </c>
      <c r="E1798" s="1">
        <v>0</v>
      </c>
      <c r="F1798" s="1">
        <v>0</v>
      </c>
      <c r="G1798" s="1">
        <v>-127725.68</v>
      </c>
      <c r="H1798">
        <v>0</v>
      </c>
      <c r="I1798">
        <v>0</v>
      </c>
      <c r="J1798">
        <v>0</v>
      </c>
      <c r="K1798">
        <v>1</v>
      </c>
      <c r="L1798" t="s">
        <v>42</v>
      </c>
      <c r="M1798" t="s">
        <v>90</v>
      </c>
      <c r="N1798" t="s">
        <v>17</v>
      </c>
      <c r="O1798">
        <v>22052002</v>
      </c>
      <c r="P1798">
        <v>2078</v>
      </c>
    </row>
    <row r="1799" spans="1:16" x14ac:dyDescent="0.25">
      <c r="A1799">
        <v>11</v>
      </c>
      <c r="B1799">
        <v>2018</v>
      </c>
      <c r="C1799">
        <v>22052002</v>
      </c>
      <c r="D1799">
        <v>819004318</v>
      </c>
      <c r="E1799" s="1">
        <v>0</v>
      </c>
      <c r="F1799" s="1">
        <v>0</v>
      </c>
      <c r="G1799" s="1">
        <v>-1314000</v>
      </c>
      <c r="H1799">
        <v>0</v>
      </c>
      <c r="I1799">
        <v>0</v>
      </c>
      <c r="J1799">
        <v>0</v>
      </c>
      <c r="K1799">
        <v>1</v>
      </c>
      <c r="L1799" t="s">
        <v>42</v>
      </c>
      <c r="M1799" t="s">
        <v>499</v>
      </c>
      <c r="N1799" t="s">
        <v>17</v>
      </c>
      <c r="O1799">
        <v>22052002</v>
      </c>
      <c r="P1799">
        <v>2078</v>
      </c>
    </row>
    <row r="1800" spans="1:16" x14ac:dyDescent="0.25">
      <c r="A1800">
        <v>11</v>
      </c>
      <c r="B1800">
        <v>2018</v>
      </c>
      <c r="C1800">
        <v>22052002</v>
      </c>
      <c r="D1800">
        <v>823001518</v>
      </c>
      <c r="E1800" s="1">
        <v>0</v>
      </c>
      <c r="F1800" s="1">
        <v>0</v>
      </c>
      <c r="G1800" s="1">
        <v>-6002568</v>
      </c>
      <c r="H1800">
        <v>0</v>
      </c>
      <c r="I1800">
        <v>0</v>
      </c>
      <c r="J1800">
        <v>0</v>
      </c>
      <c r="K1800">
        <v>1</v>
      </c>
      <c r="L1800" t="s">
        <v>42</v>
      </c>
      <c r="M1800" t="s">
        <v>234</v>
      </c>
      <c r="N1800" t="s">
        <v>17</v>
      </c>
      <c r="O1800">
        <v>22052002</v>
      </c>
      <c r="P1800">
        <v>2078</v>
      </c>
    </row>
    <row r="1801" spans="1:16" x14ac:dyDescent="0.25">
      <c r="A1801">
        <v>11</v>
      </c>
      <c r="B1801">
        <v>2018</v>
      </c>
      <c r="C1801">
        <v>22052002</v>
      </c>
      <c r="D1801">
        <v>819002228</v>
      </c>
      <c r="E1801" s="1">
        <v>0</v>
      </c>
      <c r="F1801" s="1">
        <v>0</v>
      </c>
      <c r="G1801" s="1">
        <v>-19741664.75</v>
      </c>
      <c r="H1801">
        <v>0</v>
      </c>
      <c r="I1801">
        <v>0</v>
      </c>
      <c r="J1801">
        <v>0</v>
      </c>
      <c r="K1801">
        <v>1</v>
      </c>
      <c r="L1801" t="s">
        <v>42</v>
      </c>
      <c r="M1801" t="s">
        <v>233</v>
      </c>
      <c r="N1801" t="s">
        <v>17</v>
      </c>
      <c r="O1801">
        <v>22052002</v>
      </c>
      <c r="P1801">
        <v>2078</v>
      </c>
    </row>
    <row r="1802" spans="1:16" x14ac:dyDescent="0.25">
      <c r="A1802">
        <v>11</v>
      </c>
      <c r="B1802">
        <v>2018</v>
      </c>
      <c r="C1802">
        <v>22052002</v>
      </c>
      <c r="D1802">
        <v>819004070</v>
      </c>
      <c r="E1802" s="1">
        <v>0</v>
      </c>
      <c r="F1802" s="1">
        <v>0</v>
      </c>
      <c r="G1802" s="1">
        <v>-40813801.539999999</v>
      </c>
      <c r="H1802">
        <v>0</v>
      </c>
      <c r="I1802">
        <v>0</v>
      </c>
      <c r="J1802">
        <v>0</v>
      </c>
      <c r="K1802">
        <v>1</v>
      </c>
      <c r="L1802" t="s">
        <v>42</v>
      </c>
      <c r="M1802" t="s">
        <v>733</v>
      </c>
      <c r="N1802" t="s">
        <v>17</v>
      </c>
      <c r="O1802">
        <v>22052002</v>
      </c>
      <c r="P1802">
        <v>2078</v>
      </c>
    </row>
    <row r="1803" spans="1:16" x14ac:dyDescent="0.25">
      <c r="A1803">
        <v>11</v>
      </c>
      <c r="B1803">
        <v>2018</v>
      </c>
      <c r="C1803">
        <v>22052002</v>
      </c>
      <c r="D1803">
        <v>819004229</v>
      </c>
      <c r="E1803" s="1">
        <v>0</v>
      </c>
      <c r="F1803" s="1">
        <v>0</v>
      </c>
      <c r="G1803" s="1">
        <v>-6100000</v>
      </c>
      <c r="H1803">
        <v>0</v>
      </c>
      <c r="I1803">
        <v>0</v>
      </c>
      <c r="J1803">
        <v>0</v>
      </c>
      <c r="K1803">
        <v>1</v>
      </c>
      <c r="L1803" t="s">
        <v>42</v>
      </c>
      <c r="M1803" t="s">
        <v>392</v>
      </c>
      <c r="N1803" t="s">
        <v>17</v>
      </c>
      <c r="O1803">
        <v>22052002</v>
      </c>
      <c r="P1803">
        <v>2078</v>
      </c>
    </row>
    <row r="1804" spans="1:16" x14ac:dyDescent="0.25">
      <c r="A1804">
        <v>11</v>
      </c>
      <c r="B1804">
        <v>2018</v>
      </c>
      <c r="C1804">
        <v>22052002</v>
      </c>
      <c r="D1804">
        <v>819004970</v>
      </c>
      <c r="E1804" s="1">
        <v>0</v>
      </c>
      <c r="F1804" s="1">
        <v>0</v>
      </c>
      <c r="G1804" s="1">
        <v>-432000</v>
      </c>
      <c r="H1804">
        <v>0</v>
      </c>
      <c r="I1804">
        <v>0</v>
      </c>
      <c r="J1804">
        <v>0</v>
      </c>
      <c r="K1804">
        <v>1</v>
      </c>
      <c r="L1804" t="s">
        <v>42</v>
      </c>
      <c r="M1804" t="s">
        <v>235</v>
      </c>
      <c r="N1804" t="s">
        <v>17</v>
      </c>
      <c r="O1804">
        <v>22052002</v>
      </c>
      <c r="P1804">
        <v>2078</v>
      </c>
    </row>
    <row r="1805" spans="1:16" x14ac:dyDescent="0.25">
      <c r="A1805">
        <v>11</v>
      </c>
      <c r="B1805">
        <v>2018</v>
      </c>
      <c r="C1805">
        <v>22052002</v>
      </c>
      <c r="D1805">
        <v>819005439</v>
      </c>
      <c r="E1805" s="1">
        <v>0</v>
      </c>
      <c r="F1805" s="1">
        <v>0</v>
      </c>
      <c r="G1805" s="1">
        <v>-6728935</v>
      </c>
      <c r="H1805">
        <v>0</v>
      </c>
      <c r="I1805">
        <v>0</v>
      </c>
      <c r="J1805">
        <v>0</v>
      </c>
      <c r="K1805">
        <v>1</v>
      </c>
      <c r="L1805" t="s">
        <v>42</v>
      </c>
      <c r="M1805" t="s">
        <v>236</v>
      </c>
      <c r="N1805" t="s">
        <v>17</v>
      </c>
      <c r="O1805">
        <v>22052002</v>
      </c>
      <c r="P1805">
        <v>2078</v>
      </c>
    </row>
    <row r="1806" spans="1:16" x14ac:dyDescent="0.25">
      <c r="A1806">
        <v>11</v>
      </c>
      <c r="B1806">
        <v>2018</v>
      </c>
      <c r="C1806">
        <v>22052002</v>
      </c>
      <c r="D1806">
        <v>822002826</v>
      </c>
      <c r="E1806" s="1">
        <v>0</v>
      </c>
      <c r="F1806" s="1">
        <v>0</v>
      </c>
      <c r="G1806" s="1">
        <v>-20817900</v>
      </c>
      <c r="H1806">
        <v>0</v>
      </c>
      <c r="I1806">
        <v>0</v>
      </c>
      <c r="J1806">
        <v>0</v>
      </c>
      <c r="K1806">
        <v>1</v>
      </c>
      <c r="L1806" t="s">
        <v>42</v>
      </c>
      <c r="M1806" t="s">
        <v>237</v>
      </c>
      <c r="N1806" t="s">
        <v>17</v>
      </c>
      <c r="O1806">
        <v>22052002</v>
      </c>
      <c r="P1806">
        <v>2078</v>
      </c>
    </row>
    <row r="1807" spans="1:16" x14ac:dyDescent="0.25">
      <c r="A1807">
        <v>11</v>
      </c>
      <c r="B1807">
        <v>2018</v>
      </c>
      <c r="C1807">
        <v>22052002</v>
      </c>
      <c r="D1807">
        <v>823002856</v>
      </c>
      <c r="E1807" s="1">
        <v>0</v>
      </c>
      <c r="F1807" s="1">
        <v>0</v>
      </c>
      <c r="G1807" s="1">
        <v>-228611</v>
      </c>
      <c r="H1807">
        <v>0</v>
      </c>
      <c r="I1807">
        <v>0</v>
      </c>
      <c r="J1807">
        <v>0</v>
      </c>
      <c r="K1807">
        <v>1</v>
      </c>
      <c r="L1807" t="s">
        <v>42</v>
      </c>
      <c r="M1807" t="s">
        <v>845</v>
      </c>
      <c r="N1807" t="s">
        <v>17</v>
      </c>
      <c r="O1807">
        <v>22052002</v>
      </c>
      <c r="P1807">
        <v>2078</v>
      </c>
    </row>
    <row r="1808" spans="1:16" x14ac:dyDescent="0.25">
      <c r="A1808">
        <v>11</v>
      </c>
      <c r="B1808">
        <v>2018</v>
      </c>
      <c r="C1808">
        <v>22052002</v>
      </c>
      <c r="D1808">
        <v>824000441</v>
      </c>
      <c r="E1808" s="1">
        <v>0</v>
      </c>
      <c r="F1808" s="1">
        <v>0</v>
      </c>
      <c r="G1808" s="1">
        <v>-1463100</v>
      </c>
      <c r="H1808">
        <v>0</v>
      </c>
      <c r="I1808">
        <v>0</v>
      </c>
      <c r="J1808">
        <v>0</v>
      </c>
      <c r="K1808">
        <v>1</v>
      </c>
      <c r="L1808" t="s">
        <v>42</v>
      </c>
      <c r="M1808" t="s">
        <v>923</v>
      </c>
      <c r="N1808" t="s">
        <v>17</v>
      </c>
      <c r="O1808">
        <v>22052002</v>
      </c>
      <c r="P1808">
        <v>2078</v>
      </c>
    </row>
    <row r="1809" spans="1:16" x14ac:dyDescent="0.25">
      <c r="A1809">
        <v>11</v>
      </c>
      <c r="B1809">
        <v>2018</v>
      </c>
      <c r="C1809">
        <v>22052002</v>
      </c>
      <c r="D1809">
        <v>824000442</v>
      </c>
      <c r="E1809" s="1">
        <v>0</v>
      </c>
      <c r="F1809" s="1">
        <v>0</v>
      </c>
      <c r="G1809" s="1">
        <v>-9698310</v>
      </c>
      <c r="H1809">
        <v>0</v>
      </c>
      <c r="I1809">
        <v>0</v>
      </c>
      <c r="J1809">
        <v>0</v>
      </c>
      <c r="K1809">
        <v>1</v>
      </c>
      <c r="L1809" t="s">
        <v>42</v>
      </c>
      <c r="M1809" t="s">
        <v>393</v>
      </c>
      <c r="N1809" t="s">
        <v>17</v>
      </c>
      <c r="O1809">
        <v>22052002</v>
      </c>
      <c r="P1809">
        <v>2078</v>
      </c>
    </row>
    <row r="1810" spans="1:16" x14ac:dyDescent="0.25">
      <c r="A1810">
        <v>11</v>
      </c>
      <c r="B1810">
        <v>2018</v>
      </c>
      <c r="C1810">
        <v>22052002</v>
      </c>
      <c r="D1810">
        <v>824006480</v>
      </c>
      <c r="E1810" s="1">
        <v>0</v>
      </c>
      <c r="F1810" s="1">
        <v>0</v>
      </c>
      <c r="G1810" s="1">
        <v>-2776003.5</v>
      </c>
      <c r="H1810">
        <v>0</v>
      </c>
      <c r="I1810">
        <v>0</v>
      </c>
      <c r="J1810">
        <v>0</v>
      </c>
      <c r="K1810">
        <v>1</v>
      </c>
      <c r="L1810" t="s">
        <v>42</v>
      </c>
      <c r="M1810" t="s">
        <v>847</v>
      </c>
      <c r="N1810" t="s">
        <v>17</v>
      </c>
      <c r="O1810">
        <v>22052002</v>
      </c>
      <c r="P1810">
        <v>2078</v>
      </c>
    </row>
    <row r="1811" spans="1:16" x14ac:dyDescent="0.25">
      <c r="A1811">
        <v>11</v>
      </c>
      <c r="B1811">
        <v>2018</v>
      </c>
      <c r="C1811">
        <v>22052002</v>
      </c>
      <c r="D1811">
        <v>825001348</v>
      </c>
      <c r="E1811" s="1">
        <v>0</v>
      </c>
      <c r="F1811" s="1">
        <v>0</v>
      </c>
      <c r="G1811" s="1">
        <v>-24073897.960000001</v>
      </c>
      <c r="H1811">
        <v>0</v>
      </c>
      <c r="I1811">
        <v>0</v>
      </c>
      <c r="J1811">
        <v>0</v>
      </c>
      <c r="K1811">
        <v>1</v>
      </c>
      <c r="L1811" t="s">
        <v>42</v>
      </c>
      <c r="M1811" t="s">
        <v>638</v>
      </c>
      <c r="N1811" t="s">
        <v>17</v>
      </c>
      <c r="O1811">
        <v>22052002</v>
      </c>
      <c r="P1811">
        <v>2078</v>
      </c>
    </row>
    <row r="1812" spans="1:16" x14ac:dyDescent="0.25">
      <c r="A1812">
        <v>11</v>
      </c>
      <c r="B1812">
        <v>2018</v>
      </c>
      <c r="C1812">
        <v>22052002</v>
      </c>
      <c r="D1812">
        <v>829001256</v>
      </c>
      <c r="E1812" s="1">
        <v>0</v>
      </c>
      <c r="F1812" s="1">
        <v>1468805.18</v>
      </c>
      <c r="G1812" s="1">
        <v>-4226212.5</v>
      </c>
      <c r="H1812">
        <v>0</v>
      </c>
      <c r="I1812">
        <v>0</v>
      </c>
      <c r="J1812">
        <v>0</v>
      </c>
      <c r="K1812">
        <v>1</v>
      </c>
      <c r="L1812" t="s">
        <v>42</v>
      </c>
      <c r="M1812" t="s">
        <v>510</v>
      </c>
      <c r="N1812" t="s">
        <v>17</v>
      </c>
      <c r="O1812">
        <v>22052002</v>
      </c>
      <c r="P1812">
        <v>2078</v>
      </c>
    </row>
    <row r="1813" spans="1:16" x14ac:dyDescent="0.25">
      <c r="A1813">
        <v>11</v>
      </c>
      <c r="B1813">
        <v>2018</v>
      </c>
      <c r="C1813">
        <v>22052002</v>
      </c>
      <c r="D1813">
        <v>830007355</v>
      </c>
      <c r="E1813" s="1">
        <v>0</v>
      </c>
      <c r="F1813" s="1">
        <v>0</v>
      </c>
      <c r="G1813" s="1">
        <v>-833750</v>
      </c>
      <c r="H1813">
        <v>0</v>
      </c>
      <c r="I1813">
        <v>0</v>
      </c>
      <c r="J1813">
        <v>0</v>
      </c>
      <c r="K1813">
        <v>1</v>
      </c>
      <c r="L1813" t="s">
        <v>42</v>
      </c>
      <c r="M1813" t="s">
        <v>400</v>
      </c>
      <c r="N1813" t="s">
        <v>17</v>
      </c>
      <c r="O1813">
        <v>22052002</v>
      </c>
      <c r="P1813">
        <v>2078</v>
      </c>
    </row>
    <row r="1814" spans="1:16" x14ac:dyDescent="0.25">
      <c r="A1814">
        <v>11</v>
      </c>
      <c r="B1814">
        <v>2018</v>
      </c>
      <c r="C1814">
        <v>22052002</v>
      </c>
      <c r="D1814">
        <v>830504734</v>
      </c>
      <c r="E1814" s="1">
        <v>0</v>
      </c>
      <c r="F1814" s="1">
        <v>0</v>
      </c>
      <c r="G1814" s="1">
        <v>-9287065.5</v>
      </c>
      <c r="H1814">
        <v>0</v>
      </c>
      <c r="I1814">
        <v>0</v>
      </c>
      <c r="J1814">
        <v>0</v>
      </c>
      <c r="K1814">
        <v>1</v>
      </c>
      <c r="L1814" t="s">
        <v>42</v>
      </c>
      <c r="M1814" t="s">
        <v>926</v>
      </c>
      <c r="N1814" t="s">
        <v>17</v>
      </c>
      <c r="O1814">
        <v>22052002</v>
      </c>
      <c r="P1814">
        <v>2078</v>
      </c>
    </row>
    <row r="1815" spans="1:16" x14ac:dyDescent="0.25">
      <c r="A1815">
        <v>11</v>
      </c>
      <c r="B1815">
        <v>2018</v>
      </c>
      <c r="C1815">
        <v>22052002</v>
      </c>
      <c r="D1815">
        <v>832001411</v>
      </c>
      <c r="E1815" s="1">
        <v>0</v>
      </c>
      <c r="F1815" s="1">
        <v>382500</v>
      </c>
      <c r="G1815" s="1">
        <v>-12756367</v>
      </c>
      <c r="H1815">
        <v>0</v>
      </c>
      <c r="I1815">
        <v>0</v>
      </c>
      <c r="J1815">
        <v>0</v>
      </c>
      <c r="K1815">
        <v>1</v>
      </c>
      <c r="L1815" t="s">
        <v>42</v>
      </c>
      <c r="M1815" t="s">
        <v>517</v>
      </c>
      <c r="N1815" t="s">
        <v>17</v>
      </c>
      <c r="O1815">
        <v>22052002</v>
      </c>
      <c r="P1815">
        <v>2078</v>
      </c>
    </row>
    <row r="1816" spans="1:16" x14ac:dyDescent="0.25">
      <c r="A1816">
        <v>11</v>
      </c>
      <c r="B1816">
        <v>2018</v>
      </c>
      <c r="C1816">
        <v>22052002</v>
      </c>
      <c r="D1816">
        <v>839000356</v>
      </c>
      <c r="E1816" s="1">
        <v>313501039.38</v>
      </c>
      <c r="F1816" s="1">
        <v>316667716.55000001</v>
      </c>
      <c r="G1816" s="1">
        <v>-76655575.219999999</v>
      </c>
      <c r="H1816">
        <v>0</v>
      </c>
      <c r="I1816">
        <v>0</v>
      </c>
      <c r="J1816">
        <v>0</v>
      </c>
      <c r="K1816">
        <v>1</v>
      </c>
      <c r="L1816" t="s">
        <v>42</v>
      </c>
      <c r="M1816" t="s">
        <v>187</v>
      </c>
      <c r="N1816" t="s">
        <v>17</v>
      </c>
      <c r="O1816">
        <v>22052002</v>
      </c>
      <c r="P1816">
        <v>2078</v>
      </c>
    </row>
    <row r="1817" spans="1:16" x14ac:dyDescent="0.25">
      <c r="A1817">
        <v>11</v>
      </c>
      <c r="B1817">
        <v>2018</v>
      </c>
      <c r="C1817">
        <v>22052002</v>
      </c>
      <c r="D1817">
        <v>860007336</v>
      </c>
      <c r="E1817" s="1">
        <v>0</v>
      </c>
      <c r="F1817" s="1">
        <v>0</v>
      </c>
      <c r="G1817" s="1">
        <v>-13194506</v>
      </c>
      <c r="H1817">
        <v>0</v>
      </c>
      <c r="I1817">
        <v>0</v>
      </c>
      <c r="J1817">
        <v>0</v>
      </c>
      <c r="K1817">
        <v>1</v>
      </c>
      <c r="L1817" t="s">
        <v>42</v>
      </c>
      <c r="M1817" t="s">
        <v>747</v>
      </c>
      <c r="N1817" t="s">
        <v>17</v>
      </c>
      <c r="O1817">
        <v>22052002</v>
      </c>
      <c r="P1817">
        <v>2078</v>
      </c>
    </row>
    <row r="1818" spans="1:16" x14ac:dyDescent="0.25">
      <c r="A1818">
        <v>11</v>
      </c>
      <c r="B1818">
        <v>2018</v>
      </c>
      <c r="C1818">
        <v>22052002</v>
      </c>
      <c r="D1818">
        <v>860035992</v>
      </c>
      <c r="E1818" s="1">
        <v>0</v>
      </c>
      <c r="F1818" s="1">
        <v>1227471.3</v>
      </c>
      <c r="G1818" s="1">
        <v>-35807230</v>
      </c>
      <c r="H1818">
        <v>0</v>
      </c>
      <c r="I1818">
        <v>0</v>
      </c>
      <c r="J1818">
        <v>0</v>
      </c>
      <c r="K1818">
        <v>1</v>
      </c>
      <c r="L1818" t="s">
        <v>42</v>
      </c>
      <c r="M1818" t="s">
        <v>330</v>
      </c>
      <c r="N1818" t="s">
        <v>17</v>
      </c>
      <c r="O1818">
        <v>22052002</v>
      </c>
      <c r="P1818">
        <v>2078</v>
      </c>
    </row>
    <row r="1819" spans="1:16" x14ac:dyDescent="0.25">
      <c r="A1819">
        <v>11</v>
      </c>
      <c r="B1819">
        <v>2018</v>
      </c>
      <c r="C1819">
        <v>22052002</v>
      </c>
      <c r="D1819">
        <v>836000386</v>
      </c>
      <c r="E1819" s="1">
        <v>0</v>
      </c>
      <c r="F1819" s="1">
        <v>0</v>
      </c>
      <c r="G1819" s="1">
        <v>-950500</v>
      </c>
      <c r="H1819">
        <v>0</v>
      </c>
      <c r="I1819">
        <v>0</v>
      </c>
      <c r="J1819">
        <v>0</v>
      </c>
      <c r="K1819">
        <v>1</v>
      </c>
      <c r="L1819" t="s">
        <v>42</v>
      </c>
      <c r="M1819" t="s">
        <v>524</v>
      </c>
      <c r="N1819" t="s">
        <v>17</v>
      </c>
      <c r="O1819">
        <v>22052002</v>
      </c>
      <c r="P1819">
        <v>2078</v>
      </c>
    </row>
    <row r="1820" spans="1:16" x14ac:dyDescent="0.25">
      <c r="A1820">
        <v>11</v>
      </c>
      <c r="B1820">
        <v>2018</v>
      </c>
      <c r="C1820">
        <v>22052002</v>
      </c>
      <c r="D1820">
        <v>860013779</v>
      </c>
      <c r="E1820" s="1">
        <v>0</v>
      </c>
      <c r="F1820" s="1">
        <v>0</v>
      </c>
      <c r="G1820" s="1">
        <v>-72709</v>
      </c>
      <c r="H1820">
        <v>0</v>
      </c>
      <c r="I1820">
        <v>0</v>
      </c>
      <c r="J1820">
        <v>0</v>
      </c>
      <c r="K1820">
        <v>1</v>
      </c>
      <c r="L1820" t="s">
        <v>42</v>
      </c>
      <c r="M1820" t="s">
        <v>408</v>
      </c>
      <c r="N1820" t="s">
        <v>17</v>
      </c>
      <c r="O1820">
        <v>22052002</v>
      </c>
      <c r="P1820">
        <v>2078</v>
      </c>
    </row>
    <row r="1821" spans="1:16" x14ac:dyDescent="0.25">
      <c r="A1821">
        <v>11</v>
      </c>
      <c r="B1821">
        <v>2018</v>
      </c>
      <c r="C1821">
        <v>22052002</v>
      </c>
      <c r="D1821">
        <v>860020283</v>
      </c>
      <c r="E1821" s="1">
        <v>0</v>
      </c>
      <c r="F1821" s="1">
        <v>0</v>
      </c>
      <c r="G1821" s="1">
        <v>-306800</v>
      </c>
      <c r="H1821">
        <v>0</v>
      </c>
      <c r="I1821">
        <v>0</v>
      </c>
      <c r="J1821">
        <v>0</v>
      </c>
      <c r="K1821">
        <v>1</v>
      </c>
      <c r="L1821" t="s">
        <v>42</v>
      </c>
      <c r="M1821" t="s">
        <v>110</v>
      </c>
      <c r="N1821" t="s">
        <v>17</v>
      </c>
      <c r="O1821">
        <v>22052002</v>
      </c>
      <c r="P1821">
        <v>2078</v>
      </c>
    </row>
    <row r="1822" spans="1:16" x14ac:dyDescent="0.25">
      <c r="A1822">
        <v>11</v>
      </c>
      <c r="B1822">
        <v>2018</v>
      </c>
      <c r="C1822">
        <v>22052002</v>
      </c>
      <c r="D1822">
        <v>860027073</v>
      </c>
      <c r="E1822" s="1">
        <v>0</v>
      </c>
      <c r="F1822" s="1">
        <v>0</v>
      </c>
      <c r="G1822" s="1">
        <v>-76800</v>
      </c>
      <c r="H1822">
        <v>0</v>
      </c>
      <c r="I1822">
        <v>0</v>
      </c>
      <c r="J1822">
        <v>0</v>
      </c>
      <c r="K1822">
        <v>1</v>
      </c>
      <c r="L1822" t="s">
        <v>42</v>
      </c>
      <c r="M1822" t="s">
        <v>252</v>
      </c>
      <c r="N1822" t="s">
        <v>17</v>
      </c>
      <c r="O1822">
        <v>22052002</v>
      </c>
      <c r="P1822">
        <v>2078</v>
      </c>
    </row>
    <row r="1823" spans="1:16" x14ac:dyDescent="0.25">
      <c r="A1823">
        <v>11</v>
      </c>
      <c r="B1823">
        <v>2018</v>
      </c>
      <c r="C1823">
        <v>22052002</v>
      </c>
      <c r="D1823">
        <v>890103002</v>
      </c>
      <c r="E1823" s="1">
        <v>0</v>
      </c>
      <c r="F1823" s="1">
        <v>0</v>
      </c>
      <c r="G1823" s="1">
        <v>-8509987.5</v>
      </c>
      <c r="H1823">
        <v>0</v>
      </c>
      <c r="I1823">
        <v>0</v>
      </c>
      <c r="J1823">
        <v>0</v>
      </c>
      <c r="K1823">
        <v>1</v>
      </c>
      <c r="L1823" t="s">
        <v>42</v>
      </c>
      <c r="M1823" t="s">
        <v>854</v>
      </c>
      <c r="N1823" t="s">
        <v>17</v>
      </c>
      <c r="O1823">
        <v>22052002</v>
      </c>
      <c r="P1823">
        <v>2078</v>
      </c>
    </row>
    <row r="1824" spans="1:16" x14ac:dyDescent="0.25">
      <c r="A1824">
        <v>11</v>
      </c>
      <c r="B1824">
        <v>2018</v>
      </c>
      <c r="C1824">
        <v>22052002</v>
      </c>
      <c r="D1824">
        <v>890103025</v>
      </c>
      <c r="E1824" s="1">
        <v>1862394.1</v>
      </c>
      <c r="F1824" s="1">
        <v>1881206.16</v>
      </c>
      <c r="G1824" s="1">
        <v>-996605.9</v>
      </c>
      <c r="H1824">
        <v>0</v>
      </c>
      <c r="I1824">
        <v>0</v>
      </c>
      <c r="J1824">
        <v>0</v>
      </c>
      <c r="K1824">
        <v>1</v>
      </c>
      <c r="L1824" t="s">
        <v>42</v>
      </c>
      <c r="M1824" t="s">
        <v>410</v>
      </c>
      <c r="N1824" t="s">
        <v>17</v>
      </c>
      <c r="O1824">
        <v>22052002</v>
      </c>
      <c r="P1824">
        <v>2078</v>
      </c>
    </row>
    <row r="1825" spans="1:16" x14ac:dyDescent="0.25">
      <c r="A1825">
        <v>11</v>
      </c>
      <c r="B1825">
        <v>2018</v>
      </c>
      <c r="C1825">
        <v>22052002</v>
      </c>
      <c r="D1825">
        <v>890680025</v>
      </c>
      <c r="E1825" s="1">
        <v>1552870.44</v>
      </c>
      <c r="F1825" s="1">
        <v>1568556</v>
      </c>
      <c r="G1825" s="1">
        <v>-10904677.560000001</v>
      </c>
      <c r="H1825">
        <v>0</v>
      </c>
      <c r="I1825">
        <v>0</v>
      </c>
      <c r="J1825">
        <v>0</v>
      </c>
      <c r="K1825">
        <v>1</v>
      </c>
      <c r="L1825" t="s">
        <v>42</v>
      </c>
      <c r="M1825" t="s">
        <v>648</v>
      </c>
      <c r="N1825" t="s">
        <v>17</v>
      </c>
      <c r="O1825">
        <v>22052002</v>
      </c>
      <c r="P1825">
        <v>2078</v>
      </c>
    </row>
    <row r="1826" spans="1:16" x14ac:dyDescent="0.25">
      <c r="A1826">
        <v>11</v>
      </c>
      <c r="B1826">
        <v>2018</v>
      </c>
      <c r="C1826">
        <v>22052002</v>
      </c>
      <c r="D1826">
        <v>890680032</v>
      </c>
      <c r="E1826" s="1">
        <v>0</v>
      </c>
      <c r="F1826" s="1">
        <v>0</v>
      </c>
      <c r="G1826" s="1">
        <v>-188200</v>
      </c>
      <c r="H1826">
        <v>0</v>
      </c>
      <c r="I1826">
        <v>0</v>
      </c>
      <c r="J1826">
        <v>0</v>
      </c>
      <c r="K1826">
        <v>1</v>
      </c>
      <c r="L1826" t="s">
        <v>42</v>
      </c>
      <c r="M1826" t="s">
        <v>530</v>
      </c>
      <c r="N1826" t="s">
        <v>17</v>
      </c>
      <c r="O1826">
        <v>22052002</v>
      </c>
      <c r="P1826">
        <v>2078</v>
      </c>
    </row>
    <row r="1827" spans="1:16" x14ac:dyDescent="0.25">
      <c r="A1827">
        <v>11</v>
      </c>
      <c r="B1827">
        <v>2018</v>
      </c>
      <c r="C1827">
        <v>22052002</v>
      </c>
      <c r="D1827">
        <v>890704555</v>
      </c>
      <c r="E1827" s="1">
        <v>0</v>
      </c>
      <c r="F1827" s="1">
        <v>0</v>
      </c>
      <c r="G1827" s="1">
        <v>-78435</v>
      </c>
      <c r="H1827">
        <v>0</v>
      </c>
      <c r="I1827">
        <v>0</v>
      </c>
      <c r="J1827">
        <v>0</v>
      </c>
      <c r="K1827">
        <v>1</v>
      </c>
      <c r="L1827" t="s">
        <v>42</v>
      </c>
      <c r="M1827" t="s">
        <v>413</v>
      </c>
      <c r="N1827" t="s">
        <v>17</v>
      </c>
      <c r="O1827">
        <v>22052002</v>
      </c>
      <c r="P1827">
        <v>2078</v>
      </c>
    </row>
    <row r="1828" spans="1:16" x14ac:dyDescent="0.25">
      <c r="A1828">
        <v>11</v>
      </c>
      <c r="B1828">
        <v>2018</v>
      </c>
      <c r="C1828">
        <v>22052002</v>
      </c>
      <c r="D1828">
        <v>890701078</v>
      </c>
      <c r="E1828" s="1">
        <v>0</v>
      </c>
      <c r="F1828" s="1">
        <v>0</v>
      </c>
      <c r="G1828" s="1">
        <v>-251400</v>
      </c>
      <c r="H1828">
        <v>0</v>
      </c>
      <c r="I1828">
        <v>0</v>
      </c>
      <c r="J1828">
        <v>0</v>
      </c>
      <c r="K1828">
        <v>1</v>
      </c>
      <c r="L1828" t="s">
        <v>42</v>
      </c>
      <c r="M1828" t="s">
        <v>120</v>
      </c>
      <c r="N1828" t="s">
        <v>17</v>
      </c>
      <c r="O1828">
        <v>22052002</v>
      </c>
      <c r="P1828">
        <v>2078</v>
      </c>
    </row>
    <row r="1829" spans="1:16" x14ac:dyDescent="0.25">
      <c r="A1829">
        <v>11</v>
      </c>
      <c r="B1829">
        <v>2018</v>
      </c>
      <c r="C1829">
        <v>22052002</v>
      </c>
      <c r="D1829">
        <v>890701459</v>
      </c>
      <c r="E1829" s="1">
        <v>0</v>
      </c>
      <c r="F1829" s="1">
        <v>0</v>
      </c>
      <c r="G1829" s="1">
        <v>-221800</v>
      </c>
      <c r="H1829">
        <v>0</v>
      </c>
      <c r="I1829">
        <v>0</v>
      </c>
      <c r="J1829">
        <v>0</v>
      </c>
      <c r="K1829">
        <v>1</v>
      </c>
      <c r="L1829" t="s">
        <v>42</v>
      </c>
      <c r="M1829" t="s">
        <v>861</v>
      </c>
      <c r="N1829" t="s">
        <v>17</v>
      </c>
      <c r="O1829">
        <v>22052002</v>
      </c>
      <c r="P1829">
        <v>2078</v>
      </c>
    </row>
    <row r="1830" spans="1:16" x14ac:dyDescent="0.25">
      <c r="A1830">
        <v>11</v>
      </c>
      <c r="B1830">
        <v>2018</v>
      </c>
      <c r="C1830">
        <v>22052002</v>
      </c>
      <c r="D1830">
        <v>890985092</v>
      </c>
      <c r="E1830" s="1">
        <v>0</v>
      </c>
      <c r="F1830" s="1">
        <v>0</v>
      </c>
      <c r="G1830" s="1">
        <v>-647140</v>
      </c>
      <c r="H1830">
        <v>0</v>
      </c>
      <c r="I1830">
        <v>0</v>
      </c>
      <c r="J1830">
        <v>0</v>
      </c>
      <c r="K1830">
        <v>1</v>
      </c>
      <c r="L1830" t="s">
        <v>42</v>
      </c>
      <c r="M1830" t="s">
        <v>863</v>
      </c>
      <c r="N1830" t="s">
        <v>17</v>
      </c>
      <c r="O1830">
        <v>22052002</v>
      </c>
      <c r="P1830">
        <v>2078</v>
      </c>
    </row>
    <row r="1831" spans="1:16" x14ac:dyDescent="0.25">
      <c r="A1831">
        <v>11</v>
      </c>
      <c r="B1831">
        <v>2018</v>
      </c>
      <c r="C1831">
        <v>22052002</v>
      </c>
      <c r="D1831">
        <v>891180268</v>
      </c>
      <c r="E1831" s="1">
        <v>30904922.559999999</v>
      </c>
      <c r="F1831" s="1">
        <v>31217093.489999998</v>
      </c>
      <c r="G1831" s="1">
        <v>-20277556.440000001</v>
      </c>
      <c r="H1831">
        <v>0</v>
      </c>
      <c r="I1831">
        <v>0</v>
      </c>
      <c r="J1831">
        <v>0</v>
      </c>
      <c r="K1831">
        <v>1</v>
      </c>
      <c r="L1831" t="s">
        <v>42</v>
      </c>
      <c r="M1831" t="s">
        <v>417</v>
      </c>
      <c r="N1831" t="s">
        <v>17</v>
      </c>
      <c r="O1831">
        <v>22052002</v>
      </c>
      <c r="P1831">
        <v>2078</v>
      </c>
    </row>
    <row r="1832" spans="1:16" x14ac:dyDescent="0.25">
      <c r="A1832">
        <v>11</v>
      </c>
      <c r="B1832">
        <v>2018</v>
      </c>
      <c r="C1832">
        <v>22052002</v>
      </c>
      <c r="D1832">
        <v>891701664</v>
      </c>
      <c r="E1832" s="1">
        <v>14816583.48</v>
      </c>
      <c r="F1832" s="1">
        <v>14966245.939999999</v>
      </c>
      <c r="G1832" s="1">
        <v>-42978304.520000003</v>
      </c>
      <c r="H1832">
        <v>0</v>
      </c>
      <c r="I1832">
        <v>0</v>
      </c>
      <c r="J1832">
        <v>0</v>
      </c>
      <c r="K1832">
        <v>1</v>
      </c>
      <c r="L1832" t="s">
        <v>42</v>
      </c>
      <c r="M1832" t="s">
        <v>333</v>
      </c>
      <c r="N1832" t="s">
        <v>17</v>
      </c>
      <c r="O1832">
        <v>22052002</v>
      </c>
      <c r="P1832">
        <v>2078</v>
      </c>
    </row>
    <row r="1833" spans="1:16" x14ac:dyDescent="0.25">
      <c r="A1833">
        <v>11</v>
      </c>
      <c r="B1833">
        <v>2018</v>
      </c>
      <c r="C1833">
        <v>22052002</v>
      </c>
      <c r="D1833">
        <v>891855029</v>
      </c>
      <c r="E1833" s="1">
        <v>53473460.579999998</v>
      </c>
      <c r="F1833" s="1">
        <v>54013596.549999997</v>
      </c>
      <c r="G1833" s="1">
        <v>-23614656.420000002</v>
      </c>
      <c r="H1833">
        <v>0</v>
      </c>
      <c r="I1833">
        <v>0</v>
      </c>
      <c r="J1833">
        <v>0</v>
      </c>
      <c r="K1833">
        <v>1</v>
      </c>
      <c r="L1833" t="s">
        <v>42</v>
      </c>
      <c r="M1833" t="s">
        <v>262</v>
      </c>
      <c r="N1833" t="s">
        <v>17</v>
      </c>
      <c r="O1833">
        <v>22052002</v>
      </c>
      <c r="P1833">
        <v>2078</v>
      </c>
    </row>
    <row r="1834" spans="1:16" x14ac:dyDescent="0.25">
      <c r="A1834">
        <v>11</v>
      </c>
      <c r="B1834">
        <v>2018</v>
      </c>
      <c r="C1834">
        <v>22052002</v>
      </c>
      <c r="D1834">
        <v>892001990</v>
      </c>
      <c r="E1834" s="1">
        <v>0</v>
      </c>
      <c r="F1834" s="1">
        <v>0</v>
      </c>
      <c r="G1834" s="1">
        <v>-3434444</v>
      </c>
      <c r="H1834">
        <v>0</v>
      </c>
      <c r="I1834">
        <v>0</v>
      </c>
      <c r="J1834">
        <v>0</v>
      </c>
      <c r="K1834">
        <v>1</v>
      </c>
      <c r="L1834" t="s">
        <v>42</v>
      </c>
      <c r="M1834" t="s">
        <v>759</v>
      </c>
      <c r="N1834" t="s">
        <v>17</v>
      </c>
      <c r="O1834">
        <v>22052002</v>
      </c>
      <c r="P1834">
        <v>2078</v>
      </c>
    </row>
    <row r="1835" spans="1:16" x14ac:dyDescent="0.25">
      <c r="A1835">
        <v>11</v>
      </c>
      <c r="B1835">
        <v>2018</v>
      </c>
      <c r="C1835">
        <v>22052002</v>
      </c>
      <c r="D1835">
        <v>892115006</v>
      </c>
      <c r="E1835" s="1">
        <v>0</v>
      </c>
      <c r="F1835" s="1">
        <v>0</v>
      </c>
      <c r="G1835" s="1">
        <v>-23250755</v>
      </c>
      <c r="H1835">
        <v>0</v>
      </c>
      <c r="I1835">
        <v>0</v>
      </c>
      <c r="J1835">
        <v>0</v>
      </c>
      <c r="K1835">
        <v>1</v>
      </c>
      <c r="L1835" t="s">
        <v>42</v>
      </c>
      <c r="M1835" t="s">
        <v>938</v>
      </c>
      <c r="N1835" t="s">
        <v>17</v>
      </c>
      <c r="O1835">
        <v>22052002</v>
      </c>
      <c r="P1835">
        <v>2078</v>
      </c>
    </row>
    <row r="1836" spans="1:16" x14ac:dyDescent="0.25">
      <c r="A1836">
        <v>11</v>
      </c>
      <c r="B1836">
        <v>2018</v>
      </c>
      <c r="C1836">
        <v>22052002</v>
      </c>
      <c r="D1836">
        <v>891702882</v>
      </c>
      <c r="E1836" s="1">
        <v>568900</v>
      </c>
      <c r="F1836" s="1">
        <v>0</v>
      </c>
      <c r="G1836" s="1">
        <v>-3474077</v>
      </c>
      <c r="H1836">
        <v>0</v>
      </c>
      <c r="I1836">
        <v>0</v>
      </c>
      <c r="J1836">
        <v>0</v>
      </c>
      <c r="K1836">
        <v>1</v>
      </c>
      <c r="L1836" t="s">
        <v>42</v>
      </c>
      <c r="M1836" t="s">
        <v>126</v>
      </c>
      <c r="N1836" t="s">
        <v>17</v>
      </c>
      <c r="O1836">
        <v>22052002</v>
      </c>
      <c r="P1836">
        <v>2078</v>
      </c>
    </row>
    <row r="1837" spans="1:16" x14ac:dyDescent="0.25">
      <c r="A1837">
        <v>11</v>
      </c>
      <c r="B1837">
        <v>2018</v>
      </c>
      <c r="C1837">
        <v>22052002</v>
      </c>
      <c r="D1837">
        <v>892115009</v>
      </c>
      <c r="E1837" s="1">
        <v>4897586.45</v>
      </c>
      <c r="F1837" s="1">
        <v>4947057.0199999996</v>
      </c>
      <c r="G1837" s="1">
        <v>-15637788.98</v>
      </c>
      <c r="H1837">
        <v>0</v>
      </c>
      <c r="I1837">
        <v>0</v>
      </c>
      <c r="J1837">
        <v>0</v>
      </c>
      <c r="K1837">
        <v>1</v>
      </c>
      <c r="L1837" t="s">
        <v>42</v>
      </c>
      <c r="M1837" t="s">
        <v>590</v>
      </c>
      <c r="N1837" t="s">
        <v>17</v>
      </c>
      <c r="O1837">
        <v>22052002</v>
      </c>
      <c r="P1837">
        <v>2078</v>
      </c>
    </row>
    <row r="1838" spans="1:16" x14ac:dyDescent="0.25">
      <c r="A1838">
        <v>11</v>
      </c>
      <c r="B1838">
        <v>2018</v>
      </c>
      <c r="C1838">
        <v>22052002</v>
      </c>
      <c r="D1838">
        <v>892120115</v>
      </c>
      <c r="E1838" s="1">
        <v>90411833.370000005</v>
      </c>
      <c r="F1838" s="1">
        <v>91325084.209999993</v>
      </c>
      <c r="G1838" s="1">
        <v>-13305864.08</v>
      </c>
      <c r="H1838">
        <v>0</v>
      </c>
      <c r="I1838">
        <v>0</v>
      </c>
      <c r="J1838">
        <v>0</v>
      </c>
      <c r="K1838">
        <v>1</v>
      </c>
      <c r="L1838" t="s">
        <v>42</v>
      </c>
      <c r="M1838" t="s">
        <v>867</v>
      </c>
      <c r="N1838" t="s">
        <v>17</v>
      </c>
      <c r="O1838">
        <v>22052002</v>
      </c>
      <c r="P1838">
        <v>2078</v>
      </c>
    </row>
    <row r="1839" spans="1:16" x14ac:dyDescent="0.25">
      <c r="A1839">
        <v>11</v>
      </c>
      <c r="B1839">
        <v>2018</v>
      </c>
      <c r="C1839">
        <v>22052002</v>
      </c>
      <c r="D1839">
        <v>892300175</v>
      </c>
      <c r="E1839" s="1">
        <v>89873978.040000007</v>
      </c>
      <c r="F1839" s="1">
        <v>90781796</v>
      </c>
      <c r="G1839" s="1">
        <v>-22497745.309999999</v>
      </c>
      <c r="H1839">
        <v>0</v>
      </c>
      <c r="I1839">
        <v>0</v>
      </c>
      <c r="J1839">
        <v>0</v>
      </c>
      <c r="K1839">
        <v>1</v>
      </c>
      <c r="L1839" t="s">
        <v>42</v>
      </c>
      <c r="M1839" t="s">
        <v>28</v>
      </c>
      <c r="N1839" t="s">
        <v>17</v>
      </c>
      <c r="O1839">
        <v>22052002</v>
      </c>
      <c r="P1839">
        <v>2078</v>
      </c>
    </row>
    <row r="1840" spans="1:16" x14ac:dyDescent="0.25">
      <c r="A1840">
        <v>11</v>
      </c>
      <c r="B1840">
        <v>2018</v>
      </c>
      <c r="C1840">
        <v>22052002</v>
      </c>
      <c r="D1840">
        <v>892399994</v>
      </c>
      <c r="E1840" s="1">
        <v>804388910.25999999</v>
      </c>
      <c r="F1840" s="1">
        <v>808309526.30999994</v>
      </c>
      <c r="G1840" s="1">
        <v>-73944378.25</v>
      </c>
      <c r="H1840">
        <v>0</v>
      </c>
      <c r="I1840">
        <v>0</v>
      </c>
      <c r="J1840">
        <v>0</v>
      </c>
      <c r="K1840">
        <v>1</v>
      </c>
      <c r="L1840" t="s">
        <v>42</v>
      </c>
      <c r="M1840" t="s">
        <v>335</v>
      </c>
      <c r="N1840" t="s">
        <v>17</v>
      </c>
      <c r="O1840">
        <v>22052002</v>
      </c>
      <c r="P1840">
        <v>2078</v>
      </c>
    </row>
    <row r="1841" spans="1:16" x14ac:dyDescent="0.25">
      <c r="A1841">
        <v>11</v>
      </c>
      <c r="B1841">
        <v>2018</v>
      </c>
      <c r="C1841">
        <v>22052002</v>
      </c>
      <c r="D1841">
        <v>899999151</v>
      </c>
      <c r="E1841" s="1">
        <v>11783245.619999999</v>
      </c>
      <c r="F1841" s="1">
        <v>11902268.300000001</v>
      </c>
      <c r="G1841" s="1">
        <v>-5429830.3799999999</v>
      </c>
      <c r="H1841">
        <v>0</v>
      </c>
      <c r="I1841">
        <v>0</v>
      </c>
      <c r="J1841">
        <v>0</v>
      </c>
      <c r="K1841">
        <v>1</v>
      </c>
      <c r="L1841" t="s">
        <v>42</v>
      </c>
      <c r="M1841" t="s">
        <v>269</v>
      </c>
      <c r="N1841" t="s">
        <v>17</v>
      </c>
      <c r="O1841">
        <v>22052002</v>
      </c>
      <c r="P1841">
        <v>2078</v>
      </c>
    </row>
    <row r="1842" spans="1:16" x14ac:dyDescent="0.25">
      <c r="A1842">
        <v>11</v>
      </c>
      <c r="B1842">
        <v>2018</v>
      </c>
      <c r="C1842">
        <v>22052002</v>
      </c>
      <c r="D1842">
        <v>900006037</v>
      </c>
      <c r="E1842" s="1">
        <v>2005773.11</v>
      </c>
      <c r="F1842" s="1">
        <v>2026033.44</v>
      </c>
      <c r="G1842" s="1">
        <v>-27575181.890000001</v>
      </c>
      <c r="H1842">
        <v>0</v>
      </c>
      <c r="I1842">
        <v>0</v>
      </c>
      <c r="J1842">
        <v>0</v>
      </c>
      <c r="K1842">
        <v>1</v>
      </c>
      <c r="L1842" t="s">
        <v>42</v>
      </c>
      <c r="M1842" t="s">
        <v>591</v>
      </c>
      <c r="N1842" t="s">
        <v>17</v>
      </c>
      <c r="O1842">
        <v>22052002</v>
      </c>
      <c r="P1842">
        <v>2078</v>
      </c>
    </row>
    <row r="1843" spans="1:16" x14ac:dyDescent="0.25">
      <c r="A1843">
        <v>11</v>
      </c>
      <c r="B1843">
        <v>2018</v>
      </c>
      <c r="C1843">
        <v>22052002</v>
      </c>
      <c r="D1843">
        <v>900008600</v>
      </c>
      <c r="E1843" s="1">
        <v>0</v>
      </c>
      <c r="F1843" s="1">
        <v>0</v>
      </c>
      <c r="G1843" s="1">
        <v>-55269.5</v>
      </c>
      <c r="H1843">
        <v>0</v>
      </c>
      <c r="I1843">
        <v>0</v>
      </c>
      <c r="J1843">
        <v>0</v>
      </c>
      <c r="K1843">
        <v>1</v>
      </c>
      <c r="L1843" t="s">
        <v>42</v>
      </c>
      <c r="M1843" t="s">
        <v>940</v>
      </c>
      <c r="N1843" t="s">
        <v>17</v>
      </c>
      <c r="O1843">
        <v>22052002</v>
      </c>
      <c r="P1843">
        <v>2078</v>
      </c>
    </row>
    <row r="1844" spans="1:16" x14ac:dyDescent="0.25">
      <c r="A1844">
        <v>11</v>
      </c>
      <c r="B1844">
        <v>2018</v>
      </c>
      <c r="C1844">
        <v>22052002</v>
      </c>
      <c r="D1844">
        <v>900044929</v>
      </c>
      <c r="E1844" s="1">
        <v>0</v>
      </c>
      <c r="F1844" s="1">
        <v>0</v>
      </c>
      <c r="G1844" s="1">
        <v>-9272972</v>
      </c>
      <c r="H1844">
        <v>0</v>
      </c>
      <c r="I1844">
        <v>0</v>
      </c>
      <c r="J1844">
        <v>0</v>
      </c>
      <c r="K1844">
        <v>1</v>
      </c>
      <c r="L1844" t="s">
        <v>42</v>
      </c>
      <c r="M1844" t="s">
        <v>667</v>
      </c>
      <c r="N1844" t="s">
        <v>17</v>
      </c>
      <c r="O1844">
        <v>22052002</v>
      </c>
      <c r="P1844">
        <v>2078</v>
      </c>
    </row>
    <row r="1845" spans="1:16" x14ac:dyDescent="0.25">
      <c r="A1845">
        <v>11</v>
      </c>
      <c r="B1845">
        <v>2018</v>
      </c>
      <c r="C1845">
        <v>22052002</v>
      </c>
      <c r="D1845">
        <v>900108793</v>
      </c>
      <c r="E1845" s="1">
        <v>0</v>
      </c>
      <c r="F1845" s="1">
        <v>0</v>
      </c>
      <c r="G1845" s="1">
        <v>-9538325.8000000007</v>
      </c>
      <c r="H1845">
        <v>0</v>
      </c>
      <c r="I1845">
        <v>0</v>
      </c>
      <c r="J1845">
        <v>0</v>
      </c>
      <c r="K1845">
        <v>1</v>
      </c>
      <c r="L1845" t="s">
        <v>42</v>
      </c>
      <c r="M1845" t="s">
        <v>871</v>
      </c>
      <c r="N1845" t="s">
        <v>17</v>
      </c>
      <c r="O1845">
        <v>22052002</v>
      </c>
      <c r="P1845">
        <v>2078</v>
      </c>
    </row>
    <row r="1846" spans="1:16" x14ac:dyDescent="0.25">
      <c r="A1846">
        <v>11</v>
      </c>
      <c r="B1846">
        <v>2018</v>
      </c>
      <c r="C1846">
        <v>22052002</v>
      </c>
      <c r="D1846">
        <v>900119472</v>
      </c>
      <c r="E1846" s="1">
        <v>0</v>
      </c>
      <c r="F1846" s="1">
        <v>957325</v>
      </c>
      <c r="G1846" s="1">
        <v>-10727765</v>
      </c>
      <c r="H1846">
        <v>0</v>
      </c>
      <c r="I1846">
        <v>0</v>
      </c>
      <c r="J1846">
        <v>0</v>
      </c>
      <c r="K1846">
        <v>1</v>
      </c>
      <c r="L1846" t="s">
        <v>42</v>
      </c>
      <c r="M1846" t="s">
        <v>193</v>
      </c>
      <c r="N1846" t="s">
        <v>17</v>
      </c>
      <c r="O1846">
        <v>22052002</v>
      </c>
      <c r="P1846">
        <v>2078</v>
      </c>
    </row>
    <row r="1847" spans="1:16" x14ac:dyDescent="0.25">
      <c r="A1847">
        <v>11</v>
      </c>
      <c r="B1847">
        <v>2018</v>
      </c>
      <c r="C1847">
        <v>22052002</v>
      </c>
      <c r="D1847">
        <v>900120098</v>
      </c>
      <c r="E1847" s="1">
        <v>0</v>
      </c>
      <c r="F1847" s="1">
        <v>0</v>
      </c>
      <c r="G1847" s="1">
        <v>-7405166</v>
      </c>
      <c r="H1847">
        <v>0</v>
      </c>
      <c r="I1847">
        <v>0</v>
      </c>
      <c r="J1847">
        <v>0</v>
      </c>
      <c r="K1847">
        <v>1</v>
      </c>
      <c r="L1847" t="s">
        <v>42</v>
      </c>
      <c r="M1847" t="s">
        <v>274</v>
      </c>
      <c r="N1847" t="s">
        <v>17</v>
      </c>
      <c r="O1847">
        <v>22052002</v>
      </c>
      <c r="P1847">
        <v>2078</v>
      </c>
    </row>
    <row r="1848" spans="1:16" x14ac:dyDescent="0.25">
      <c r="A1848">
        <v>11</v>
      </c>
      <c r="B1848">
        <v>2018</v>
      </c>
      <c r="C1848">
        <v>22052002</v>
      </c>
      <c r="D1848">
        <v>900130176</v>
      </c>
      <c r="E1848" s="1">
        <v>0</v>
      </c>
      <c r="F1848" s="1">
        <v>0</v>
      </c>
      <c r="G1848" s="1">
        <v>-10885197</v>
      </c>
      <c r="H1848">
        <v>0</v>
      </c>
      <c r="I1848">
        <v>0</v>
      </c>
      <c r="J1848">
        <v>0</v>
      </c>
      <c r="K1848">
        <v>1</v>
      </c>
      <c r="L1848" t="s">
        <v>42</v>
      </c>
      <c r="M1848" t="s">
        <v>671</v>
      </c>
      <c r="N1848" t="s">
        <v>17</v>
      </c>
      <c r="O1848">
        <v>22052002</v>
      </c>
      <c r="P1848">
        <v>2078</v>
      </c>
    </row>
    <row r="1849" spans="1:16" x14ac:dyDescent="0.25">
      <c r="A1849">
        <v>11</v>
      </c>
      <c r="B1849">
        <v>2018</v>
      </c>
      <c r="C1849">
        <v>22052002</v>
      </c>
      <c r="D1849">
        <v>900148265</v>
      </c>
      <c r="E1849" s="1">
        <v>0</v>
      </c>
      <c r="F1849" s="1">
        <v>0</v>
      </c>
      <c r="G1849" s="1">
        <v>-24519803</v>
      </c>
      <c r="H1849">
        <v>0</v>
      </c>
      <c r="I1849">
        <v>0</v>
      </c>
      <c r="J1849">
        <v>0</v>
      </c>
      <c r="K1849">
        <v>1</v>
      </c>
      <c r="L1849" t="s">
        <v>42</v>
      </c>
      <c r="M1849" t="s">
        <v>143</v>
      </c>
      <c r="N1849" t="s">
        <v>17</v>
      </c>
      <c r="O1849">
        <v>22052002</v>
      </c>
      <c r="P1849">
        <v>2078</v>
      </c>
    </row>
    <row r="1850" spans="1:16" x14ac:dyDescent="0.25">
      <c r="A1850">
        <v>11</v>
      </c>
      <c r="B1850">
        <v>2018</v>
      </c>
      <c r="C1850">
        <v>22052002</v>
      </c>
      <c r="D1850">
        <v>900161116</v>
      </c>
      <c r="E1850" s="1">
        <v>2553483.9300000002</v>
      </c>
      <c r="F1850" s="1">
        <v>2579276.7000000002</v>
      </c>
      <c r="G1850" s="1">
        <v>-19610195.07</v>
      </c>
      <c r="H1850">
        <v>0</v>
      </c>
      <c r="I1850">
        <v>0</v>
      </c>
      <c r="J1850">
        <v>0</v>
      </c>
      <c r="K1850">
        <v>1</v>
      </c>
      <c r="L1850" t="s">
        <v>42</v>
      </c>
      <c r="M1850" t="s">
        <v>278</v>
      </c>
      <c r="N1850" t="s">
        <v>17</v>
      </c>
      <c r="O1850">
        <v>22052002</v>
      </c>
      <c r="P1850">
        <v>2078</v>
      </c>
    </row>
    <row r="1851" spans="1:16" x14ac:dyDescent="0.25">
      <c r="A1851">
        <v>11</v>
      </c>
      <c r="B1851">
        <v>2018</v>
      </c>
      <c r="C1851">
        <v>22052002</v>
      </c>
      <c r="D1851">
        <v>900161844</v>
      </c>
      <c r="E1851" s="1">
        <v>0</v>
      </c>
      <c r="F1851" s="1">
        <v>0</v>
      </c>
      <c r="G1851" s="1">
        <v>-9302130</v>
      </c>
      <c r="H1851">
        <v>0</v>
      </c>
      <c r="I1851">
        <v>0</v>
      </c>
      <c r="J1851">
        <v>0</v>
      </c>
      <c r="K1851">
        <v>1</v>
      </c>
      <c r="L1851" t="s">
        <v>42</v>
      </c>
      <c r="M1851" t="s">
        <v>767</v>
      </c>
      <c r="N1851" t="s">
        <v>17</v>
      </c>
      <c r="O1851">
        <v>22052002</v>
      </c>
      <c r="P1851">
        <v>2078</v>
      </c>
    </row>
    <row r="1852" spans="1:16" x14ac:dyDescent="0.25">
      <c r="A1852">
        <v>11</v>
      </c>
      <c r="B1852">
        <v>2018</v>
      </c>
      <c r="C1852">
        <v>22052002</v>
      </c>
      <c r="D1852">
        <v>900168210</v>
      </c>
      <c r="E1852" s="1">
        <v>0</v>
      </c>
      <c r="F1852" s="1">
        <v>0</v>
      </c>
      <c r="G1852" s="1">
        <v>-10435520</v>
      </c>
      <c r="H1852">
        <v>0</v>
      </c>
      <c r="I1852">
        <v>0</v>
      </c>
      <c r="J1852">
        <v>0</v>
      </c>
      <c r="K1852">
        <v>1</v>
      </c>
      <c r="L1852" t="s">
        <v>42</v>
      </c>
      <c r="M1852" t="s">
        <v>768</v>
      </c>
      <c r="N1852" t="s">
        <v>17</v>
      </c>
      <c r="O1852">
        <v>22052002</v>
      </c>
      <c r="P1852">
        <v>2078</v>
      </c>
    </row>
    <row r="1853" spans="1:16" x14ac:dyDescent="0.25">
      <c r="A1853">
        <v>11</v>
      </c>
      <c r="B1853">
        <v>2018</v>
      </c>
      <c r="C1853">
        <v>22052002</v>
      </c>
      <c r="D1853">
        <v>900174577</v>
      </c>
      <c r="E1853" s="1">
        <v>1597461467.9000001</v>
      </c>
      <c r="F1853" s="1">
        <v>1581645017.72</v>
      </c>
      <c r="G1853" s="1">
        <v>-100233285.65000001</v>
      </c>
      <c r="H1853">
        <v>0</v>
      </c>
      <c r="I1853">
        <v>0</v>
      </c>
      <c r="J1853">
        <v>0</v>
      </c>
      <c r="K1853">
        <v>1</v>
      </c>
      <c r="L1853" t="s">
        <v>42</v>
      </c>
      <c r="M1853" t="s">
        <v>470</v>
      </c>
      <c r="N1853" t="s">
        <v>17</v>
      </c>
      <c r="O1853">
        <v>22052002</v>
      </c>
      <c r="P1853">
        <v>2078</v>
      </c>
    </row>
    <row r="1854" spans="1:16" x14ac:dyDescent="0.25">
      <c r="A1854">
        <v>11</v>
      </c>
      <c r="B1854">
        <v>2018</v>
      </c>
      <c r="C1854">
        <v>22052002</v>
      </c>
      <c r="D1854">
        <v>900099976</v>
      </c>
      <c r="E1854" s="1">
        <v>0</v>
      </c>
      <c r="F1854" s="1">
        <v>0</v>
      </c>
      <c r="G1854" s="1">
        <v>-170889.3</v>
      </c>
      <c r="H1854">
        <v>0</v>
      </c>
      <c r="I1854">
        <v>0</v>
      </c>
      <c r="J1854">
        <v>0</v>
      </c>
      <c r="K1854">
        <v>1</v>
      </c>
      <c r="L1854" t="s">
        <v>42</v>
      </c>
      <c r="M1854" t="s">
        <v>947</v>
      </c>
      <c r="N1854" t="s">
        <v>17</v>
      </c>
      <c r="O1854">
        <v>22052002</v>
      </c>
      <c r="P1854">
        <v>2078</v>
      </c>
    </row>
    <row r="1855" spans="1:16" x14ac:dyDescent="0.25">
      <c r="A1855">
        <v>11</v>
      </c>
      <c r="B1855">
        <v>2018</v>
      </c>
      <c r="C1855">
        <v>22052002</v>
      </c>
      <c r="D1855">
        <v>900136013</v>
      </c>
      <c r="E1855" s="1">
        <v>102465350.34</v>
      </c>
      <c r="F1855" s="1">
        <v>103500353.88</v>
      </c>
      <c r="G1855" s="1">
        <v>-4372415.66</v>
      </c>
      <c r="H1855">
        <v>0</v>
      </c>
      <c r="I1855">
        <v>0</v>
      </c>
      <c r="J1855">
        <v>0</v>
      </c>
      <c r="K1855">
        <v>1</v>
      </c>
      <c r="L1855" t="s">
        <v>42</v>
      </c>
      <c r="M1855" t="s">
        <v>873</v>
      </c>
      <c r="N1855" t="s">
        <v>17</v>
      </c>
      <c r="O1855">
        <v>22052002</v>
      </c>
      <c r="P1855">
        <v>2078</v>
      </c>
    </row>
    <row r="1856" spans="1:16" x14ac:dyDescent="0.25">
      <c r="A1856">
        <v>11</v>
      </c>
      <c r="B1856">
        <v>2018</v>
      </c>
      <c r="C1856">
        <v>22052002</v>
      </c>
      <c r="D1856">
        <v>900161407</v>
      </c>
      <c r="E1856" s="1">
        <v>0</v>
      </c>
      <c r="F1856" s="1">
        <v>0</v>
      </c>
      <c r="G1856" s="1">
        <v>-4263740.2</v>
      </c>
      <c r="H1856">
        <v>0</v>
      </c>
      <c r="I1856">
        <v>0</v>
      </c>
      <c r="J1856">
        <v>0</v>
      </c>
      <c r="K1856">
        <v>1</v>
      </c>
      <c r="L1856" t="s">
        <v>42</v>
      </c>
      <c r="M1856" t="s">
        <v>280</v>
      </c>
      <c r="N1856" t="s">
        <v>17</v>
      </c>
      <c r="O1856">
        <v>22052002</v>
      </c>
      <c r="P1856">
        <v>2078</v>
      </c>
    </row>
    <row r="1857" spans="1:16" x14ac:dyDescent="0.25">
      <c r="A1857">
        <v>11</v>
      </c>
      <c r="B1857">
        <v>2018</v>
      </c>
      <c r="C1857">
        <v>22052002</v>
      </c>
      <c r="D1857">
        <v>900188717</v>
      </c>
      <c r="E1857" s="1">
        <v>0</v>
      </c>
      <c r="F1857" s="1">
        <v>0</v>
      </c>
      <c r="G1857" s="1">
        <v>-94244</v>
      </c>
      <c r="H1857">
        <v>0</v>
      </c>
      <c r="I1857">
        <v>0</v>
      </c>
      <c r="J1857">
        <v>0</v>
      </c>
      <c r="K1857">
        <v>1</v>
      </c>
      <c r="L1857" t="s">
        <v>42</v>
      </c>
      <c r="M1857" t="s">
        <v>431</v>
      </c>
      <c r="N1857" t="s">
        <v>17</v>
      </c>
      <c r="O1857">
        <v>22052002</v>
      </c>
      <c r="P1857">
        <v>2078</v>
      </c>
    </row>
    <row r="1858" spans="1:16" x14ac:dyDescent="0.25">
      <c r="A1858">
        <v>11</v>
      </c>
      <c r="B1858">
        <v>2018</v>
      </c>
      <c r="C1858">
        <v>22052002</v>
      </c>
      <c r="D1858">
        <v>900213617</v>
      </c>
      <c r="E1858" s="1">
        <v>386691939.87</v>
      </c>
      <c r="F1858" s="1">
        <v>390597919.06</v>
      </c>
      <c r="G1858" s="1">
        <v>-40360425.950000003</v>
      </c>
      <c r="H1858">
        <v>0</v>
      </c>
      <c r="I1858">
        <v>0</v>
      </c>
      <c r="J1858">
        <v>0</v>
      </c>
      <c r="K1858">
        <v>1</v>
      </c>
      <c r="L1858" t="s">
        <v>42</v>
      </c>
      <c r="M1858" t="s">
        <v>146</v>
      </c>
      <c r="N1858" t="s">
        <v>17</v>
      </c>
      <c r="O1858">
        <v>22052002</v>
      </c>
      <c r="P1858">
        <v>2078</v>
      </c>
    </row>
    <row r="1859" spans="1:16" x14ac:dyDescent="0.25">
      <c r="A1859">
        <v>11</v>
      </c>
      <c r="B1859">
        <v>2018</v>
      </c>
      <c r="C1859">
        <v>22052002</v>
      </c>
      <c r="D1859">
        <v>900266905</v>
      </c>
      <c r="E1859" s="1">
        <v>0</v>
      </c>
      <c r="F1859" s="1">
        <v>0</v>
      </c>
      <c r="G1859" s="1">
        <v>-72845</v>
      </c>
      <c r="H1859">
        <v>0</v>
      </c>
      <c r="I1859">
        <v>0</v>
      </c>
      <c r="J1859">
        <v>0</v>
      </c>
      <c r="K1859">
        <v>1</v>
      </c>
      <c r="L1859" t="s">
        <v>42</v>
      </c>
      <c r="M1859" t="s">
        <v>287</v>
      </c>
      <c r="N1859" t="s">
        <v>17</v>
      </c>
      <c r="O1859">
        <v>22052002</v>
      </c>
      <c r="P1859">
        <v>2078</v>
      </c>
    </row>
    <row r="1860" spans="1:16" x14ac:dyDescent="0.25">
      <c r="A1860">
        <v>11</v>
      </c>
      <c r="B1860">
        <v>2018</v>
      </c>
      <c r="C1860">
        <v>22052002</v>
      </c>
      <c r="D1860">
        <v>900277955</v>
      </c>
      <c r="E1860" s="1">
        <v>0</v>
      </c>
      <c r="F1860" s="1">
        <v>0</v>
      </c>
      <c r="G1860" s="1">
        <v>-968029</v>
      </c>
      <c r="H1860">
        <v>0</v>
      </c>
      <c r="I1860">
        <v>0</v>
      </c>
      <c r="J1860">
        <v>0</v>
      </c>
      <c r="K1860">
        <v>1</v>
      </c>
      <c r="L1860" t="s">
        <v>42</v>
      </c>
      <c r="M1860" t="s">
        <v>878</v>
      </c>
      <c r="N1860" t="s">
        <v>17</v>
      </c>
      <c r="O1860">
        <v>22052002</v>
      </c>
      <c r="P1860">
        <v>2078</v>
      </c>
    </row>
    <row r="1861" spans="1:16" x14ac:dyDescent="0.25">
      <c r="A1861">
        <v>11</v>
      </c>
      <c r="B1861">
        <v>2018</v>
      </c>
      <c r="C1861">
        <v>22052002</v>
      </c>
      <c r="D1861">
        <v>900307987</v>
      </c>
      <c r="E1861" s="1">
        <v>0</v>
      </c>
      <c r="F1861" s="1">
        <v>0</v>
      </c>
      <c r="G1861" s="1">
        <v>-1804405</v>
      </c>
      <c r="H1861">
        <v>0</v>
      </c>
      <c r="I1861">
        <v>0</v>
      </c>
      <c r="J1861">
        <v>0</v>
      </c>
      <c r="K1861">
        <v>1</v>
      </c>
      <c r="L1861" t="s">
        <v>42</v>
      </c>
      <c r="M1861" t="s">
        <v>291</v>
      </c>
      <c r="N1861" t="s">
        <v>17</v>
      </c>
      <c r="O1861">
        <v>22052002</v>
      </c>
      <c r="P1861">
        <v>2078</v>
      </c>
    </row>
    <row r="1862" spans="1:16" x14ac:dyDescent="0.25">
      <c r="A1862">
        <v>11</v>
      </c>
      <c r="B1862">
        <v>2018</v>
      </c>
      <c r="C1862">
        <v>22052002</v>
      </c>
      <c r="D1862">
        <v>900375465</v>
      </c>
      <c r="E1862" s="1">
        <v>0</v>
      </c>
      <c r="F1862" s="1">
        <v>0</v>
      </c>
      <c r="G1862" s="1">
        <v>-3350000</v>
      </c>
      <c r="H1862">
        <v>0</v>
      </c>
      <c r="I1862">
        <v>0</v>
      </c>
      <c r="J1862">
        <v>0</v>
      </c>
      <c r="K1862">
        <v>1</v>
      </c>
      <c r="L1862" t="s">
        <v>42</v>
      </c>
      <c r="M1862" t="s">
        <v>437</v>
      </c>
      <c r="N1862" t="s">
        <v>17</v>
      </c>
      <c r="O1862">
        <v>22052002</v>
      </c>
      <c r="P1862">
        <v>2078</v>
      </c>
    </row>
    <row r="1863" spans="1:16" x14ac:dyDescent="0.25">
      <c r="A1863">
        <v>11</v>
      </c>
      <c r="B1863">
        <v>2018</v>
      </c>
      <c r="C1863">
        <v>22052002</v>
      </c>
      <c r="D1863">
        <v>900415382</v>
      </c>
      <c r="E1863" s="1">
        <v>4460958.99</v>
      </c>
      <c r="F1863" s="1">
        <v>4506019.18</v>
      </c>
      <c r="G1863" s="1">
        <v>-36471917.009999998</v>
      </c>
      <c r="H1863">
        <v>0</v>
      </c>
      <c r="I1863">
        <v>0</v>
      </c>
      <c r="J1863">
        <v>0</v>
      </c>
      <c r="K1863">
        <v>1</v>
      </c>
      <c r="L1863" t="s">
        <v>42</v>
      </c>
      <c r="M1863" t="s">
        <v>157</v>
      </c>
      <c r="N1863" t="s">
        <v>17</v>
      </c>
      <c r="O1863">
        <v>22052002</v>
      </c>
      <c r="P1863">
        <v>2078</v>
      </c>
    </row>
    <row r="1864" spans="1:16" x14ac:dyDescent="0.25">
      <c r="A1864">
        <v>11</v>
      </c>
      <c r="B1864">
        <v>2018</v>
      </c>
      <c r="C1864">
        <v>22052002</v>
      </c>
      <c r="D1864">
        <v>900431550</v>
      </c>
      <c r="E1864" s="1">
        <v>0</v>
      </c>
      <c r="F1864" s="1">
        <v>0</v>
      </c>
      <c r="G1864" s="1">
        <v>-14892200</v>
      </c>
      <c r="H1864">
        <v>0</v>
      </c>
      <c r="I1864">
        <v>0</v>
      </c>
      <c r="J1864">
        <v>0</v>
      </c>
      <c r="K1864">
        <v>1</v>
      </c>
      <c r="L1864" t="s">
        <v>42</v>
      </c>
      <c r="M1864" t="s">
        <v>345</v>
      </c>
      <c r="N1864" t="s">
        <v>17</v>
      </c>
      <c r="O1864">
        <v>22052002</v>
      </c>
      <c r="P1864">
        <v>2078</v>
      </c>
    </row>
    <row r="1865" spans="1:16" x14ac:dyDescent="0.25">
      <c r="A1865">
        <v>11</v>
      </c>
      <c r="B1865">
        <v>2018</v>
      </c>
      <c r="C1865">
        <v>22052002</v>
      </c>
      <c r="D1865">
        <v>900434078</v>
      </c>
      <c r="E1865" s="1">
        <v>0</v>
      </c>
      <c r="F1865" s="1">
        <v>0</v>
      </c>
      <c r="G1865" s="1">
        <v>-22534133.449999999</v>
      </c>
      <c r="H1865">
        <v>0</v>
      </c>
      <c r="I1865">
        <v>0</v>
      </c>
      <c r="J1865">
        <v>0</v>
      </c>
      <c r="K1865">
        <v>1</v>
      </c>
      <c r="L1865" t="s">
        <v>42</v>
      </c>
      <c r="M1865" t="s">
        <v>567</v>
      </c>
      <c r="N1865" t="s">
        <v>17</v>
      </c>
      <c r="O1865">
        <v>22052002</v>
      </c>
      <c r="P1865">
        <v>2078</v>
      </c>
    </row>
    <row r="1866" spans="1:16" x14ac:dyDescent="0.25">
      <c r="A1866">
        <v>11</v>
      </c>
      <c r="B1866">
        <v>2018</v>
      </c>
      <c r="C1866">
        <v>22052002</v>
      </c>
      <c r="D1866">
        <v>900450897</v>
      </c>
      <c r="E1866" s="1">
        <v>0</v>
      </c>
      <c r="F1866" s="1">
        <v>0</v>
      </c>
      <c r="G1866" s="1">
        <v>-2631632</v>
      </c>
      <c r="H1866">
        <v>0</v>
      </c>
      <c r="I1866">
        <v>0</v>
      </c>
      <c r="J1866">
        <v>0</v>
      </c>
      <c r="K1866">
        <v>1</v>
      </c>
      <c r="L1866" t="s">
        <v>42</v>
      </c>
      <c r="M1866" t="s">
        <v>300</v>
      </c>
      <c r="N1866" t="s">
        <v>17</v>
      </c>
      <c r="O1866">
        <v>22052002</v>
      </c>
      <c r="P1866">
        <v>2078</v>
      </c>
    </row>
    <row r="1867" spans="1:16" x14ac:dyDescent="0.25">
      <c r="A1867">
        <v>11</v>
      </c>
      <c r="B1867">
        <v>2018</v>
      </c>
      <c r="C1867">
        <v>22052002</v>
      </c>
      <c r="D1867">
        <v>900452071</v>
      </c>
      <c r="E1867" s="1">
        <v>0</v>
      </c>
      <c r="F1867" s="1">
        <v>0</v>
      </c>
      <c r="G1867" s="1">
        <v>-1169610</v>
      </c>
      <c r="H1867">
        <v>0</v>
      </c>
      <c r="I1867">
        <v>0</v>
      </c>
      <c r="J1867">
        <v>0</v>
      </c>
      <c r="K1867">
        <v>1</v>
      </c>
      <c r="L1867" t="s">
        <v>42</v>
      </c>
      <c r="M1867" t="s">
        <v>785</v>
      </c>
      <c r="N1867" t="s">
        <v>17</v>
      </c>
      <c r="O1867">
        <v>22052002</v>
      </c>
      <c r="P1867">
        <v>2078</v>
      </c>
    </row>
    <row r="1868" spans="1:16" x14ac:dyDescent="0.25">
      <c r="A1868">
        <v>11</v>
      </c>
      <c r="B1868">
        <v>2018</v>
      </c>
      <c r="C1868">
        <v>22052002</v>
      </c>
      <c r="D1868">
        <v>900451858</v>
      </c>
      <c r="E1868" s="1">
        <v>0</v>
      </c>
      <c r="F1868" s="1">
        <v>0</v>
      </c>
      <c r="G1868" s="1">
        <v>-608839</v>
      </c>
      <c r="H1868">
        <v>0</v>
      </c>
      <c r="I1868">
        <v>0</v>
      </c>
      <c r="J1868">
        <v>0</v>
      </c>
      <c r="K1868">
        <v>1</v>
      </c>
      <c r="L1868" t="s">
        <v>42</v>
      </c>
      <c r="M1868" t="s">
        <v>161</v>
      </c>
      <c r="N1868" t="s">
        <v>17</v>
      </c>
      <c r="O1868">
        <v>22052002</v>
      </c>
      <c r="P1868">
        <v>2078</v>
      </c>
    </row>
    <row r="1869" spans="1:16" x14ac:dyDescent="0.25">
      <c r="A1869">
        <v>11</v>
      </c>
      <c r="B1869">
        <v>2018</v>
      </c>
      <c r="C1869">
        <v>22052002</v>
      </c>
      <c r="D1869">
        <v>900465319</v>
      </c>
      <c r="E1869" s="1">
        <v>6124374486.1199999</v>
      </c>
      <c r="F1869" s="1">
        <v>6066518410.3100004</v>
      </c>
      <c r="G1869" s="1">
        <v>-292573799.88</v>
      </c>
      <c r="H1869">
        <v>0</v>
      </c>
      <c r="I1869">
        <v>0</v>
      </c>
      <c r="J1869">
        <v>0</v>
      </c>
      <c r="K1869">
        <v>1</v>
      </c>
      <c r="L1869" t="s">
        <v>42</v>
      </c>
      <c r="M1869" t="s">
        <v>346</v>
      </c>
      <c r="N1869" t="s">
        <v>17</v>
      </c>
      <c r="O1869">
        <v>22052002</v>
      </c>
      <c r="P1869">
        <v>2078</v>
      </c>
    </row>
    <row r="1870" spans="1:16" x14ac:dyDescent="0.25">
      <c r="A1870">
        <v>11</v>
      </c>
      <c r="B1870">
        <v>2018</v>
      </c>
      <c r="C1870">
        <v>22052002</v>
      </c>
      <c r="D1870">
        <v>900524633</v>
      </c>
      <c r="E1870" s="1">
        <v>0</v>
      </c>
      <c r="F1870" s="1">
        <v>0</v>
      </c>
      <c r="G1870" s="1">
        <v>-4708288</v>
      </c>
      <c r="H1870">
        <v>0</v>
      </c>
      <c r="I1870">
        <v>0</v>
      </c>
      <c r="J1870">
        <v>0</v>
      </c>
      <c r="K1870">
        <v>1</v>
      </c>
      <c r="L1870" t="s">
        <v>42</v>
      </c>
      <c r="M1870" t="s">
        <v>885</v>
      </c>
      <c r="N1870" t="s">
        <v>17</v>
      </c>
      <c r="O1870">
        <v>22052002</v>
      </c>
      <c r="P1870">
        <v>2078</v>
      </c>
    </row>
    <row r="1871" spans="1:16" x14ac:dyDescent="0.25">
      <c r="A1871">
        <v>11</v>
      </c>
      <c r="B1871">
        <v>2018</v>
      </c>
      <c r="C1871">
        <v>22052002</v>
      </c>
      <c r="D1871">
        <v>900600256</v>
      </c>
      <c r="E1871" s="1">
        <v>2145508534.05</v>
      </c>
      <c r="F1871" s="1">
        <v>2167180337.4200001</v>
      </c>
      <c r="G1871" s="1">
        <v>-111273339.72</v>
      </c>
      <c r="H1871">
        <v>0</v>
      </c>
      <c r="I1871">
        <v>0</v>
      </c>
      <c r="J1871">
        <v>0</v>
      </c>
      <c r="K1871">
        <v>1</v>
      </c>
      <c r="L1871" t="s">
        <v>42</v>
      </c>
      <c r="M1871" t="s">
        <v>308</v>
      </c>
      <c r="N1871" t="s">
        <v>17</v>
      </c>
      <c r="O1871">
        <v>22052002</v>
      </c>
      <c r="P1871">
        <v>2078</v>
      </c>
    </row>
    <row r="1872" spans="1:16" x14ac:dyDescent="0.25">
      <c r="A1872">
        <v>11</v>
      </c>
      <c r="B1872">
        <v>2018</v>
      </c>
      <c r="C1872">
        <v>22052002</v>
      </c>
      <c r="D1872">
        <v>900681399</v>
      </c>
      <c r="E1872" s="1">
        <v>4841200</v>
      </c>
      <c r="F1872" s="1">
        <v>0</v>
      </c>
      <c r="G1872" s="1">
        <v>-8815591</v>
      </c>
      <c r="H1872">
        <v>0</v>
      </c>
      <c r="I1872">
        <v>0</v>
      </c>
      <c r="J1872">
        <v>0</v>
      </c>
      <c r="K1872">
        <v>1</v>
      </c>
      <c r="L1872" t="s">
        <v>42</v>
      </c>
      <c r="M1872" t="s">
        <v>169</v>
      </c>
      <c r="N1872" t="s">
        <v>17</v>
      </c>
      <c r="O1872">
        <v>22052002</v>
      </c>
      <c r="P1872">
        <v>2078</v>
      </c>
    </row>
    <row r="1873" spans="1:16" x14ac:dyDescent="0.25">
      <c r="A1873">
        <v>11</v>
      </c>
      <c r="B1873">
        <v>2018</v>
      </c>
      <c r="C1873">
        <v>22052002</v>
      </c>
      <c r="D1873">
        <v>900648965</v>
      </c>
      <c r="E1873" s="1">
        <v>0</v>
      </c>
      <c r="F1873" s="1">
        <v>0</v>
      </c>
      <c r="G1873" s="1">
        <v>-305170</v>
      </c>
      <c r="H1873">
        <v>0</v>
      </c>
      <c r="I1873">
        <v>0</v>
      </c>
      <c r="J1873">
        <v>0</v>
      </c>
      <c r="K1873">
        <v>1</v>
      </c>
      <c r="L1873" t="s">
        <v>42</v>
      </c>
      <c r="M1873" t="s">
        <v>170</v>
      </c>
      <c r="N1873" t="s">
        <v>17</v>
      </c>
      <c r="O1873">
        <v>22052002</v>
      </c>
      <c r="P1873">
        <v>2078</v>
      </c>
    </row>
    <row r="1874" spans="1:16" x14ac:dyDescent="0.25">
      <c r="A1874">
        <v>11</v>
      </c>
      <c r="B1874">
        <v>2018</v>
      </c>
      <c r="C1874">
        <v>22052002</v>
      </c>
      <c r="D1874">
        <v>900699086</v>
      </c>
      <c r="E1874" s="1">
        <v>0</v>
      </c>
      <c r="F1874" s="1">
        <v>0</v>
      </c>
      <c r="G1874" s="1">
        <v>-8038399</v>
      </c>
      <c r="H1874">
        <v>0</v>
      </c>
      <c r="I1874">
        <v>0</v>
      </c>
      <c r="J1874">
        <v>0</v>
      </c>
      <c r="K1874">
        <v>1</v>
      </c>
      <c r="L1874" t="s">
        <v>42</v>
      </c>
      <c r="M1874" t="s">
        <v>311</v>
      </c>
      <c r="N1874" t="s">
        <v>17</v>
      </c>
      <c r="O1874">
        <v>22052002</v>
      </c>
      <c r="P1874">
        <v>2078</v>
      </c>
    </row>
    <row r="1875" spans="1:16" x14ac:dyDescent="0.25">
      <c r="A1875">
        <v>11</v>
      </c>
      <c r="B1875">
        <v>2018</v>
      </c>
      <c r="C1875">
        <v>22052002</v>
      </c>
      <c r="D1875">
        <v>900729157</v>
      </c>
      <c r="E1875" s="1">
        <v>588000</v>
      </c>
      <c r="F1875" s="1">
        <v>0</v>
      </c>
      <c r="G1875" s="1">
        <v>-12000</v>
      </c>
      <c r="H1875">
        <v>0</v>
      </c>
      <c r="I1875">
        <v>0</v>
      </c>
      <c r="J1875">
        <v>0</v>
      </c>
      <c r="K1875">
        <v>1</v>
      </c>
      <c r="L1875" t="s">
        <v>42</v>
      </c>
      <c r="M1875" t="s">
        <v>450</v>
      </c>
      <c r="N1875" t="s">
        <v>17</v>
      </c>
      <c r="O1875">
        <v>22052002</v>
      </c>
      <c r="P1875">
        <v>2078</v>
      </c>
    </row>
    <row r="1876" spans="1:16" x14ac:dyDescent="0.25">
      <c r="A1876">
        <v>11</v>
      </c>
      <c r="B1876">
        <v>2018</v>
      </c>
      <c r="C1876">
        <v>22052002</v>
      </c>
      <c r="D1876">
        <v>900744456</v>
      </c>
      <c r="E1876" s="1">
        <v>0</v>
      </c>
      <c r="F1876" s="1">
        <v>0</v>
      </c>
      <c r="G1876" s="1">
        <v>-7693228.4000000004</v>
      </c>
      <c r="H1876">
        <v>0</v>
      </c>
      <c r="I1876">
        <v>0</v>
      </c>
      <c r="J1876">
        <v>0</v>
      </c>
      <c r="K1876">
        <v>1</v>
      </c>
      <c r="L1876" t="s">
        <v>42</v>
      </c>
      <c r="M1876" t="s">
        <v>689</v>
      </c>
      <c r="N1876" t="s">
        <v>17</v>
      </c>
      <c r="O1876">
        <v>22052002</v>
      </c>
      <c r="P1876">
        <v>2078</v>
      </c>
    </row>
    <row r="1877" spans="1:16" x14ac:dyDescent="0.25">
      <c r="A1877">
        <v>11</v>
      </c>
      <c r="B1877">
        <v>2018</v>
      </c>
      <c r="C1877">
        <v>22052002</v>
      </c>
      <c r="D1877">
        <v>900807053</v>
      </c>
      <c r="E1877" s="1">
        <v>0</v>
      </c>
      <c r="F1877" s="1">
        <v>0</v>
      </c>
      <c r="G1877" s="1">
        <v>-528497</v>
      </c>
      <c r="H1877">
        <v>0</v>
      </c>
      <c r="I1877">
        <v>0</v>
      </c>
      <c r="J1877">
        <v>0</v>
      </c>
      <c r="K1877">
        <v>1</v>
      </c>
      <c r="L1877" t="s">
        <v>42</v>
      </c>
      <c r="M1877" t="s">
        <v>578</v>
      </c>
      <c r="N1877" t="s">
        <v>17</v>
      </c>
      <c r="O1877">
        <v>22052002</v>
      </c>
      <c r="P1877">
        <v>2078</v>
      </c>
    </row>
    <row r="1878" spans="1:16" x14ac:dyDescent="0.25">
      <c r="A1878">
        <v>11</v>
      </c>
      <c r="B1878">
        <v>2018</v>
      </c>
      <c r="C1878">
        <v>22052002</v>
      </c>
      <c r="D1878">
        <v>900855509</v>
      </c>
      <c r="E1878" s="1">
        <v>0</v>
      </c>
      <c r="F1878" s="1">
        <v>0</v>
      </c>
      <c r="G1878" s="1">
        <v>-2238119</v>
      </c>
      <c r="H1878">
        <v>0</v>
      </c>
      <c r="I1878">
        <v>0</v>
      </c>
      <c r="J1878">
        <v>0</v>
      </c>
      <c r="K1878">
        <v>1</v>
      </c>
      <c r="L1878" t="s">
        <v>42</v>
      </c>
      <c r="M1878" t="s">
        <v>580</v>
      </c>
      <c r="N1878" t="s">
        <v>17</v>
      </c>
      <c r="O1878">
        <v>22052002</v>
      </c>
      <c r="P1878">
        <v>2078</v>
      </c>
    </row>
    <row r="1879" spans="1:16" x14ac:dyDescent="0.25">
      <c r="A1879">
        <v>11</v>
      </c>
      <c r="B1879">
        <v>2018</v>
      </c>
      <c r="C1879">
        <v>22052002</v>
      </c>
      <c r="D1879">
        <v>900855747</v>
      </c>
      <c r="E1879" s="1">
        <v>2271761.91</v>
      </c>
      <c r="F1879" s="1">
        <v>2294709</v>
      </c>
      <c r="G1879" s="1">
        <v>-12263102.09</v>
      </c>
      <c r="H1879">
        <v>0</v>
      </c>
      <c r="I1879">
        <v>0</v>
      </c>
      <c r="J1879">
        <v>0</v>
      </c>
      <c r="K1879">
        <v>1</v>
      </c>
      <c r="L1879" t="s">
        <v>42</v>
      </c>
      <c r="M1879" t="s">
        <v>349</v>
      </c>
      <c r="N1879" t="s">
        <v>17</v>
      </c>
      <c r="O1879">
        <v>22052002</v>
      </c>
      <c r="P1879">
        <v>2078</v>
      </c>
    </row>
    <row r="1880" spans="1:16" x14ac:dyDescent="0.25">
      <c r="A1880">
        <v>11</v>
      </c>
      <c r="B1880">
        <v>2018</v>
      </c>
      <c r="C1880">
        <v>22052002</v>
      </c>
      <c r="D1880">
        <v>901009287</v>
      </c>
      <c r="E1880" s="1">
        <v>0</v>
      </c>
      <c r="F1880" s="1">
        <v>0</v>
      </c>
      <c r="G1880" s="1">
        <v>-6327946</v>
      </c>
      <c r="H1880">
        <v>0</v>
      </c>
      <c r="I1880">
        <v>0</v>
      </c>
      <c r="J1880">
        <v>0</v>
      </c>
      <c r="K1880">
        <v>1</v>
      </c>
      <c r="L1880" t="s">
        <v>42</v>
      </c>
      <c r="M1880" t="s">
        <v>41</v>
      </c>
      <c r="N1880" t="s">
        <v>17</v>
      </c>
      <c r="O1880">
        <v>22052002</v>
      </c>
      <c r="P1880">
        <v>2078</v>
      </c>
    </row>
    <row r="1881" spans="1:16" x14ac:dyDescent="0.25">
      <c r="A1881">
        <v>11</v>
      </c>
      <c r="B1881">
        <v>2018</v>
      </c>
      <c r="C1881">
        <v>22052002</v>
      </c>
      <c r="D1881">
        <v>900927297</v>
      </c>
      <c r="E1881" s="1">
        <v>0</v>
      </c>
      <c r="F1881" s="1">
        <v>0</v>
      </c>
      <c r="G1881" s="1">
        <v>-400000</v>
      </c>
      <c r="H1881">
        <v>0</v>
      </c>
      <c r="I1881">
        <v>0</v>
      </c>
      <c r="J1881">
        <v>0</v>
      </c>
      <c r="K1881">
        <v>1</v>
      </c>
      <c r="L1881" t="s">
        <v>42</v>
      </c>
      <c r="M1881" t="s">
        <v>895</v>
      </c>
      <c r="N1881" t="s">
        <v>17</v>
      </c>
      <c r="O1881">
        <v>22052002</v>
      </c>
      <c r="P1881">
        <v>2078</v>
      </c>
    </row>
    <row r="1882" spans="1:16" x14ac:dyDescent="0.25">
      <c r="A1882">
        <v>11</v>
      </c>
      <c r="B1882">
        <v>2018</v>
      </c>
      <c r="C1882">
        <v>22052002</v>
      </c>
      <c r="D1882">
        <v>901086977</v>
      </c>
      <c r="E1882" s="1">
        <v>2416454538.6399999</v>
      </c>
      <c r="F1882" s="1">
        <v>2392529246.1799998</v>
      </c>
      <c r="G1882" s="1">
        <v>-93441477.359999999</v>
      </c>
      <c r="H1882">
        <v>0</v>
      </c>
      <c r="I1882">
        <v>0</v>
      </c>
      <c r="J1882">
        <v>0</v>
      </c>
      <c r="K1882">
        <v>1</v>
      </c>
      <c r="L1882" t="s">
        <v>42</v>
      </c>
      <c r="M1882" t="s">
        <v>811</v>
      </c>
      <c r="N1882" t="s">
        <v>17</v>
      </c>
      <c r="O1882">
        <v>22052002</v>
      </c>
      <c r="P1882">
        <v>2078</v>
      </c>
    </row>
  </sheetData>
  <autoFilter ref="A1:P1882" xr:uid="{01628CFA-6C42-4C6C-AA07-82E25352C43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3CB6-4BD8-468E-9D72-772696635526}">
  <dimension ref="A3:D2947"/>
  <sheetViews>
    <sheetView topLeftCell="A2945" workbookViewId="0">
      <selection activeCell="C5" sqref="C5"/>
    </sheetView>
  </sheetViews>
  <sheetFormatPr baseColWidth="10" defaultRowHeight="15" x14ac:dyDescent="0.25"/>
  <cols>
    <col min="1" max="1" width="20.5703125" bestFit="1" customWidth="1"/>
    <col min="2" max="2" width="80.85546875" bestFit="1" customWidth="1"/>
    <col min="3" max="3" width="16.140625" style="5" bestFit="1" customWidth="1"/>
    <col min="4" max="4" width="15.140625" style="1" bestFit="1" customWidth="1"/>
  </cols>
  <sheetData>
    <row r="3" spans="1:4" x14ac:dyDescent="0.25">
      <c r="A3" s="3" t="s">
        <v>1423</v>
      </c>
    </row>
    <row r="4" spans="1:4" x14ac:dyDescent="0.25">
      <c r="A4" s="3" t="s">
        <v>3</v>
      </c>
      <c r="B4" s="3" t="s">
        <v>12</v>
      </c>
      <c r="C4" s="6" t="s">
        <v>2</v>
      </c>
      <c r="D4" s="1" t="s">
        <v>1426</v>
      </c>
    </row>
    <row r="5" spans="1:4" x14ac:dyDescent="0.25">
      <c r="A5">
        <v>901139193</v>
      </c>
      <c r="B5" t="s">
        <v>594</v>
      </c>
      <c r="C5" s="5">
        <v>61653502020101</v>
      </c>
      <c r="D5" s="1">
        <v>15441485447</v>
      </c>
    </row>
    <row r="6" spans="1:4" x14ac:dyDescent="0.25">
      <c r="C6" s="5">
        <v>61654002031001</v>
      </c>
      <c r="D6" s="1">
        <v>4278830909</v>
      </c>
    </row>
    <row r="7" spans="1:4" x14ac:dyDescent="0.25">
      <c r="C7" s="5">
        <v>61653502020301</v>
      </c>
      <c r="D7" s="1">
        <v>3227744474</v>
      </c>
    </row>
    <row r="8" spans="1:4" x14ac:dyDescent="0.25">
      <c r="C8" s="5">
        <v>61654202020101</v>
      </c>
      <c r="D8" s="1">
        <v>2895310341</v>
      </c>
    </row>
    <row r="9" spans="1:4" x14ac:dyDescent="0.25">
      <c r="C9" s="5">
        <v>6165650201</v>
      </c>
      <c r="D9" s="1">
        <v>1508417320.8</v>
      </c>
    </row>
    <row r="10" spans="1:4" x14ac:dyDescent="0.25">
      <c r="C10" s="5">
        <v>61654002030201</v>
      </c>
      <c r="D10" s="1">
        <v>1435289169</v>
      </c>
    </row>
    <row r="11" spans="1:4" x14ac:dyDescent="0.25">
      <c r="C11" s="5">
        <v>61654002020101</v>
      </c>
      <c r="D11" s="1">
        <v>319925508</v>
      </c>
    </row>
    <row r="12" spans="1:4" x14ac:dyDescent="0.25">
      <c r="C12" s="5">
        <v>61654002030101</v>
      </c>
      <c r="D12" s="1">
        <v>181884885</v>
      </c>
    </row>
    <row r="13" spans="1:4" x14ac:dyDescent="0.25">
      <c r="C13" s="5">
        <v>61654002020201</v>
      </c>
      <c r="D13" s="1">
        <v>142495205</v>
      </c>
    </row>
    <row r="14" spans="1:4" x14ac:dyDescent="0.25">
      <c r="C14" s="5">
        <v>61653502020701</v>
      </c>
      <c r="D14" s="1">
        <v>41578734</v>
      </c>
    </row>
    <row r="15" spans="1:4" x14ac:dyDescent="0.25">
      <c r="C15" s="5">
        <v>61654002031401</v>
      </c>
      <c r="D15" s="1">
        <v>36957356</v>
      </c>
    </row>
    <row r="16" spans="1:4" x14ac:dyDescent="0.25">
      <c r="C16" s="5">
        <v>61654002031501</v>
      </c>
      <c r="D16" s="1">
        <v>28012406</v>
      </c>
    </row>
    <row r="17" spans="1:4" x14ac:dyDescent="0.25">
      <c r="C17" s="5">
        <v>61654202020104</v>
      </c>
      <c r="D17" s="1">
        <v>22016622</v>
      </c>
    </row>
    <row r="18" spans="1:4" x14ac:dyDescent="0.25">
      <c r="C18" s="5">
        <v>61654002020401</v>
      </c>
      <c r="D18" s="1">
        <v>17471024</v>
      </c>
    </row>
    <row r="19" spans="1:4" x14ac:dyDescent="0.25">
      <c r="C19" s="5">
        <v>61654002020802</v>
      </c>
      <c r="D19" s="1">
        <v>666857</v>
      </c>
    </row>
    <row r="20" spans="1:4" x14ac:dyDescent="0.25">
      <c r="C20" s="5">
        <v>61653502020201</v>
      </c>
      <c r="D20" s="1">
        <v>551320</v>
      </c>
    </row>
    <row r="21" spans="1:4" x14ac:dyDescent="0.25">
      <c r="C21" s="5">
        <v>61654002020301</v>
      </c>
      <c r="D21" s="1">
        <v>437718</v>
      </c>
    </row>
    <row r="22" spans="1:4" x14ac:dyDescent="0.25">
      <c r="A22">
        <v>900665934</v>
      </c>
      <c r="B22" t="s">
        <v>473</v>
      </c>
      <c r="C22" s="5">
        <v>61653502020701</v>
      </c>
      <c r="D22" s="1">
        <v>13847899320.799999</v>
      </c>
    </row>
    <row r="23" spans="1:4" x14ac:dyDescent="0.25">
      <c r="C23" s="5">
        <v>61654002030201</v>
      </c>
      <c r="D23" s="1">
        <v>9394216334</v>
      </c>
    </row>
    <row r="24" spans="1:4" x14ac:dyDescent="0.25">
      <c r="C24" s="5">
        <v>61654002031001</v>
      </c>
      <c r="D24" s="1">
        <v>2298436551</v>
      </c>
    </row>
    <row r="25" spans="1:4" x14ac:dyDescent="0.25">
      <c r="C25" s="5">
        <v>61654002020201</v>
      </c>
      <c r="D25" s="1">
        <v>290419269</v>
      </c>
    </row>
    <row r="26" spans="1:4" x14ac:dyDescent="0.25">
      <c r="C26" s="5">
        <v>61654002020101</v>
      </c>
      <c r="D26" s="1">
        <v>175117677</v>
      </c>
    </row>
    <row r="27" spans="1:4" x14ac:dyDescent="0.25">
      <c r="C27" s="5">
        <v>61653502020301</v>
      </c>
      <c r="D27" s="1">
        <v>27831689</v>
      </c>
    </row>
    <row r="28" spans="1:4" x14ac:dyDescent="0.25">
      <c r="C28" s="5">
        <v>61653502020201</v>
      </c>
      <c r="D28" s="1">
        <v>9452533</v>
      </c>
    </row>
    <row r="29" spans="1:4" x14ac:dyDescent="0.25">
      <c r="A29">
        <v>900465319</v>
      </c>
      <c r="B29" t="s">
        <v>346</v>
      </c>
      <c r="C29" s="5">
        <v>61654002031001</v>
      </c>
      <c r="D29" s="1">
        <v>18190494457</v>
      </c>
    </row>
    <row r="30" spans="1:4" x14ac:dyDescent="0.25">
      <c r="C30" s="5">
        <v>6165650201</v>
      </c>
      <c r="D30" s="1">
        <v>1847337554.8800001</v>
      </c>
    </row>
    <row r="31" spans="1:4" x14ac:dyDescent="0.25">
      <c r="C31" s="5">
        <v>616575020901</v>
      </c>
      <c r="D31" s="1">
        <v>139812767</v>
      </c>
    </row>
    <row r="32" spans="1:4" x14ac:dyDescent="0.25">
      <c r="C32" s="5">
        <v>616575020601</v>
      </c>
      <c r="D32" s="1">
        <v>125218184</v>
      </c>
    </row>
    <row r="33" spans="1:4" x14ac:dyDescent="0.25">
      <c r="C33" s="5">
        <v>61654002021002</v>
      </c>
      <c r="D33" s="1">
        <v>16642245</v>
      </c>
    </row>
    <row r="34" spans="1:4" x14ac:dyDescent="0.25">
      <c r="C34" s="5">
        <v>61654002020101</v>
      </c>
      <c r="D34" s="1">
        <v>5173643</v>
      </c>
    </row>
    <row r="35" spans="1:4" x14ac:dyDescent="0.25">
      <c r="C35" s="5">
        <v>616575020904</v>
      </c>
      <c r="D35" s="1">
        <v>4120000</v>
      </c>
    </row>
    <row r="36" spans="1:4" x14ac:dyDescent="0.25">
      <c r="C36" s="5">
        <v>616575020307</v>
      </c>
      <c r="D36" s="1">
        <v>3124382</v>
      </c>
    </row>
    <row r="37" spans="1:4" x14ac:dyDescent="0.25">
      <c r="C37" s="5">
        <v>61654002031501</v>
      </c>
      <c r="D37" s="1">
        <v>2973518</v>
      </c>
    </row>
    <row r="38" spans="1:4" x14ac:dyDescent="0.25">
      <c r="C38" s="5">
        <v>616575020710</v>
      </c>
      <c r="D38" s="1">
        <v>1186014</v>
      </c>
    </row>
    <row r="39" spans="1:4" x14ac:dyDescent="0.25">
      <c r="C39" s="5">
        <v>61654002020801</v>
      </c>
      <c r="D39" s="1">
        <v>112156</v>
      </c>
    </row>
    <row r="40" spans="1:4" x14ac:dyDescent="0.25">
      <c r="C40" s="5">
        <v>61654002021101</v>
      </c>
      <c r="D40" s="1">
        <v>71098</v>
      </c>
    </row>
    <row r="41" spans="1:4" x14ac:dyDescent="0.25">
      <c r="C41" s="5">
        <v>61654002021301</v>
      </c>
      <c r="D41" s="1">
        <v>44430</v>
      </c>
    </row>
    <row r="42" spans="1:4" x14ac:dyDescent="0.25">
      <c r="C42" s="5">
        <v>616575020202</v>
      </c>
      <c r="D42" s="1">
        <v>37547</v>
      </c>
    </row>
    <row r="43" spans="1:4" x14ac:dyDescent="0.25">
      <c r="A43">
        <v>900520510</v>
      </c>
      <c r="B43" t="s">
        <v>304</v>
      </c>
      <c r="C43" s="5">
        <v>61654002031001</v>
      </c>
      <c r="D43" s="1">
        <v>19061846545</v>
      </c>
    </row>
    <row r="44" spans="1:4" x14ac:dyDescent="0.25">
      <c r="C44" s="5">
        <v>6165650201</v>
      </c>
      <c r="D44" s="1">
        <v>715486819.73000002</v>
      </c>
    </row>
    <row r="45" spans="1:4" x14ac:dyDescent="0.25">
      <c r="C45" s="5">
        <v>61654002031501</v>
      </c>
      <c r="D45" s="1">
        <v>60756166</v>
      </c>
    </row>
    <row r="46" spans="1:4" x14ac:dyDescent="0.25">
      <c r="C46" s="5">
        <v>61653502020101</v>
      </c>
      <c r="D46" s="1">
        <v>47122290</v>
      </c>
    </row>
    <row r="47" spans="1:4" x14ac:dyDescent="0.25">
      <c r="C47" s="5">
        <v>616575020307</v>
      </c>
      <c r="D47" s="1">
        <v>24064576</v>
      </c>
    </row>
    <row r="48" spans="1:4" x14ac:dyDescent="0.25">
      <c r="C48" s="5">
        <v>61654002020101</v>
      </c>
      <c r="D48" s="1">
        <v>23925125</v>
      </c>
    </row>
    <row r="49" spans="1:4" x14ac:dyDescent="0.25">
      <c r="C49" s="5">
        <v>61654002021002</v>
      </c>
      <c r="D49" s="1">
        <v>796094</v>
      </c>
    </row>
    <row r="50" spans="1:4" x14ac:dyDescent="0.25">
      <c r="A50">
        <v>800194798</v>
      </c>
      <c r="B50" t="s">
        <v>54</v>
      </c>
      <c r="C50" s="5">
        <v>61654002031001</v>
      </c>
      <c r="D50" s="1">
        <v>15995689103</v>
      </c>
    </row>
    <row r="51" spans="1:4" x14ac:dyDescent="0.25">
      <c r="C51" s="5">
        <v>6165650201</v>
      </c>
      <c r="D51" s="1">
        <v>1113304796.8499999</v>
      </c>
    </row>
    <row r="52" spans="1:4" x14ac:dyDescent="0.25">
      <c r="C52" s="5">
        <v>616575020202</v>
      </c>
      <c r="D52" s="1">
        <v>32035130</v>
      </c>
    </row>
    <row r="53" spans="1:4" x14ac:dyDescent="0.25">
      <c r="C53" s="5">
        <v>61654002020101</v>
      </c>
      <c r="D53" s="1">
        <v>12004716</v>
      </c>
    </row>
    <row r="54" spans="1:4" x14ac:dyDescent="0.25">
      <c r="C54" s="5">
        <v>616575020710</v>
      </c>
      <c r="D54" s="1">
        <v>7895651</v>
      </c>
    </row>
    <row r="55" spans="1:4" x14ac:dyDescent="0.25">
      <c r="C55" s="5">
        <v>616575020307</v>
      </c>
      <c r="D55" s="1">
        <v>2260703</v>
      </c>
    </row>
    <row r="56" spans="1:4" x14ac:dyDescent="0.25">
      <c r="C56" s="5">
        <v>616575020706</v>
      </c>
      <c r="D56" s="1">
        <v>791285</v>
      </c>
    </row>
    <row r="57" spans="1:4" x14ac:dyDescent="0.25">
      <c r="C57" s="5">
        <v>616575020901</v>
      </c>
      <c r="D57" s="1">
        <v>331408</v>
      </c>
    </row>
    <row r="58" spans="1:4" x14ac:dyDescent="0.25">
      <c r="C58" s="5">
        <v>61654002031501</v>
      </c>
      <c r="D58" s="1">
        <v>28774</v>
      </c>
    </row>
    <row r="59" spans="1:4" x14ac:dyDescent="0.25">
      <c r="A59">
        <v>892000501</v>
      </c>
      <c r="B59" t="s">
        <v>123</v>
      </c>
      <c r="C59" s="5">
        <v>61654002031501</v>
      </c>
      <c r="D59" s="1">
        <v>15913948296.99</v>
      </c>
    </row>
    <row r="60" spans="1:4" x14ac:dyDescent="0.25">
      <c r="C60" s="5">
        <v>6165650201</v>
      </c>
      <c r="D60" s="1">
        <v>705003317.42999995</v>
      </c>
    </row>
    <row r="61" spans="1:4" x14ac:dyDescent="0.25">
      <c r="C61" s="5">
        <v>61654002020901</v>
      </c>
      <c r="D61" s="1">
        <v>31777165</v>
      </c>
    </row>
    <row r="62" spans="1:4" x14ac:dyDescent="0.25">
      <c r="C62" s="5">
        <v>616575020706</v>
      </c>
      <c r="D62" s="1">
        <v>24262100</v>
      </c>
    </row>
    <row r="63" spans="1:4" x14ac:dyDescent="0.25">
      <c r="C63" s="5">
        <v>616575020710</v>
      </c>
      <c r="D63" s="1">
        <v>20214557</v>
      </c>
    </row>
    <row r="64" spans="1:4" x14ac:dyDescent="0.25">
      <c r="C64" s="5">
        <v>61654002031001</v>
      </c>
      <c r="D64" s="1">
        <v>16720600</v>
      </c>
    </row>
    <row r="65" spans="1:4" x14ac:dyDescent="0.25">
      <c r="C65" s="5">
        <v>61654002030801</v>
      </c>
      <c r="D65" s="1">
        <v>10608800</v>
      </c>
    </row>
    <row r="66" spans="1:4" x14ac:dyDescent="0.25">
      <c r="C66" s="5">
        <v>616575020705</v>
      </c>
      <c r="D66" s="1">
        <v>4302300</v>
      </c>
    </row>
    <row r="67" spans="1:4" x14ac:dyDescent="0.25">
      <c r="A67">
        <v>900423126</v>
      </c>
      <c r="B67" t="s">
        <v>35</v>
      </c>
      <c r="C67" s="5">
        <v>61654002031001</v>
      </c>
      <c r="D67" s="1">
        <v>12554191962</v>
      </c>
    </row>
    <row r="68" spans="1:4" x14ac:dyDescent="0.25">
      <c r="C68" s="5">
        <v>6165650201</v>
      </c>
      <c r="D68" s="1">
        <v>1599917332.5</v>
      </c>
    </row>
    <row r="69" spans="1:4" x14ac:dyDescent="0.25">
      <c r="C69" s="5">
        <v>61653502020101</v>
      </c>
      <c r="D69" s="1">
        <v>1427585295</v>
      </c>
    </row>
    <row r="70" spans="1:4" x14ac:dyDescent="0.25">
      <c r="C70" s="5">
        <v>616575020307</v>
      </c>
      <c r="D70" s="1">
        <v>24115909</v>
      </c>
    </row>
    <row r="71" spans="1:4" x14ac:dyDescent="0.25">
      <c r="C71" s="5">
        <v>61654002031501</v>
      </c>
      <c r="D71" s="1">
        <v>20132776</v>
      </c>
    </row>
    <row r="72" spans="1:4" x14ac:dyDescent="0.25">
      <c r="C72" s="5">
        <v>61654002020101</v>
      </c>
      <c r="D72" s="1">
        <v>18828553</v>
      </c>
    </row>
    <row r="73" spans="1:4" x14ac:dyDescent="0.25">
      <c r="C73" s="5">
        <v>61654002021002</v>
      </c>
      <c r="D73" s="1">
        <v>7305785</v>
      </c>
    </row>
    <row r="74" spans="1:4" x14ac:dyDescent="0.25">
      <c r="C74" s="5">
        <v>61654002021301</v>
      </c>
      <c r="D74" s="1">
        <v>4550826</v>
      </c>
    </row>
    <row r="75" spans="1:4" x14ac:dyDescent="0.25">
      <c r="C75" s="5">
        <v>61654002020802</v>
      </c>
      <c r="D75" s="1">
        <v>3450000</v>
      </c>
    </row>
    <row r="76" spans="1:4" x14ac:dyDescent="0.25">
      <c r="C76" s="5">
        <v>61654002020901</v>
      </c>
      <c r="D76" s="1">
        <v>1700000</v>
      </c>
    </row>
    <row r="77" spans="1:4" x14ac:dyDescent="0.25">
      <c r="C77" s="5">
        <v>61654002020801</v>
      </c>
      <c r="D77" s="1">
        <v>126546</v>
      </c>
    </row>
    <row r="78" spans="1:4" x14ac:dyDescent="0.25">
      <c r="A78">
        <v>900470909</v>
      </c>
      <c r="B78" t="s">
        <v>593</v>
      </c>
      <c r="C78" s="5">
        <v>61654002031001</v>
      </c>
      <c r="D78" s="1">
        <v>13966426812</v>
      </c>
    </row>
    <row r="79" spans="1:4" x14ac:dyDescent="0.25">
      <c r="C79" s="5">
        <v>6165650201</v>
      </c>
      <c r="D79" s="1">
        <v>908821555</v>
      </c>
    </row>
    <row r="80" spans="1:4" x14ac:dyDescent="0.25">
      <c r="C80" s="5">
        <v>61654002021002</v>
      </c>
      <c r="D80" s="1">
        <v>686044328</v>
      </c>
    </row>
    <row r="81" spans="1:4" x14ac:dyDescent="0.25">
      <c r="C81" s="5">
        <v>61654002021001</v>
      </c>
      <c r="D81" s="1">
        <v>25044275</v>
      </c>
    </row>
    <row r="82" spans="1:4" x14ac:dyDescent="0.25">
      <c r="C82" s="5">
        <v>616575020901</v>
      </c>
      <c r="D82" s="1">
        <v>23059000</v>
      </c>
    </row>
    <row r="83" spans="1:4" x14ac:dyDescent="0.25">
      <c r="C83" s="5">
        <v>61654002020101</v>
      </c>
      <c r="D83" s="1">
        <v>14866470</v>
      </c>
    </row>
    <row r="84" spans="1:4" x14ac:dyDescent="0.25">
      <c r="C84" s="5">
        <v>61654002020802</v>
      </c>
      <c r="D84" s="1">
        <v>12299000</v>
      </c>
    </row>
    <row r="85" spans="1:4" x14ac:dyDescent="0.25">
      <c r="C85" s="5">
        <v>61654002031501</v>
      </c>
      <c r="D85" s="1">
        <v>8873400</v>
      </c>
    </row>
    <row r="86" spans="1:4" x14ac:dyDescent="0.25">
      <c r="C86" s="5">
        <v>616575020601</v>
      </c>
      <c r="D86" s="1">
        <v>5373600</v>
      </c>
    </row>
    <row r="87" spans="1:4" x14ac:dyDescent="0.25">
      <c r="A87">
        <v>900879006</v>
      </c>
      <c r="B87" t="s">
        <v>39</v>
      </c>
      <c r="C87" s="5">
        <v>61654002031001</v>
      </c>
      <c r="D87" s="1">
        <v>13794577407</v>
      </c>
    </row>
    <row r="88" spans="1:4" x14ac:dyDescent="0.25">
      <c r="C88" s="5">
        <v>6165650201</v>
      </c>
      <c r="D88" s="1">
        <v>1272517160.5999999</v>
      </c>
    </row>
    <row r="89" spans="1:4" x14ac:dyDescent="0.25">
      <c r="C89" s="5">
        <v>61654002021002</v>
      </c>
      <c r="D89" s="1">
        <v>85256085</v>
      </c>
    </row>
    <row r="90" spans="1:4" x14ac:dyDescent="0.25">
      <c r="C90" s="5">
        <v>61654002020101</v>
      </c>
      <c r="D90" s="1">
        <v>7486345</v>
      </c>
    </row>
    <row r="91" spans="1:4" x14ac:dyDescent="0.25">
      <c r="C91" s="5">
        <v>61654002021001</v>
      </c>
      <c r="D91" s="1">
        <v>3968027</v>
      </c>
    </row>
    <row r="92" spans="1:4" x14ac:dyDescent="0.25">
      <c r="C92" s="5">
        <v>616575020307</v>
      </c>
      <c r="D92" s="1">
        <v>1632776</v>
      </c>
    </row>
    <row r="93" spans="1:4" x14ac:dyDescent="0.25">
      <c r="C93" s="5">
        <v>61654002031501</v>
      </c>
      <c r="D93" s="1">
        <v>1435517</v>
      </c>
    </row>
    <row r="94" spans="1:4" x14ac:dyDescent="0.25">
      <c r="A94">
        <v>901086977</v>
      </c>
      <c r="B94" t="s">
        <v>811</v>
      </c>
      <c r="C94" s="5">
        <v>61654002031001</v>
      </c>
      <c r="D94" s="1">
        <v>12818333506</v>
      </c>
    </row>
    <row r="95" spans="1:4" x14ac:dyDescent="0.25">
      <c r="C95" s="5">
        <v>6165650201</v>
      </c>
      <c r="D95" s="1">
        <v>1430501917.96</v>
      </c>
    </row>
    <row r="96" spans="1:4" x14ac:dyDescent="0.25">
      <c r="C96" s="5">
        <v>61654002031501</v>
      </c>
      <c r="D96" s="1">
        <v>3798548</v>
      </c>
    </row>
    <row r="97" spans="1:4" x14ac:dyDescent="0.25">
      <c r="C97" s="5">
        <v>61654002020101</v>
      </c>
      <c r="D97" s="1">
        <v>1113466</v>
      </c>
    </row>
    <row r="98" spans="1:4" x14ac:dyDescent="0.25">
      <c r="C98" s="5">
        <v>61654002021101</v>
      </c>
      <c r="D98" s="1">
        <v>1013942</v>
      </c>
    </row>
    <row r="99" spans="1:4" x14ac:dyDescent="0.25">
      <c r="C99" s="5">
        <v>616575020307</v>
      </c>
      <c r="D99" s="1">
        <v>299292</v>
      </c>
    </row>
    <row r="100" spans="1:4" x14ac:dyDescent="0.25">
      <c r="C100" s="5">
        <v>616575020706</v>
      </c>
      <c r="D100" s="1">
        <v>213300</v>
      </c>
    </row>
    <row r="101" spans="1:4" x14ac:dyDescent="0.25">
      <c r="C101" s="5">
        <v>616575020710</v>
      </c>
      <c r="D101" s="1">
        <v>4775</v>
      </c>
    </row>
    <row r="102" spans="1:4" x14ac:dyDescent="0.25">
      <c r="A102">
        <v>900600256</v>
      </c>
      <c r="B102" t="s">
        <v>308</v>
      </c>
      <c r="C102" s="5">
        <v>61654002031001</v>
      </c>
      <c r="D102" s="1">
        <v>12795799163</v>
      </c>
    </row>
    <row r="103" spans="1:4" x14ac:dyDescent="0.25">
      <c r="C103" s="5">
        <v>6165650201</v>
      </c>
      <c r="D103" s="1">
        <v>749589638.79999995</v>
      </c>
    </row>
    <row r="104" spans="1:4" x14ac:dyDescent="0.25">
      <c r="C104" s="5">
        <v>61654002020802</v>
      </c>
      <c r="D104" s="1">
        <v>51854625</v>
      </c>
    </row>
    <row r="105" spans="1:4" x14ac:dyDescent="0.25">
      <c r="C105" s="5">
        <v>61654002020101</v>
      </c>
      <c r="D105" s="1">
        <v>27499904</v>
      </c>
    </row>
    <row r="106" spans="1:4" x14ac:dyDescent="0.25">
      <c r="C106" s="5">
        <v>61654002031501</v>
      </c>
      <c r="D106" s="1">
        <v>24499980</v>
      </c>
    </row>
    <row r="107" spans="1:4" x14ac:dyDescent="0.25">
      <c r="C107" s="5">
        <v>616575020901</v>
      </c>
      <c r="D107" s="1">
        <v>16825346</v>
      </c>
    </row>
    <row r="108" spans="1:4" x14ac:dyDescent="0.25">
      <c r="C108" s="5">
        <v>61654002021002</v>
      </c>
      <c r="D108" s="1">
        <v>16001903</v>
      </c>
    </row>
    <row r="109" spans="1:4" x14ac:dyDescent="0.25">
      <c r="C109" s="5">
        <v>616575020307</v>
      </c>
      <c r="D109" s="1">
        <v>7271290</v>
      </c>
    </row>
    <row r="110" spans="1:4" x14ac:dyDescent="0.25">
      <c r="A110">
        <v>822002459</v>
      </c>
      <c r="B110" t="s">
        <v>628</v>
      </c>
      <c r="C110" s="5">
        <v>61653502030101</v>
      </c>
      <c r="D110" s="1">
        <v>8968260354</v>
      </c>
    </row>
    <row r="111" spans="1:4" x14ac:dyDescent="0.25">
      <c r="C111" s="5">
        <v>61654202020101</v>
      </c>
      <c r="D111" s="1">
        <v>4275497081</v>
      </c>
    </row>
    <row r="112" spans="1:4" x14ac:dyDescent="0.25">
      <c r="C112" s="5">
        <v>61654002030201</v>
      </c>
      <c r="D112" s="1">
        <v>261924613</v>
      </c>
    </row>
    <row r="113" spans="1:4" x14ac:dyDescent="0.25">
      <c r="C113" s="5">
        <v>61653502020301</v>
      </c>
      <c r="D113" s="1">
        <v>6921400</v>
      </c>
    </row>
    <row r="114" spans="1:4" x14ac:dyDescent="0.25">
      <c r="C114" s="5">
        <v>61654002031501</v>
      </c>
      <c r="D114" s="1">
        <v>4690790</v>
      </c>
    </row>
    <row r="115" spans="1:4" x14ac:dyDescent="0.25">
      <c r="C115" s="5">
        <v>61654002031401</v>
      </c>
      <c r="D115" s="1">
        <v>1594200</v>
      </c>
    </row>
    <row r="116" spans="1:4" x14ac:dyDescent="0.25">
      <c r="C116" s="5">
        <v>61654002030101</v>
      </c>
      <c r="D116" s="1">
        <v>437300</v>
      </c>
    </row>
    <row r="117" spans="1:4" x14ac:dyDescent="0.25">
      <c r="C117" s="5">
        <v>61654002020201</v>
      </c>
      <c r="D117" s="1">
        <v>19500</v>
      </c>
    </row>
    <row r="118" spans="1:4" x14ac:dyDescent="0.25">
      <c r="C118" s="5">
        <v>6165650201</v>
      </c>
      <c r="D118" s="1">
        <v>-31503427.300000001</v>
      </c>
    </row>
    <row r="119" spans="1:4" x14ac:dyDescent="0.25">
      <c r="C119" s="5">
        <v>61654002031001</v>
      </c>
      <c r="D119" s="1">
        <v>-40054491</v>
      </c>
    </row>
    <row r="120" spans="1:4" x14ac:dyDescent="0.25">
      <c r="A120">
        <v>824001041</v>
      </c>
      <c r="B120" t="s">
        <v>635</v>
      </c>
      <c r="C120" s="5">
        <v>61654002031001</v>
      </c>
      <c r="D120" s="1">
        <v>12378446187</v>
      </c>
    </row>
    <row r="121" spans="1:4" x14ac:dyDescent="0.25">
      <c r="C121" s="5">
        <v>6165650201</v>
      </c>
      <c r="D121" s="1">
        <v>415998562.75</v>
      </c>
    </row>
    <row r="122" spans="1:4" x14ac:dyDescent="0.25">
      <c r="C122" s="5">
        <v>61654002020101</v>
      </c>
      <c r="D122" s="1">
        <v>114640826</v>
      </c>
    </row>
    <row r="123" spans="1:4" x14ac:dyDescent="0.25">
      <c r="C123" s="5">
        <v>616575020307</v>
      </c>
      <c r="D123" s="1">
        <v>29705316</v>
      </c>
    </row>
    <row r="124" spans="1:4" x14ac:dyDescent="0.25">
      <c r="C124" s="5">
        <v>61654002031501</v>
      </c>
      <c r="D124" s="1">
        <v>3824036</v>
      </c>
    </row>
    <row r="125" spans="1:4" x14ac:dyDescent="0.25">
      <c r="C125" s="5">
        <v>61654002021002</v>
      </c>
      <c r="D125" s="1">
        <v>3469800</v>
      </c>
    </row>
    <row r="126" spans="1:4" x14ac:dyDescent="0.25">
      <c r="C126" s="5">
        <v>61654002020801</v>
      </c>
      <c r="D126" s="1">
        <v>27600</v>
      </c>
    </row>
    <row r="127" spans="1:4" x14ac:dyDescent="0.25">
      <c r="A127">
        <v>900196347</v>
      </c>
      <c r="B127" t="s">
        <v>283</v>
      </c>
      <c r="C127" s="5">
        <v>61654002031501</v>
      </c>
      <c r="D127" s="1">
        <v>10555476230</v>
      </c>
    </row>
    <row r="128" spans="1:4" x14ac:dyDescent="0.25">
      <c r="C128" s="5">
        <v>6165650201</v>
      </c>
      <c r="D128" s="1">
        <v>722504079.25999999</v>
      </c>
    </row>
    <row r="129" spans="1:4" x14ac:dyDescent="0.25">
      <c r="C129" s="5">
        <v>61654002030801</v>
      </c>
      <c r="D129" s="1">
        <v>812000</v>
      </c>
    </row>
    <row r="130" spans="1:4" x14ac:dyDescent="0.25">
      <c r="C130" s="5">
        <v>61654002020901</v>
      </c>
      <c r="D130" s="1">
        <v>572200</v>
      </c>
    </row>
    <row r="131" spans="1:4" x14ac:dyDescent="0.25">
      <c r="C131" s="5">
        <v>616575020705</v>
      </c>
      <c r="D131" s="1">
        <v>394300</v>
      </c>
    </row>
    <row r="132" spans="1:4" x14ac:dyDescent="0.25">
      <c r="C132" s="5">
        <v>616575020710</v>
      </c>
      <c r="D132" s="1">
        <v>140939</v>
      </c>
    </row>
    <row r="133" spans="1:4" x14ac:dyDescent="0.25">
      <c r="A133">
        <v>901049966</v>
      </c>
      <c r="B133" t="s">
        <v>897</v>
      </c>
      <c r="C133" s="5">
        <v>61654002031001</v>
      </c>
      <c r="D133" s="1">
        <v>10175797228</v>
      </c>
    </row>
    <row r="134" spans="1:4" x14ac:dyDescent="0.25">
      <c r="C134" s="5">
        <v>6165650201</v>
      </c>
      <c r="D134" s="1">
        <v>526599566</v>
      </c>
    </row>
    <row r="135" spans="1:4" x14ac:dyDescent="0.25">
      <c r="C135" s="5">
        <v>61654002020101</v>
      </c>
      <c r="D135" s="1">
        <v>14402148</v>
      </c>
    </row>
    <row r="136" spans="1:4" x14ac:dyDescent="0.25">
      <c r="C136" s="5">
        <v>616575020601</v>
      </c>
      <c r="D136" s="1">
        <v>8237463</v>
      </c>
    </row>
    <row r="137" spans="1:4" x14ac:dyDescent="0.25">
      <c r="C137" s="5">
        <v>616575020904</v>
      </c>
      <c r="D137" s="1">
        <v>3545113</v>
      </c>
    </row>
    <row r="138" spans="1:4" x14ac:dyDescent="0.25">
      <c r="C138" s="5">
        <v>61654002031501</v>
      </c>
      <c r="D138" s="1">
        <v>739741</v>
      </c>
    </row>
    <row r="139" spans="1:4" x14ac:dyDescent="0.25">
      <c r="A139">
        <v>890102044</v>
      </c>
      <c r="B139" t="s">
        <v>1045</v>
      </c>
      <c r="C139" s="5">
        <v>6165650203</v>
      </c>
      <c r="D139" s="1">
        <v>10573349321</v>
      </c>
    </row>
    <row r="140" spans="1:4" x14ac:dyDescent="0.25">
      <c r="C140" s="5">
        <v>61654002031001</v>
      </c>
      <c r="D140" s="1">
        <v>287726</v>
      </c>
    </row>
    <row r="141" spans="1:4" x14ac:dyDescent="0.25">
      <c r="A141">
        <v>900008328</v>
      </c>
      <c r="B141" t="s">
        <v>191</v>
      </c>
      <c r="C141" s="5">
        <v>61654002031001</v>
      </c>
      <c r="D141" s="1">
        <v>8688054398.2000008</v>
      </c>
    </row>
    <row r="142" spans="1:4" x14ac:dyDescent="0.25">
      <c r="C142" s="5">
        <v>6165650201</v>
      </c>
      <c r="D142" s="1">
        <v>697814191.63999999</v>
      </c>
    </row>
    <row r="143" spans="1:4" x14ac:dyDescent="0.25">
      <c r="C143" s="5">
        <v>61654002020101</v>
      </c>
      <c r="D143" s="1">
        <v>15889030</v>
      </c>
    </row>
    <row r="144" spans="1:4" x14ac:dyDescent="0.25">
      <c r="C144" s="5">
        <v>61654002031501</v>
      </c>
      <c r="D144" s="1">
        <v>10768344</v>
      </c>
    </row>
    <row r="145" spans="1:4" x14ac:dyDescent="0.25">
      <c r="C145" s="5">
        <v>61654002021002</v>
      </c>
      <c r="D145" s="1">
        <v>2645204</v>
      </c>
    </row>
    <row r="146" spans="1:4" x14ac:dyDescent="0.25">
      <c r="C146" s="5">
        <v>616575020307</v>
      </c>
      <c r="D146" s="1">
        <v>1024800</v>
      </c>
    </row>
    <row r="147" spans="1:4" x14ac:dyDescent="0.25">
      <c r="C147" s="5">
        <v>61654002020802</v>
      </c>
      <c r="D147" s="1">
        <v>15624</v>
      </c>
    </row>
    <row r="148" spans="1:4" x14ac:dyDescent="0.25">
      <c r="A148">
        <v>892000401</v>
      </c>
      <c r="B148" t="s">
        <v>263</v>
      </c>
      <c r="C148" s="5">
        <v>61654002031001</v>
      </c>
      <c r="D148" s="1">
        <v>7713644063.1000004</v>
      </c>
    </row>
    <row r="149" spans="1:4" x14ac:dyDescent="0.25">
      <c r="C149" s="5">
        <v>6165650201</v>
      </c>
      <c r="D149" s="1">
        <v>1075143061.3800001</v>
      </c>
    </row>
    <row r="150" spans="1:4" x14ac:dyDescent="0.25">
      <c r="C150" s="5">
        <v>61654002031501</v>
      </c>
      <c r="D150" s="1">
        <v>34760937</v>
      </c>
    </row>
    <row r="151" spans="1:4" x14ac:dyDescent="0.25">
      <c r="C151" s="5">
        <v>61654002020101</v>
      </c>
      <c r="D151" s="1">
        <v>9050232</v>
      </c>
    </row>
    <row r="152" spans="1:4" x14ac:dyDescent="0.25">
      <c r="C152" s="5">
        <v>616575020307</v>
      </c>
      <c r="D152" s="1">
        <v>3106744</v>
      </c>
    </row>
    <row r="153" spans="1:4" x14ac:dyDescent="0.25">
      <c r="C153" s="5">
        <v>616575020710</v>
      </c>
      <c r="D153" s="1">
        <v>793050</v>
      </c>
    </row>
    <row r="154" spans="1:4" x14ac:dyDescent="0.25">
      <c r="C154" s="5">
        <v>616575020202</v>
      </c>
      <c r="D154" s="1">
        <v>470622</v>
      </c>
    </row>
    <row r="155" spans="1:4" x14ac:dyDescent="0.25">
      <c r="C155" s="5">
        <v>61654002021101</v>
      </c>
      <c r="D155" s="1">
        <v>241288</v>
      </c>
    </row>
    <row r="156" spans="1:4" x14ac:dyDescent="0.25">
      <c r="C156" s="5">
        <v>61654002020901</v>
      </c>
      <c r="D156" s="1">
        <v>516</v>
      </c>
    </row>
    <row r="157" spans="1:4" x14ac:dyDescent="0.25">
      <c r="A157">
        <v>900272582</v>
      </c>
      <c r="B157" t="s">
        <v>33</v>
      </c>
      <c r="C157" s="5">
        <v>61654002031001</v>
      </c>
      <c r="D157" s="1">
        <v>6782577840.6000004</v>
      </c>
    </row>
    <row r="158" spans="1:4" x14ac:dyDescent="0.25">
      <c r="C158" s="5">
        <v>6165650201</v>
      </c>
      <c r="D158" s="1">
        <v>372573985.19</v>
      </c>
    </row>
    <row r="159" spans="1:4" x14ac:dyDescent="0.25">
      <c r="C159" s="5">
        <v>61654002021002</v>
      </c>
      <c r="D159" s="1">
        <v>9904271</v>
      </c>
    </row>
    <row r="160" spans="1:4" x14ac:dyDescent="0.25">
      <c r="C160" s="5">
        <v>61654002031501</v>
      </c>
      <c r="D160" s="1">
        <v>3834641</v>
      </c>
    </row>
    <row r="161" spans="1:4" x14ac:dyDescent="0.25">
      <c r="C161" s="5">
        <v>61654002020101</v>
      </c>
      <c r="D161" s="1">
        <v>3240698</v>
      </c>
    </row>
    <row r="162" spans="1:4" x14ac:dyDescent="0.25">
      <c r="C162" s="5">
        <v>616575020307</v>
      </c>
      <c r="D162" s="1">
        <v>3012252</v>
      </c>
    </row>
    <row r="163" spans="1:4" x14ac:dyDescent="0.25">
      <c r="C163" s="5">
        <v>61654002020901</v>
      </c>
      <c r="D163" s="1">
        <v>205999</v>
      </c>
    </row>
    <row r="164" spans="1:4" x14ac:dyDescent="0.25">
      <c r="A164">
        <v>900532504</v>
      </c>
      <c r="B164" t="s">
        <v>886</v>
      </c>
      <c r="C164" s="5">
        <v>61654002031001</v>
      </c>
      <c r="D164" s="1">
        <v>6980834497</v>
      </c>
    </row>
    <row r="165" spans="1:4" x14ac:dyDescent="0.25">
      <c r="C165" s="5">
        <v>61654002020101</v>
      </c>
      <c r="D165" s="1">
        <v>13200000</v>
      </c>
    </row>
    <row r="166" spans="1:4" x14ac:dyDescent="0.25">
      <c r="C166" s="5">
        <v>61654002031501</v>
      </c>
      <c r="D166" s="1">
        <v>945000</v>
      </c>
    </row>
    <row r="167" spans="1:4" x14ac:dyDescent="0.25">
      <c r="A167">
        <v>890212568</v>
      </c>
      <c r="B167" t="s">
        <v>331</v>
      </c>
      <c r="C167" s="5">
        <v>61654002031001</v>
      </c>
      <c r="D167" s="1">
        <v>5450750153</v>
      </c>
    </row>
    <row r="168" spans="1:4" x14ac:dyDescent="0.25">
      <c r="C168" s="5">
        <v>6165650201</v>
      </c>
      <c r="D168" s="1">
        <v>986405359</v>
      </c>
    </row>
    <row r="169" spans="1:4" x14ac:dyDescent="0.25">
      <c r="C169" s="5">
        <v>61654002020101</v>
      </c>
      <c r="D169" s="1">
        <v>14183335</v>
      </c>
    </row>
    <row r="170" spans="1:4" x14ac:dyDescent="0.25">
      <c r="C170" s="5">
        <v>61654002021002</v>
      </c>
      <c r="D170" s="1">
        <v>1795400</v>
      </c>
    </row>
    <row r="171" spans="1:4" x14ac:dyDescent="0.25">
      <c r="C171" s="5">
        <v>61654002020802</v>
      </c>
      <c r="D171" s="1">
        <v>285000</v>
      </c>
    </row>
    <row r="172" spans="1:4" x14ac:dyDescent="0.25">
      <c r="A172">
        <v>900213617</v>
      </c>
      <c r="B172" t="s">
        <v>146</v>
      </c>
      <c r="C172" s="5">
        <v>61654002031001</v>
      </c>
      <c r="D172" s="1">
        <v>5686803691</v>
      </c>
    </row>
    <row r="173" spans="1:4" x14ac:dyDescent="0.25">
      <c r="C173" s="5">
        <v>6165650201</v>
      </c>
      <c r="D173" s="1">
        <v>640702345.75</v>
      </c>
    </row>
    <row r="174" spans="1:4" x14ac:dyDescent="0.25">
      <c r="C174" s="5">
        <v>61654002031501</v>
      </c>
      <c r="D174" s="1">
        <v>7060949</v>
      </c>
    </row>
    <row r="175" spans="1:4" x14ac:dyDescent="0.25">
      <c r="C175" s="5">
        <v>61654002020101</v>
      </c>
      <c r="D175" s="1">
        <v>3232262</v>
      </c>
    </row>
    <row r="176" spans="1:4" x14ac:dyDescent="0.25">
      <c r="C176" s="5">
        <v>61654002021001</v>
      </c>
      <c r="D176" s="1">
        <v>74424</v>
      </c>
    </row>
    <row r="177" spans="1:4" x14ac:dyDescent="0.25">
      <c r="A177">
        <v>892115010</v>
      </c>
      <c r="B177" t="s">
        <v>27</v>
      </c>
      <c r="C177" s="5">
        <v>61654002031501</v>
      </c>
      <c r="D177" s="1">
        <v>5010610836</v>
      </c>
    </row>
    <row r="178" spans="1:4" x14ac:dyDescent="0.25">
      <c r="C178" s="5">
        <v>61653502030101</v>
      </c>
      <c r="D178" s="1">
        <v>734647535</v>
      </c>
    </row>
    <row r="179" spans="1:4" x14ac:dyDescent="0.25">
      <c r="C179" s="5">
        <v>6165650201</v>
      </c>
      <c r="D179" s="1">
        <v>378133186.19</v>
      </c>
    </row>
    <row r="180" spans="1:4" x14ac:dyDescent="0.25">
      <c r="C180" s="5">
        <v>61654202020101</v>
      </c>
      <c r="D180" s="1">
        <v>189425825</v>
      </c>
    </row>
    <row r="181" spans="1:4" x14ac:dyDescent="0.25">
      <c r="C181" s="5">
        <v>61654002020901</v>
      </c>
      <c r="D181" s="1">
        <v>11200027</v>
      </c>
    </row>
    <row r="182" spans="1:4" x14ac:dyDescent="0.25">
      <c r="A182">
        <v>822006595</v>
      </c>
      <c r="B182" t="s">
        <v>183</v>
      </c>
      <c r="C182" s="5">
        <v>61653502030101</v>
      </c>
      <c r="D182" s="1">
        <v>4984956571</v>
      </c>
    </row>
    <row r="183" spans="1:4" x14ac:dyDescent="0.25">
      <c r="C183" s="5">
        <v>61654202020101</v>
      </c>
      <c r="D183" s="1">
        <v>943391734.72000003</v>
      </c>
    </row>
    <row r="184" spans="1:4" x14ac:dyDescent="0.25">
      <c r="C184" s="5">
        <v>61654002030201</v>
      </c>
      <c r="D184" s="1">
        <v>157608708</v>
      </c>
    </row>
    <row r="185" spans="1:4" x14ac:dyDescent="0.25">
      <c r="C185" s="5">
        <v>6165650201</v>
      </c>
      <c r="D185" s="1">
        <v>8573453.0700000003</v>
      </c>
    </row>
    <row r="186" spans="1:4" x14ac:dyDescent="0.25">
      <c r="C186" s="5">
        <v>61654002031501</v>
      </c>
      <c r="D186" s="1">
        <v>8289600</v>
      </c>
    </row>
    <row r="187" spans="1:4" x14ac:dyDescent="0.25">
      <c r="C187" s="5">
        <v>61653502020301</v>
      </c>
      <c r="D187" s="1">
        <v>854000</v>
      </c>
    </row>
    <row r="188" spans="1:4" x14ac:dyDescent="0.25">
      <c r="C188" s="5">
        <v>61654002031401</v>
      </c>
      <c r="D188" s="1">
        <v>468700</v>
      </c>
    </row>
    <row r="189" spans="1:4" x14ac:dyDescent="0.25">
      <c r="A189">
        <v>900969772</v>
      </c>
      <c r="B189" t="s">
        <v>474</v>
      </c>
      <c r="C189" s="5">
        <v>61654002031001</v>
      </c>
      <c r="D189" s="1">
        <v>5985500482</v>
      </c>
    </row>
    <row r="190" spans="1:4" x14ac:dyDescent="0.25">
      <c r="C190" s="5">
        <v>61654002021301</v>
      </c>
      <c r="D190" s="1">
        <v>50692300</v>
      </c>
    </row>
    <row r="191" spans="1:4" x14ac:dyDescent="0.25">
      <c r="C191" s="5">
        <v>61654002021002</v>
      </c>
      <c r="D191" s="1">
        <v>45681561</v>
      </c>
    </row>
    <row r="192" spans="1:4" x14ac:dyDescent="0.25">
      <c r="C192" s="5">
        <v>61654002031501</v>
      </c>
      <c r="D192" s="1">
        <v>82600</v>
      </c>
    </row>
    <row r="193" spans="1:4" x14ac:dyDescent="0.25">
      <c r="C193" s="5">
        <v>6165650201</v>
      </c>
      <c r="D193" s="1">
        <v>-1384265</v>
      </c>
    </row>
    <row r="194" spans="1:4" x14ac:dyDescent="0.25">
      <c r="A194">
        <v>900174577</v>
      </c>
      <c r="B194" t="s">
        <v>470</v>
      </c>
      <c r="C194" s="5">
        <v>61654002031001</v>
      </c>
      <c r="D194" s="1">
        <v>5627823452</v>
      </c>
    </row>
    <row r="195" spans="1:4" x14ac:dyDescent="0.25">
      <c r="C195" s="5">
        <v>6165650201</v>
      </c>
      <c r="D195" s="1">
        <v>268393353.34999999</v>
      </c>
    </row>
    <row r="196" spans="1:4" x14ac:dyDescent="0.25">
      <c r="C196" s="5">
        <v>61654002020101</v>
      </c>
      <c r="D196" s="1">
        <v>9043033</v>
      </c>
    </row>
    <row r="197" spans="1:4" x14ac:dyDescent="0.25">
      <c r="C197" s="5">
        <v>61654002031501</v>
      </c>
      <c r="D197" s="1">
        <v>138900</v>
      </c>
    </row>
    <row r="198" spans="1:4" x14ac:dyDescent="0.25">
      <c r="A198">
        <v>892399994</v>
      </c>
      <c r="B198" t="s">
        <v>335</v>
      </c>
      <c r="C198" s="5">
        <v>61654002031501</v>
      </c>
      <c r="D198" s="1">
        <v>5417956898</v>
      </c>
    </row>
    <row r="199" spans="1:4" x14ac:dyDescent="0.25">
      <c r="C199" s="5">
        <v>6165650201</v>
      </c>
      <c r="D199" s="1">
        <v>356340800.60000002</v>
      </c>
    </row>
    <row r="200" spans="1:4" x14ac:dyDescent="0.25">
      <c r="C200" s="5">
        <v>616575020705</v>
      </c>
      <c r="D200" s="1">
        <v>3968100</v>
      </c>
    </row>
    <row r="201" spans="1:4" x14ac:dyDescent="0.25">
      <c r="C201" s="5">
        <v>61654002030801</v>
      </c>
      <c r="D201" s="1">
        <v>1437800</v>
      </c>
    </row>
    <row r="202" spans="1:4" x14ac:dyDescent="0.25">
      <c r="C202" s="5">
        <v>61654002020901</v>
      </c>
      <c r="D202" s="1">
        <v>751500</v>
      </c>
    </row>
    <row r="203" spans="1:4" x14ac:dyDescent="0.25">
      <c r="A203">
        <v>892300979</v>
      </c>
      <c r="B203" t="s">
        <v>421</v>
      </c>
      <c r="C203" s="5">
        <v>61654002031001</v>
      </c>
      <c r="D203" s="1">
        <v>5290366710.3599997</v>
      </c>
    </row>
    <row r="204" spans="1:4" x14ac:dyDescent="0.25">
      <c r="C204" s="5">
        <v>6165650201</v>
      </c>
      <c r="D204" s="1">
        <v>389269564.94</v>
      </c>
    </row>
    <row r="205" spans="1:4" x14ac:dyDescent="0.25">
      <c r="C205" s="5">
        <v>616575020307</v>
      </c>
      <c r="D205" s="1">
        <v>9070038</v>
      </c>
    </row>
    <row r="206" spans="1:4" x14ac:dyDescent="0.25">
      <c r="C206" s="5">
        <v>61654002021002</v>
      </c>
      <c r="D206" s="1">
        <v>7976928</v>
      </c>
    </row>
    <row r="207" spans="1:4" x14ac:dyDescent="0.25">
      <c r="C207" s="5">
        <v>61654002031501</v>
      </c>
      <c r="D207" s="1">
        <v>391239</v>
      </c>
    </row>
    <row r="208" spans="1:4" x14ac:dyDescent="0.25">
      <c r="C208" s="5">
        <v>61654002020101</v>
      </c>
      <c r="D208" s="1">
        <v>118440</v>
      </c>
    </row>
    <row r="209" spans="1:4" x14ac:dyDescent="0.25">
      <c r="A209">
        <v>900397110</v>
      </c>
      <c r="B209" t="s">
        <v>1144</v>
      </c>
      <c r="C209" s="5">
        <v>61654202020101</v>
      </c>
      <c r="D209" s="1">
        <v>5644715367</v>
      </c>
    </row>
    <row r="210" spans="1:4" x14ac:dyDescent="0.25">
      <c r="A210">
        <v>802013023</v>
      </c>
      <c r="B210" t="s">
        <v>462</v>
      </c>
      <c r="C210" s="5">
        <v>61654202020101</v>
      </c>
      <c r="D210" s="1">
        <v>3013578920</v>
      </c>
    </row>
    <row r="211" spans="1:4" x14ac:dyDescent="0.25">
      <c r="C211" s="5">
        <v>61653502030101</v>
      </c>
      <c r="D211" s="1">
        <v>2456327437</v>
      </c>
    </row>
    <row r="212" spans="1:4" x14ac:dyDescent="0.25">
      <c r="C212" s="5">
        <v>61654002030201</v>
      </c>
      <c r="D212" s="1">
        <v>57530328</v>
      </c>
    </row>
    <row r="213" spans="1:4" x14ac:dyDescent="0.25">
      <c r="C213" s="5">
        <v>61654002031501</v>
      </c>
      <c r="D213" s="1">
        <v>7952446</v>
      </c>
    </row>
    <row r="214" spans="1:4" x14ac:dyDescent="0.25">
      <c r="C214" s="5">
        <v>61654002031401</v>
      </c>
      <c r="D214" s="1">
        <v>871800</v>
      </c>
    </row>
    <row r="215" spans="1:4" x14ac:dyDescent="0.25">
      <c r="A215">
        <v>824000725</v>
      </c>
      <c r="B215" t="s">
        <v>25</v>
      </c>
      <c r="C215" s="5">
        <v>61653502030101</v>
      </c>
      <c r="D215" s="1">
        <v>2968781355</v>
      </c>
    </row>
    <row r="216" spans="1:4" x14ac:dyDescent="0.25">
      <c r="C216" s="5">
        <v>61654202020101</v>
      </c>
      <c r="D216" s="1">
        <v>2444094945</v>
      </c>
    </row>
    <row r="217" spans="1:4" x14ac:dyDescent="0.25">
      <c r="C217" s="5">
        <v>61654002030201</v>
      </c>
      <c r="D217" s="1">
        <v>89093130</v>
      </c>
    </row>
    <row r="218" spans="1:4" x14ac:dyDescent="0.25">
      <c r="C218" s="5">
        <v>61654002031501</v>
      </c>
      <c r="D218" s="1">
        <v>5439320</v>
      </c>
    </row>
    <row r="219" spans="1:4" x14ac:dyDescent="0.25">
      <c r="C219" s="5">
        <v>61654002031401</v>
      </c>
      <c r="D219" s="1">
        <v>627000</v>
      </c>
    </row>
    <row r="220" spans="1:4" x14ac:dyDescent="0.25">
      <c r="A220">
        <v>802003697</v>
      </c>
      <c r="B220" t="s">
        <v>484</v>
      </c>
      <c r="C220" s="5">
        <v>61654002031001</v>
      </c>
      <c r="D220" s="1">
        <v>2692995737</v>
      </c>
    </row>
    <row r="221" spans="1:4" x14ac:dyDescent="0.25">
      <c r="C221" s="5">
        <v>61653502020301</v>
      </c>
      <c r="D221" s="1">
        <v>1546495365</v>
      </c>
    </row>
    <row r="222" spans="1:4" x14ac:dyDescent="0.25">
      <c r="C222" s="5">
        <v>6165650201</v>
      </c>
      <c r="D222" s="1">
        <v>481199543.80000001</v>
      </c>
    </row>
    <row r="223" spans="1:4" x14ac:dyDescent="0.25">
      <c r="C223" s="5">
        <v>61654002030201</v>
      </c>
      <c r="D223" s="1">
        <v>159876824</v>
      </c>
    </row>
    <row r="224" spans="1:4" x14ac:dyDescent="0.25">
      <c r="C224" s="5">
        <v>61654002020101</v>
      </c>
      <c r="D224" s="1">
        <v>148631346</v>
      </c>
    </row>
    <row r="225" spans="1:4" x14ac:dyDescent="0.25">
      <c r="C225" s="5">
        <v>61654002020201</v>
      </c>
      <c r="D225" s="1">
        <v>30669425</v>
      </c>
    </row>
    <row r="226" spans="1:4" x14ac:dyDescent="0.25">
      <c r="C226" s="5">
        <v>61654002030101</v>
      </c>
      <c r="D226" s="1">
        <v>16217365</v>
      </c>
    </row>
    <row r="227" spans="1:4" x14ac:dyDescent="0.25">
      <c r="C227" s="5">
        <v>61654002031401</v>
      </c>
      <c r="D227" s="1">
        <v>12212067</v>
      </c>
    </row>
    <row r="228" spans="1:4" x14ac:dyDescent="0.25">
      <c r="C228" s="5">
        <v>61654002020401</v>
      </c>
      <c r="D228" s="1">
        <v>446967</v>
      </c>
    </row>
    <row r="229" spans="1:4" x14ac:dyDescent="0.25">
      <c r="C229" s="5">
        <v>61654002031501</v>
      </c>
      <c r="D229" s="1">
        <v>279874</v>
      </c>
    </row>
    <row r="230" spans="1:4" x14ac:dyDescent="0.25">
      <c r="A230">
        <v>812005522</v>
      </c>
      <c r="B230" t="s">
        <v>230</v>
      </c>
      <c r="C230" s="5">
        <v>61654002031001</v>
      </c>
      <c r="D230" s="1">
        <v>4375428351</v>
      </c>
    </row>
    <row r="231" spans="1:4" x14ac:dyDescent="0.25">
      <c r="C231" s="5">
        <v>6165650201</v>
      </c>
      <c r="D231" s="1">
        <v>615432202.70000005</v>
      </c>
    </row>
    <row r="232" spans="1:4" x14ac:dyDescent="0.25">
      <c r="C232" s="5">
        <v>61654002021002</v>
      </c>
      <c r="D232" s="1">
        <v>5381676</v>
      </c>
    </row>
    <row r="233" spans="1:4" x14ac:dyDescent="0.25">
      <c r="C233" s="5">
        <v>61654002020101</v>
      </c>
      <c r="D233" s="1">
        <v>2595298</v>
      </c>
    </row>
    <row r="234" spans="1:4" x14ac:dyDescent="0.25">
      <c r="C234" s="5">
        <v>61654002031501</v>
      </c>
      <c r="D234" s="1">
        <v>659991</v>
      </c>
    </row>
    <row r="235" spans="1:4" x14ac:dyDescent="0.25">
      <c r="C235" s="5">
        <v>616575020710</v>
      </c>
      <c r="D235" s="1">
        <v>51031</v>
      </c>
    </row>
    <row r="236" spans="1:4" x14ac:dyDescent="0.25">
      <c r="C236" s="5">
        <v>61654002020801</v>
      </c>
      <c r="D236" s="1">
        <v>50000</v>
      </c>
    </row>
    <row r="237" spans="1:4" x14ac:dyDescent="0.25">
      <c r="C237" s="5">
        <v>616575020202</v>
      </c>
      <c r="D237" s="1">
        <v>43262</v>
      </c>
    </row>
    <row r="238" spans="1:4" x14ac:dyDescent="0.25">
      <c r="C238" s="5">
        <v>616575020307</v>
      </c>
      <c r="D238" s="1">
        <v>13152</v>
      </c>
    </row>
    <row r="239" spans="1:4" x14ac:dyDescent="0.25">
      <c r="A239">
        <v>900498069</v>
      </c>
      <c r="B239" t="s">
        <v>196</v>
      </c>
      <c r="C239" s="5">
        <v>61654002031001</v>
      </c>
      <c r="D239" s="1">
        <v>3808884862</v>
      </c>
    </row>
    <row r="240" spans="1:4" x14ac:dyDescent="0.25">
      <c r="C240" s="5">
        <v>6165650201</v>
      </c>
      <c r="D240" s="1">
        <v>582458888.98000002</v>
      </c>
    </row>
    <row r="241" spans="1:4" x14ac:dyDescent="0.25">
      <c r="C241" s="5">
        <v>61653502020101</v>
      </c>
      <c r="D241" s="1">
        <v>323340125</v>
      </c>
    </row>
    <row r="242" spans="1:4" x14ac:dyDescent="0.25">
      <c r="C242" s="5">
        <v>61654002031501</v>
      </c>
      <c r="D242" s="1">
        <v>119637060</v>
      </c>
    </row>
    <row r="243" spans="1:4" x14ac:dyDescent="0.25">
      <c r="C243" s="5">
        <v>61654002020101</v>
      </c>
      <c r="D243" s="1">
        <v>14270559</v>
      </c>
    </row>
    <row r="244" spans="1:4" x14ac:dyDescent="0.25">
      <c r="C244" s="5">
        <v>616575020904</v>
      </c>
      <c r="D244" s="1">
        <v>2450150</v>
      </c>
    </row>
    <row r="245" spans="1:4" x14ac:dyDescent="0.25">
      <c r="C245" s="5">
        <v>61654002021001</v>
      </c>
      <c r="D245" s="1">
        <v>460330</v>
      </c>
    </row>
    <row r="246" spans="1:4" x14ac:dyDescent="0.25">
      <c r="C246" s="5">
        <v>61654002020801</v>
      </c>
      <c r="D246" s="1">
        <v>27030</v>
      </c>
    </row>
    <row r="247" spans="1:4" x14ac:dyDescent="0.25">
      <c r="A247">
        <v>900016598</v>
      </c>
      <c r="B247" t="s">
        <v>699</v>
      </c>
      <c r="C247" s="5">
        <v>61654002031001</v>
      </c>
      <c r="D247" s="1">
        <v>4426867682</v>
      </c>
    </row>
    <row r="248" spans="1:4" x14ac:dyDescent="0.25">
      <c r="C248" s="5">
        <v>6165650201</v>
      </c>
      <c r="D248" s="1">
        <v>75681501.760000005</v>
      </c>
    </row>
    <row r="249" spans="1:4" x14ac:dyDescent="0.25">
      <c r="C249" s="5">
        <v>61654002021301</v>
      </c>
      <c r="D249" s="1">
        <v>35114737</v>
      </c>
    </row>
    <row r="250" spans="1:4" x14ac:dyDescent="0.25">
      <c r="C250" s="5">
        <v>61654002020101</v>
      </c>
      <c r="D250" s="1">
        <v>26705500</v>
      </c>
    </row>
    <row r="251" spans="1:4" x14ac:dyDescent="0.25">
      <c r="C251" s="5">
        <v>61654002020901</v>
      </c>
      <c r="D251" s="1">
        <v>8211954</v>
      </c>
    </row>
    <row r="252" spans="1:4" x14ac:dyDescent="0.25">
      <c r="C252" s="5">
        <v>61654002020802</v>
      </c>
      <c r="D252" s="1">
        <v>6783054</v>
      </c>
    </row>
    <row r="253" spans="1:4" x14ac:dyDescent="0.25">
      <c r="C253" s="5">
        <v>61654002021002</v>
      </c>
      <c r="D253" s="1">
        <v>3716195</v>
      </c>
    </row>
    <row r="254" spans="1:4" x14ac:dyDescent="0.25">
      <c r="C254" s="5">
        <v>61654002031501</v>
      </c>
      <c r="D254" s="1">
        <v>1857142</v>
      </c>
    </row>
    <row r="255" spans="1:4" x14ac:dyDescent="0.25">
      <c r="C255" s="5">
        <v>616575020904</v>
      </c>
      <c r="D255" s="1">
        <v>300000</v>
      </c>
    </row>
    <row r="256" spans="1:4" x14ac:dyDescent="0.25">
      <c r="A256">
        <v>890981374</v>
      </c>
      <c r="B256" t="s">
        <v>1104</v>
      </c>
      <c r="C256" s="5">
        <v>61653502020101</v>
      </c>
      <c r="D256" s="1">
        <v>1472225120</v>
      </c>
    </row>
    <row r="257" spans="1:4" x14ac:dyDescent="0.25">
      <c r="C257" s="5">
        <v>61653502030101</v>
      </c>
      <c r="D257" s="1">
        <v>785362430</v>
      </c>
    </row>
    <row r="258" spans="1:4" x14ac:dyDescent="0.25">
      <c r="C258" s="5">
        <v>61654002031001</v>
      </c>
      <c r="D258" s="1">
        <v>783013500</v>
      </c>
    </row>
    <row r="259" spans="1:4" x14ac:dyDescent="0.25">
      <c r="C259" s="5">
        <v>61654002031501</v>
      </c>
      <c r="D259" s="1">
        <v>753506370</v>
      </c>
    </row>
    <row r="260" spans="1:4" x14ac:dyDescent="0.25">
      <c r="C260" s="5">
        <v>61653502020701</v>
      </c>
      <c r="D260" s="1">
        <v>391667440</v>
      </c>
    </row>
    <row r="261" spans="1:4" x14ac:dyDescent="0.25">
      <c r="C261" s="5">
        <v>61654002030201</v>
      </c>
      <c r="D261" s="1">
        <v>389814060</v>
      </c>
    </row>
    <row r="262" spans="1:4" x14ac:dyDescent="0.25">
      <c r="A262">
        <v>825003080</v>
      </c>
      <c r="B262" t="s">
        <v>328</v>
      </c>
      <c r="C262" s="5">
        <v>61654002031001</v>
      </c>
      <c r="D262" s="1">
        <v>4156382145</v>
      </c>
    </row>
    <row r="263" spans="1:4" x14ac:dyDescent="0.25">
      <c r="C263" s="5">
        <v>6165650201</v>
      </c>
      <c r="D263" s="1">
        <v>310271098.80000001</v>
      </c>
    </row>
    <row r="264" spans="1:4" x14ac:dyDescent="0.25">
      <c r="C264" s="5">
        <v>616575020307</v>
      </c>
      <c r="D264" s="1">
        <v>3501642</v>
      </c>
    </row>
    <row r="265" spans="1:4" x14ac:dyDescent="0.25">
      <c r="C265" s="5">
        <v>61654002020101</v>
      </c>
      <c r="D265" s="1">
        <v>2107200</v>
      </c>
    </row>
    <row r="266" spans="1:4" x14ac:dyDescent="0.25">
      <c r="C266" s="5">
        <v>61654002031501</v>
      </c>
      <c r="D266" s="1">
        <v>1726300</v>
      </c>
    </row>
    <row r="267" spans="1:4" x14ac:dyDescent="0.25">
      <c r="C267" s="5">
        <v>616575020710</v>
      </c>
      <c r="D267" s="1">
        <v>96248</v>
      </c>
    </row>
    <row r="268" spans="1:4" x14ac:dyDescent="0.25">
      <c r="C268" s="5">
        <v>616575020202</v>
      </c>
      <c r="D268" s="1">
        <v>16000</v>
      </c>
    </row>
    <row r="269" spans="1:4" x14ac:dyDescent="0.25">
      <c r="A269">
        <v>860027073</v>
      </c>
      <c r="B269" t="s">
        <v>252</v>
      </c>
      <c r="C269" s="5">
        <v>61654002031001</v>
      </c>
      <c r="D269" s="1">
        <v>1464546485</v>
      </c>
    </row>
    <row r="270" spans="1:4" x14ac:dyDescent="0.25">
      <c r="C270" s="5">
        <v>61653502020101</v>
      </c>
      <c r="D270" s="1">
        <v>1256907452</v>
      </c>
    </row>
    <row r="271" spans="1:4" x14ac:dyDescent="0.25">
      <c r="C271" s="5">
        <v>61654002031501</v>
      </c>
      <c r="D271" s="1">
        <v>684158560</v>
      </c>
    </row>
    <row r="272" spans="1:4" x14ac:dyDescent="0.25">
      <c r="C272" s="5">
        <v>61653502030101</v>
      </c>
      <c r="D272" s="1">
        <v>682390000</v>
      </c>
    </row>
    <row r="273" spans="1:4" x14ac:dyDescent="0.25">
      <c r="C273" s="5">
        <v>61654002030201</v>
      </c>
      <c r="D273" s="1">
        <v>194188270</v>
      </c>
    </row>
    <row r="274" spans="1:4" x14ac:dyDescent="0.25">
      <c r="C274" s="5">
        <v>61653502020201</v>
      </c>
      <c r="D274" s="1">
        <v>173293298</v>
      </c>
    </row>
    <row r="275" spans="1:4" x14ac:dyDescent="0.25">
      <c r="A275">
        <v>900042103</v>
      </c>
      <c r="B275" t="s">
        <v>133</v>
      </c>
      <c r="C275" s="5">
        <v>61654002031501</v>
      </c>
      <c r="D275" s="1">
        <v>4541708843</v>
      </c>
    </row>
    <row r="276" spans="1:4" x14ac:dyDescent="0.25">
      <c r="C276" s="5">
        <v>61654002030802</v>
      </c>
      <c r="D276" s="1">
        <v>10977700</v>
      </c>
    </row>
    <row r="277" spans="1:4" x14ac:dyDescent="0.25">
      <c r="C277" s="5">
        <v>616575020705</v>
      </c>
      <c r="D277" s="1">
        <v>3988600</v>
      </c>
    </row>
    <row r="278" spans="1:4" x14ac:dyDescent="0.25">
      <c r="C278" s="5">
        <v>616575020706</v>
      </c>
      <c r="D278" s="1">
        <v>180300</v>
      </c>
    </row>
    <row r="279" spans="1:4" x14ac:dyDescent="0.25">
      <c r="C279" s="5">
        <v>616575020710</v>
      </c>
      <c r="D279" s="1">
        <v>5016</v>
      </c>
    </row>
    <row r="280" spans="1:4" x14ac:dyDescent="0.25">
      <c r="C280" s="5">
        <v>6165650201</v>
      </c>
      <c r="D280" s="1">
        <v>-236651940.94999999</v>
      </c>
    </row>
    <row r="281" spans="1:4" x14ac:dyDescent="0.25">
      <c r="A281">
        <v>860010518</v>
      </c>
      <c r="B281" t="s">
        <v>984</v>
      </c>
      <c r="C281" s="5">
        <v>61654002031001</v>
      </c>
      <c r="D281" s="1">
        <v>2469806693</v>
      </c>
    </row>
    <row r="282" spans="1:4" x14ac:dyDescent="0.25">
      <c r="C282" s="5">
        <v>61653502030101</v>
      </c>
      <c r="D282" s="1">
        <v>1057537868</v>
      </c>
    </row>
    <row r="283" spans="1:4" x14ac:dyDescent="0.25">
      <c r="C283" s="5">
        <v>61654002031501</v>
      </c>
      <c r="D283" s="1">
        <v>383406010</v>
      </c>
    </row>
    <row r="284" spans="1:4" x14ac:dyDescent="0.25">
      <c r="C284" s="5">
        <v>61653502020101</v>
      </c>
      <c r="D284" s="1">
        <v>95834280</v>
      </c>
    </row>
    <row r="285" spans="1:4" x14ac:dyDescent="0.25">
      <c r="A285">
        <v>900993679</v>
      </c>
      <c r="B285" t="s">
        <v>319</v>
      </c>
      <c r="C285" s="5">
        <v>61654002031001</v>
      </c>
      <c r="D285" s="1">
        <v>3982437133</v>
      </c>
    </row>
    <row r="286" spans="1:4" x14ac:dyDescent="0.25">
      <c r="C286" s="5">
        <v>61654002021001</v>
      </c>
      <c r="D286" s="1">
        <v>353681</v>
      </c>
    </row>
    <row r="287" spans="1:4" x14ac:dyDescent="0.25">
      <c r="C287" s="5">
        <v>61654002031501</v>
      </c>
      <c r="D287" s="1">
        <v>237000</v>
      </c>
    </row>
    <row r="288" spans="1:4" x14ac:dyDescent="0.25">
      <c r="A288">
        <v>839000356</v>
      </c>
      <c r="B288" t="s">
        <v>187</v>
      </c>
      <c r="C288" s="5">
        <v>61654002031001</v>
      </c>
      <c r="D288" s="1">
        <v>3420657678</v>
      </c>
    </row>
    <row r="289" spans="1:4" x14ac:dyDescent="0.25">
      <c r="C289" s="5">
        <v>6165650201</v>
      </c>
      <c r="D289" s="1">
        <v>354244736.00999999</v>
      </c>
    </row>
    <row r="290" spans="1:4" x14ac:dyDescent="0.25">
      <c r="C290" s="5">
        <v>61654002031501</v>
      </c>
      <c r="D290" s="1">
        <v>19771128</v>
      </c>
    </row>
    <row r="291" spans="1:4" x14ac:dyDescent="0.25">
      <c r="C291" s="5">
        <v>61654002021002</v>
      </c>
      <c r="D291" s="1">
        <v>5224758</v>
      </c>
    </row>
    <row r="292" spans="1:4" x14ac:dyDescent="0.25">
      <c r="C292" s="5">
        <v>616575020307</v>
      </c>
      <c r="D292" s="1">
        <v>3300000</v>
      </c>
    </row>
    <row r="293" spans="1:4" x14ac:dyDescent="0.25">
      <c r="C293" s="5">
        <v>61654002021001</v>
      </c>
      <c r="D293" s="1">
        <v>3055800</v>
      </c>
    </row>
    <row r="294" spans="1:4" x14ac:dyDescent="0.25">
      <c r="C294" s="5">
        <v>61654002020101</v>
      </c>
      <c r="D294" s="1">
        <v>1040900</v>
      </c>
    </row>
    <row r="295" spans="1:4" x14ac:dyDescent="0.25">
      <c r="A295">
        <v>900464901</v>
      </c>
      <c r="B295" t="s">
        <v>37</v>
      </c>
      <c r="C295" s="5">
        <v>61654002031001</v>
      </c>
      <c r="D295" s="1">
        <v>3657247000</v>
      </c>
    </row>
    <row r="296" spans="1:4" x14ac:dyDescent="0.25">
      <c r="C296" s="5">
        <v>61654002031501</v>
      </c>
      <c r="D296" s="1">
        <v>103022400</v>
      </c>
    </row>
    <row r="297" spans="1:4" x14ac:dyDescent="0.25">
      <c r="A297">
        <v>900540946</v>
      </c>
      <c r="B297" t="s">
        <v>466</v>
      </c>
      <c r="C297" s="5">
        <v>61654002031001</v>
      </c>
      <c r="D297" s="1">
        <v>3578942898</v>
      </c>
    </row>
    <row r="298" spans="1:4" x14ac:dyDescent="0.25">
      <c r="C298" s="5">
        <v>6165650201</v>
      </c>
      <c r="D298" s="1">
        <v>-7740</v>
      </c>
    </row>
    <row r="299" spans="1:4" x14ac:dyDescent="0.25">
      <c r="A299">
        <v>900502267</v>
      </c>
      <c r="B299" t="s">
        <v>441</v>
      </c>
      <c r="C299" s="5">
        <v>61654002031001</v>
      </c>
      <c r="D299" s="1">
        <v>2722288253</v>
      </c>
    </row>
    <row r="300" spans="1:4" x14ac:dyDescent="0.25">
      <c r="C300" s="5">
        <v>61654002020101</v>
      </c>
      <c r="D300" s="1">
        <v>789883744</v>
      </c>
    </row>
    <row r="301" spans="1:4" x14ac:dyDescent="0.25">
      <c r="C301" s="5">
        <v>61654002031501</v>
      </c>
      <c r="D301" s="1">
        <v>1598700</v>
      </c>
    </row>
    <row r="302" spans="1:4" x14ac:dyDescent="0.25">
      <c r="C302" s="5">
        <v>61654002021001</v>
      </c>
      <c r="D302" s="1">
        <v>75100</v>
      </c>
    </row>
    <row r="303" spans="1:4" x14ac:dyDescent="0.25">
      <c r="A303">
        <v>800037021</v>
      </c>
      <c r="B303" t="s">
        <v>584</v>
      </c>
      <c r="C303" s="5">
        <v>61654002031501</v>
      </c>
      <c r="D303" s="1">
        <v>3184577098</v>
      </c>
    </row>
    <row r="304" spans="1:4" x14ac:dyDescent="0.25">
      <c r="C304" s="5">
        <v>6165650201</v>
      </c>
      <c r="D304" s="1">
        <v>204013553.34999999</v>
      </c>
    </row>
    <row r="305" spans="1:4" x14ac:dyDescent="0.25">
      <c r="C305" s="5">
        <v>616575020710</v>
      </c>
      <c r="D305" s="1">
        <v>49671</v>
      </c>
    </row>
    <row r="306" spans="1:4" x14ac:dyDescent="0.25">
      <c r="A306">
        <v>802000909</v>
      </c>
      <c r="B306" t="s">
        <v>178</v>
      </c>
      <c r="C306" s="5">
        <v>61654002031001</v>
      </c>
      <c r="D306" s="1">
        <v>2905717507</v>
      </c>
    </row>
    <row r="307" spans="1:4" x14ac:dyDescent="0.25">
      <c r="C307" s="5">
        <v>6165650201</v>
      </c>
      <c r="D307" s="1">
        <v>326458059.98000002</v>
      </c>
    </row>
    <row r="308" spans="1:4" x14ac:dyDescent="0.25">
      <c r="C308" s="5">
        <v>61654002031501</v>
      </c>
      <c r="D308" s="1">
        <v>141422316</v>
      </c>
    </row>
    <row r="309" spans="1:4" x14ac:dyDescent="0.25">
      <c r="A309">
        <v>802018443</v>
      </c>
      <c r="B309" t="s">
        <v>221</v>
      </c>
      <c r="C309" s="5">
        <v>61654002031001</v>
      </c>
      <c r="D309" s="1">
        <v>3270692970</v>
      </c>
    </row>
    <row r="310" spans="1:4" x14ac:dyDescent="0.25">
      <c r="C310" s="5">
        <v>616575020710</v>
      </c>
      <c r="D310" s="1">
        <v>16137553</v>
      </c>
    </row>
    <row r="311" spans="1:4" x14ac:dyDescent="0.25">
      <c r="C311" s="5">
        <v>616575020202</v>
      </c>
      <c r="D311" s="1">
        <v>1008473</v>
      </c>
    </row>
    <row r="312" spans="1:4" x14ac:dyDescent="0.25">
      <c r="C312" s="5">
        <v>6165650201</v>
      </c>
      <c r="D312" s="1">
        <v>-1308116</v>
      </c>
    </row>
    <row r="313" spans="1:4" x14ac:dyDescent="0.25">
      <c r="A313">
        <v>900341526</v>
      </c>
      <c r="B313" t="s">
        <v>343</v>
      </c>
      <c r="C313" s="5">
        <v>61654002031001</v>
      </c>
      <c r="D313" s="1">
        <v>2839054979</v>
      </c>
    </row>
    <row r="314" spans="1:4" x14ac:dyDescent="0.25">
      <c r="C314" s="5">
        <v>6165650201</v>
      </c>
      <c r="D314" s="1">
        <v>407765890.38</v>
      </c>
    </row>
    <row r="315" spans="1:4" x14ac:dyDescent="0.25">
      <c r="C315" s="5">
        <v>61654002020101</v>
      </c>
      <c r="D315" s="1">
        <v>2333917</v>
      </c>
    </row>
    <row r="316" spans="1:4" x14ac:dyDescent="0.25">
      <c r="C316" s="5">
        <v>61654002020802</v>
      </c>
      <c r="D316" s="1">
        <v>1232500</v>
      </c>
    </row>
    <row r="317" spans="1:4" x14ac:dyDescent="0.25">
      <c r="C317" s="5">
        <v>616575020202</v>
      </c>
      <c r="D317" s="1">
        <v>1090642</v>
      </c>
    </row>
    <row r="318" spans="1:4" x14ac:dyDescent="0.25">
      <c r="C318" s="5">
        <v>616575020307</v>
      </c>
      <c r="D318" s="1">
        <v>136305</v>
      </c>
    </row>
    <row r="319" spans="1:4" x14ac:dyDescent="0.25">
      <c r="A319">
        <v>900697151</v>
      </c>
      <c r="B319" t="s">
        <v>576</v>
      </c>
      <c r="C319" s="5">
        <v>61654002031001</v>
      </c>
      <c r="D319" s="1">
        <v>3494209040</v>
      </c>
    </row>
    <row r="320" spans="1:4" x14ac:dyDescent="0.25">
      <c r="C320" s="5">
        <v>6165650201</v>
      </c>
      <c r="D320" s="1">
        <v>-262841530</v>
      </c>
    </row>
    <row r="321" spans="1:4" x14ac:dyDescent="0.25">
      <c r="A321">
        <v>900099151</v>
      </c>
      <c r="B321" t="s">
        <v>806</v>
      </c>
      <c r="C321" s="5">
        <v>61654002031001</v>
      </c>
      <c r="D321" s="1">
        <v>2546721723</v>
      </c>
    </row>
    <row r="322" spans="1:4" x14ac:dyDescent="0.25">
      <c r="C322" s="5">
        <v>61654002031501</v>
      </c>
      <c r="D322" s="1">
        <v>597078689</v>
      </c>
    </row>
    <row r="323" spans="1:4" x14ac:dyDescent="0.25">
      <c r="C323" s="5">
        <v>6165650201</v>
      </c>
      <c r="D323" s="1">
        <v>57882350.600000001</v>
      </c>
    </row>
    <row r="324" spans="1:4" x14ac:dyDescent="0.25">
      <c r="C324" s="5">
        <v>616575020307</v>
      </c>
      <c r="D324" s="1">
        <v>1948599</v>
      </c>
    </row>
    <row r="325" spans="1:4" x14ac:dyDescent="0.25">
      <c r="A325">
        <v>812007194</v>
      </c>
      <c r="B325" t="s">
        <v>86</v>
      </c>
      <c r="C325" s="5">
        <v>61654002031001</v>
      </c>
      <c r="D325" s="1">
        <v>2977479651</v>
      </c>
    </row>
    <row r="326" spans="1:4" x14ac:dyDescent="0.25">
      <c r="C326" s="5">
        <v>6165650201</v>
      </c>
      <c r="D326" s="1">
        <v>98924649.5</v>
      </c>
    </row>
    <row r="327" spans="1:4" x14ac:dyDescent="0.25">
      <c r="C327" s="5">
        <v>61654002021301</v>
      </c>
      <c r="D327" s="1">
        <v>15965214</v>
      </c>
    </row>
    <row r="328" spans="1:4" x14ac:dyDescent="0.25">
      <c r="C328" s="5">
        <v>61654002020101</v>
      </c>
      <c r="D328" s="1">
        <v>13848699</v>
      </c>
    </row>
    <row r="329" spans="1:4" x14ac:dyDescent="0.25">
      <c r="C329" s="5">
        <v>61654002021002</v>
      </c>
      <c r="D329" s="1">
        <v>12458182</v>
      </c>
    </row>
    <row r="330" spans="1:4" x14ac:dyDescent="0.25">
      <c r="C330" s="5">
        <v>616575020202</v>
      </c>
      <c r="D330" s="1">
        <v>12344508</v>
      </c>
    </row>
    <row r="331" spans="1:4" x14ac:dyDescent="0.25">
      <c r="C331" s="5">
        <v>61654002020802</v>
      </c>
      <c r="D331" s="1">
        <v>1017236</v>
      </c>
    </row>
    <row r="332" spans="1:4" x14ac:dyDescent="0.25">
      <c r="C332" s="5">
        <v>616575020710</v>
      </c>
      <c r="D332" s="1">
        <v>907549</v>
      </c>
    </row>
    <row r="333" spans="1:4" x14ac:dyDescent="0.25">
      <c r="C333" s="5">
        <v>616575020706</v>
      </c>
      <c r="D333" s="1">
        <v>287205</v>
      </c>
    </row>
    <row r="334" spans="1:4" x14ac:dyDescent="0.25">
      <c r="C334" s="5">
        <v>61654002020801</v>
      </c>
      <c r="D334" s="1">
        <v>80000</v>
      </c>
    </row>
    <row r="335" spans="1:4" x14ac:dyDescent="0.25">
      <c r="A335">
        <v>802017925</v>
      </c>
      <c r="B335" t="s">
        <v>722</v>
      </c>
      <c r="C335" s="5">
        <v>61654002031001</v>
      </c>
      <c r="D335" s="1">
        <v>3098776979</v>
      </c>
    </row>
    <row r="336" spans="1:4" x14ac:dyDescent="0.25">
      <c r="A336">
        <v>900177624</v>
      </c>
      <c r="B336" t="s">
        <v>471</v>
      </c>
      <c r="C336" s="5">
        <v>61654002031501</v>
      </c>
      <c r="D336" s="1">
        <v>2002813352</v>
      </c>
    </row>
    <row r="337" spans="1:4" x14ac:dyDescent="0.25">
      <c r="C337" s="5">
        <v>61654202020101</v>
      </c>
      <c r="D337" s="1">
        <v>647661098</v>
      </c>
    </row>
    <row r="338" spans="1:4" x14ac:dyDescent="0.25">
      <c r="C338" s="5">
        <v>61653502030101</v>
      </c>
      <c r="D338" s="1">
        <v>154982187</v>
      </c>
    </row>
    <row r="339" spans="1:4" x14ac:dyDescent="0.25">
      <c r="C339" s="5">
        <v>6165650201</v>
      </c>
      <c r="D339" s="1">
        <v>139242301.13</v>
      </c>
    </row>
    <row r="340" spans="1:4" x14ac:dyDescent="0.25">
      <c r="A340">
        <v>900002780</v>
      </c>
      <c r="B340" t="s">
        <v>270</v>
      </c>
      <c r="C340" s="5">
        <v>61654002031001</v>
      </c>
      <c r="D340" s="1">
        <v>2605324507</v>
      </c>
    </row>
    <row r="341" spans="1:4" x14ac:dyDescent="0.25">
      <c r="C341" s="5">
        <v>6165650201</v>
      </c>
      <c r="D341" s="1">
        <v>277437421.14999998</v>
      </c>
    </row>
    <row r="342" spans="1:4" x14ac:dyDescent="0.25">
      <c r="C342" s="5">
        <v>61654002031501</v>
      </c>
      <c r="D342" s="1">
        <v>55159930</v>
      </c>
    </row>
    <row r="343" spans="1:4" x14ac:dyDescent="0.25">
      <c r="C343" s="5">
        <v>61654002020101</v>
      </c>
      <c r="D343" s="1">
        <v>3845854</v>
      </c>
    </row>
    <row r="344" spans="1:4" x14ac:dyDescent="0.25">
      <c r="C344" s="5">
        <v>61654002021002</v>
      </c>
      <c r="D344" s="1">
        <v>284900</v>
      </c>
    </row>
    <row r="345" spans="1:4" x14ac:dyDescent="0.25">
      <c r="A345">
        <v>900602060</v>
      </c>
      <c r="B345" t="s">
        <v>1419</v>
      </c>
      <c r="C345" s="5">
        <v>61653502020101</v>
      </c>
      <c r="D345" s="1">
        <v>2926673948</v>
      </c>
    </row>
    <row r="346" spans="1:4" x14ac:dyDescent="0.25">
      <c r="A346">
        <v>900672191</v>
      </c>
      <c r="B346" t="s">
        <v>1023</v>
      </c>
      <c r="C346" s="5">
        <v>61653502020201</v>
      </c>
      <c r="D346" s="1">
        <v>2000543490</v>
      </c>
    </row>
    <row r="347" spans="1:4" x14ac:dyDescent="0.25">
      <c r="C347" s="5">
        <v>61653502020101</v>
      </c>
      <c r="D347" s="1">
        <v>785086899</v>
      </c>
    </row>
    <row r="348" spans="1:4" x14ac:dyDescent="0.25">
      <c r="C348" s="5">
        <v>61654002030201</v>
      </c>
      <c r="D348" s="1">
        <v>105596374</v>
      </c>
    </row>
    <row r="349" spans="1:4" x14ac:dyDescent="0.25">
      <c r="A349">
        <v>802006337</v>
      </c>
      <c r="B349" t="s">
        <v>616</v>
      </c>
      <c r="C349" s="5">
        <v>61654002031001</v>
      </c>
      <c r="D349" s="1">
        <v>2851710069</v>
      </c>
    </row>
    <row r="350" spans="1:4" x14ac:dyDescent="0.25">
      <c r="C350" s="5">
        <v>61654002031501</v>
      </c>
      <c r="D350" s="1">
        <v>992523</v>
      </c>
    </row>
    <row r="351" spans="1:4" x14ac:dyDescent="0.25">
      <c r="A351">
        <v>802019573</v>
      </c>
      <c r="B351" t="s">
        <v>179</v>
      </c>
      <c r="C351" s="5">
        <v>61654002031001</v>
      </c>
      <c r="D351" s="1">
        <v>2615327583</v>
      </c>
    </row>
    <row r="352" spans="1:4" x14ac:dyDescent="0.25">
      <c r="C352" s="5">
        <v>6165650201</v>
      </c>
      <c r="D352" s="1">
        <v>202571844.24000001</v>
      </c>
    </row>
    <row r="353" spans="1:4" x14ac:dyDescent="0.25">
      <c r="C353" s="5">
        <v>61654002031501</v>
      </c>
      <c r="D353" s="1">
        <v>1122000</v>
      </c>
    </row>
    <row r="354" spans="1:4" x14ac:dyDescent="0.25">
      <c r="C354" s="5">
        <v>616575020307</v>
      </c>
      <c r="D354" s="1">
        <v>815051</v>
      </c>
    </row>
    <row r="355" spans="1:4" x14ac:dyDescent="0.25">
      <c r="A355">
        <v>812005726</v>
      </c>
      <c r="B355" t="s">
        <v>85</v>
      </c>
      <c r="C355" s="5">
        <v>61653502030101</v>
      </c>
      <c r="D355" s="1">
        <v>1544977719</v>
      </c>
    </row>
    <row r="356" spans="1:4" x14ac:dyDescent="0.25">
      <c r="C356" s="5">
        <v>61654202020101</v>
      </c>
      <c r="D356" s="1">
        <v>910156451</v>
      </c>
    </row>
    <row r="357" spans="1:4" x14ac:dyDescent="0.25">
      <c r="C357" s="5">
        <v>61653502030701</v>
      </c>
      <c r="D357" s="1">
        <v>230347160</v>
      </c>
    </row>
    <row r="358" spans="1:4" x14ac:dyDescent="0.25">
      <c r="C358" s="5">
        <v>61654002030201</v>
      </c>
      <c r="D358" s="1">
        <v>51962655</v>
      </c>
    </row>
    <row r="359" spans="1:4" x14ac:dyDescent="0.25">
      <c r="C359" s="5">
        <v>61654002031501</v>
      </c>
      <c r="D359" s="1">
        <v>2543922</v>
      </c>
    </row>
    <row r="360" spans="1:4" x14ac:dyDescent="0.25">
      <c r="C360" s="5">
        <v>61654002031401</v>
      </c>
      <c r="D360" s="1">
        <v>125000</v>
      </c>
    </row>
    <row r="361" spans="1:4" x14ac:dyDescent="0.25">
      <c r="A361">
        <v>819004070</v>
      </c>
      <c r="B361" t="s">
        <v>733</v>
      </c>
      <c r="C361" s="5">
        <v>61653502030101</v>
      </c>
      <c r="D361" s="1">
        <v>1606886070</v>
      </c>
    </row>
    <row r="362" spans="1:4" x14ac:dyDescent="0.25">
      <c r="C362" s="5">
        <v>61654202020101</v>
      </c>
      <c r="D362" s="1">
        <v>1055964709</v>
      </c>
    </row>
    <row r="363" spans="1:4" x14ac:dyDescent="0.25">
      <c r="C363" s="5">
        <v>61654002030201</v>
      </c>
      <c r="D363" s="1">
        <v>84585975</v>
      </c>
    </row>
    <row r="364" spans="1:4" x14ac:dyDescent="0.25">
      <c r="C364" s="5">
        <v>61654002031501</v>
      </c>
      <c r="D364" s="1">
        <v>1457320</v>
      </c>
    </row>
    <row r="365" spans="1:4" x14ac:dyDescent="0.25">
      <c r="C365" s="5">
        <v>61654002031401</v>
      </c>
      <c r="D365" s="1">
        <v>26800</v>
      </c>
    </row>
    <row r="366" spans="1:4" x14ac:dyDescent="0.25">
      <c r="C366" s="5">
        <v>6165650201</v>
      </c>
      <c r="D366" s="1">
        <v>-17176910.129999999</v>
      </c>
    </row>
    <row r="367" spans="1:4" x14ac:dyDescent="0.25">
      <c r="A367">
        <v>900993819</v>
      </c>
      <c r="B367" t="s">
        <v>40</v>
      </c>
      <c r="C367" s="5">
        <v>61654002031001</v>
      </c>
      <c r="D367" s="1">
        <v>2721346774</v>
      </c>
    </row>
    <row r="368" spans="1:4" x14ac:dyDescent="0.25">
      <c r="C368" s="5">
        <v>616575020307</v>
      </c>
      <c r="D368" s="1">
        <v>1406448</v>
      </c>
    </row>
    <row r="369" spans="1:4" x14ac:dyDescent="0.25">
      <c r="C369" s="5">
        <v>61654002021001</v>
      </c>
      <c r="D369" s="1">
        <v>19409</v>
      </c>
    </row>
    <row r="370" spans="1:4" x14ac:dyDescent="0.25">
      <c r="A370">
        <v>900472595</v>
      </c>
      <c r="B370" t="s">
        <v>884</v>
      </c>
      <c r="C370" s="5">
        <v>61654002031001</v>
      </c>
      <c r="D370" s="1">
        <v>2714993816</v>
      </c>
    </row>
    <row r="371" spans="1:4" x14ac:dyDescent="0.25">
      <c r="A371">
        <v>900603334</v>
      </c>
      <c r="B371" t="s">
        <v>889</v>
      </c>
      <c r="C371" s="5">
        <v>61654002030201</v>
      </c>
      <c r="D371" s="1">
        <v>1228085875</v>
      </c>
    </row>
    <row r="372" spans="1:4" x14ac:dyDescent="0.25">
      <c r="C372" s="5">
        <v>61653502020101</v>
      </c>
      <c r="D372" s="1">
        <v>730385972</v>
      </c>
    </row>
    <row r="373" spans="1:4" x14ac:dyDescent="0.25">
      <c r="C373" s="5">
        <v>61654002031001</v>
      </c>
      <c r="D373" s="1">
        <v>510201050</v>
      </c>
    </row>
    <row r="374" spans="1:4" x14ac:dyDescent="0.25">
      <c r="C374" s="5">
        <v>61653502020701</v>
      </c>
      <c r="D374" s="1">
        <v>192137046</v>
      </c>
    </row>
    <row r="375" spans="1:4" x14ac:dyDescent="0.25">
      <c r="C375" s="5">
        <v>61653502020201</v>
      </c>
      <c r="D375" s="1">
        <v>47739822</v>
      </c>
    </row>
    <row r="376" spans="1:4" x14ac:dyDescent="0.25">
      <c r="A376">
        <v>811016192</v>
      </c>
      <c r="B376" t="s">
        <v>588</v>
      </c>
      <c r="C376" s="5">
        <v>61654002031501</v>
      </c>
      <c r="D376" s="1">
        <v>3718001969</v>
      </c>
    </row>
    <row r="377" spans="1:4" x14ac:dyDescent="0.25">
      <c r="C377" s="5">
        <v>6165650201</v>
      </c>
      <c r="D377" s="1">
        <v>-1026374485.74</v>
      </c>
    </row>
    <row r="378" spans="1:4" x14ac:dyDescent="0.25">
      <c r="A378">
        <v>800183943</v>
      </c>
      <c r="B378" t="s">
        <v>208</v>
      </c>
      <c r="C378" s="5">
        <v>61654002031001</v>
      </c>
      <c r="D378" s="1">
        <v>2308208715</v>
      </c>
    </row>
    <row r="379" spans="1:4" x14ac:dyDescent="0.25">
      <c r="C379" s="5">
        <v>6165650201</v>
      </c>
      <c r="D379" s="1">
        <v>362867942.19</v>
      </c>
    </row>
    <row r="380" spans="1:4" x14ac:dyDescent="0.25">
      <c r="C380" s="5">
        <v>61654002031501</v>
      </c>
      <c r="D380" s="1">
        <v>2057626</v>
      </c>
    </row>
    <row r="381" spans="1:4" x14ac:dyDescent="0.25">
      <c r="C381" s="5">
        <v>61654002020101</v>
      </c>
      <c r="D381" s="1">
        <v>2004545</v>
      </c>
    </row>
    <row r="382" spans="1:4" x14ac:dyDescent="0.25">
      <c r="A382">
        <v>830512772</v>
      </c>
      <c r="B382" t="s">
        <v>986</v>
      </c>
      <c r="C382" s="5">
        <v>61653502020701</v>
      </c>
      <c r="D382" s="1">
        <v>2674495594</v>
      </c>
    </row>
    <row r="383" spans="1:4" x14ac:dyDescent="0.25">
      <c r="C383" s="5">
        <v>61654002031001</v>
      </c>
      <c r="D383" s="1">
        <v>-2644340</v>
      </c>
    </row>
    <row r="384" spans="1:4" x14ac:dyDescent="0.25">
      <c r="A384">
        <v>900233294</v>
      </c>
      <c r="B384" t="s">
        <v>896</v>
      </c>
      <c r="C384" s="5">
        <v>61654002031001</v>
      </c>
      <c r="D384" s="1">
        <v>2563552984</v>
      </c>
    </row>
    <row r="385" spans="1:4" x14ac:dyDescent="0.25">
      <c r="C385" s="5">
        <v>6165650201</v>
      </c>
      <c r="D385" s="1">
        <v>90606406.079999998</v>
      </c>
    </row>
    <row r="386" spans="1:4" x14ac:dyDescent="0.25">
      <c r="C386" s="5">
        <v>61654002031501</v>
      </c>
      <c r="D386" s="1">
        <v>11418816</v>
      </c>
    </row>
    <row r="387" spans="1:4" x14ac:dyDescent="0.25">
      <c r="C387" s="5">
        <v>61654002020101</v>
      </c>
      <c r="D387" s="1">
        <v>2539547</v>
      </c>
    </row>
    <row r="388" spans="1:4" x14ac:dyDescent="0.25">
      <c r="C388" s="5">
        <v>616575020706</v>
      </c>
      <c r="D388" s="1">
        <v>515274</v>
      </c>
    </row>
    <row r="389" spans="1:4" x14ac:dyDescent="0.25">
      <c r="A389">
        <v>900450008</v>
      </c>
      <c r="B389" t="s">
        <v>299</v>
      </c>
      <c r="C389" s="5">
        <v>61654002031001</v>
      </c>
      <c r="D389" s="1">
        <v>2651940993</v>
      </c>
    </row>
    <row r="390" spans="1:4" x14ac:dyDescent="0.25">
      <c r="C390" s="5">
        <v>6165650201</v>
      </c>
      <c r="D390" s="1">
        <v>-42670785</v>
      </c>
    </row>
    <row r="391" spans="1:4" x14ac:dyDescent="0.25">
      <c r="A391">
        <v>830073452</v>
      </c>
      <c r="B391" t="s">
        <v>1234</v>
      </c>
      <c r="C391" s="5">
        <v>61654002031001</v>
      </c>
      <c r="D391" s="1">
        <v>1153775573</v>
      </c>
    </row>
    <row r="392" spans="1:4" x14ac:dyDescent="0.25">
      <c r="C392" s="5">
        <v>61654002030201</v>
      </c>
      <c r="D392" s="1">
        <v>864745650</v>
      </c>
    </row>
    <row r="393" spans="1:4" x14ac:dyDescent="0.25">
      <c r="C393" s="5">
        <v>61653502030101</v>
      </c>
      <c r="D393" s="1">
        <v>491651375</v>
      </c>
    </row>
    <row r="394" spans="1:4" x14ac:dyDescent="0.25">
      <c r="C394" s="5">
        <v>61654002031501</v>
      </c>
      <c r="D394" s="1">
        <v>3200000</v>
      </c>
    </row>
    <row r="395" spans="1:4" x14ac:dyDescent="0.25">
      <c r="A395">
        <v>900136013</v>
      </c>
      <c r="B395" t="s">
        <v>873</v>
      </c>
      <c r="C395" s="5">
        <v>61653502020101</v>
      </c>
      <c r="D395" s="1">
        <v>2261507336</v>
      </c>
    </row>
    <row r="396" spans="1:4" x14ac:dyDescent="0.25">
      <c r="C396" s="5">
        <v>61654002031001</v>
      </c>
      <c r="D396" s="1">
        <v>215991455</v>
      </c>
    </row>
    <row r="397" spans="1:4" x14ac:dyDescent="0.25">
      <c r="C397" s="5">
        <v>61654202020101</v>
      </c>
      <c r="D397" s="1">
        <v>17267568</v>
      </c>
    </row>
    <row r="398" spans="1:4" x14ac:dyDescent="0.25">
      <c r="C398" s="5">
        <v>61653502030701</v>
      </c>
      <c r="D398" s="1">
        <v>15197498</v>
      </c>
    </row>
    <row r="399" spans="1:4" x14ac:dyDescent="0.25">
      <c r="A399">
        <v>900827631</v>
      </c>
      <c r="B399" t="s">
        <v>453</v>
      </c>
      <c r="C399" s="5">
        <v>61654002031001</v>
      </c>
      <c r="D399" s="1">
        <v>2304528342</v>
      </c>
    </row>
    <row r="400" spans="1:4" x14ac:dyDescent="0.25">
      <c r="C400" s="5">
        <v>61654002031501</v>
      </c>
      <c r="D400" s="1">
        <v>146384779</v>
      </c>
    </row>
    <row r="401" spans="1:4" x14ac:dyDescent="0.25">
      <c r="C401" s="5">
        <v>616575020202</v>
      </c>
      <c r="D401" s="1">
        <v>5761616</v>
      </c>
    </row>
    <row r="402" spans="1:4" x14ac:dyDescent="0.25">
      <c r="A402">
        <v>892115009</v>
      </c>
      <c r="B402" t="s">
        <v>590</v>
      </c>
      <c r="C402" s="5">
        <v>61654002031501</v>
      </c>
      <c r="D402" s="1">
        <v>1103151066</v>
      </c>
    </row>
    <row r="403" spans="1:4" x14ac:dyDescent="0.25">
      <c r="C403" s="5">
        <v>61653502030101</v>
      </c>
      <c r="D403" s="1">
        <v>975406129</v>
      </c>
    </row>
    <row r="404" spans="1:4" x14ac:dyDescent="0.25">
      <c r="C404" s="5">
        <v>61654202020101</v>
      </c>
      <c r="D404" s="1">
        <v>208889059</v>
      </c>
    </row>
    <row r="405" spans="1:4" x14ac:dyDescent="0.25">
      <c r="C405" s="5">
        <v>6165650201</v>
      </c>
      <c r="D405" s="1">
        <v>167210694.19999999</v>
      </c>
    </row>
    <row r="406" spans="1:4" x14ac:dyDescent="0.25">
      <c r="C406" s="5">
        <v>61654002020901</v>
      </c>
      <c r="D406" s="1">
        <v>606547</v>
      </c>
    </row>
    <row r="407" spans="1:4" x14ac:dyDescent="0.25">
      <c r="A407">
        <v>900386591</v>
      </c>
      <c r="B407" t="s">
        <v>561</v>
      </c>
      <c r="C407" s="5">
        <v>61654002031001</v>
      </c>
      <c r="D407" s="1">
        <v>2150515185</v>
      </c>
    </row>
    <row r="408" spans="1:4" x14ac:dyDescent="0.25">
      <c r="C408" s="5">
        <v>6165650201</v>
      </c>
      <c r="D408" s="1">
        <v>269942663.89999998</v>
      </c>
    </row>
    <row r="409" spans="1:4" x14ac:dyDescent="0.25">
      <c r="C409" s="5">
        <v>61654002020101</v>
      </c>
      <c r="D409" s="1">
        <v>1630240</v>
      </c>
    </row>
    <row r="410" spans="1:4" x14ac:dyDescent="0.25">
      <c r="C410" s="5">
        <v>616575020710</v>
      </c>
      <c r="D410" s="1">
        <v>386000</v>
      </c>
    </row>
    <row r="411" spans="1:4" x14ac:dyDescent="0.25">
      <c r="C411" s="5">
        <v>616575020202</v>
      </c>
      <c r="D411" s="1">
        <v>7070</v>
      </c>
    </row>
    <row r="412" spans="1:4" x14ac:dyDescent="0.25">
      <c r="A412">
        <v>892300708</v>
      </c>
      <c r="B412" t="s">
        <v>30</v>
      </c>
      <c r="C412" s="5">
        <v>61654002031001</v>
      </c>
      <c r="D412" s="1">
        <v>2184649471</v>
      </c>
    </row>
    <row r="413" spans="1:4" x14ac:dyDescent="0.25">
      <c r="C413" s="5">
        <v>6165650201</v>
      </c>
      <c r="D413" s="1">
        <v>167828989.05000001</v>
      </c>
    </row>
    <row r="414" spans="1:4" x14ac:dyDescent="0.25">
      <c r="C414" s="5">
        <v>61654002031501</v>
      </c>
      <c r="D414" s="1">
        <v>26543218</v>
      </c>
    </row>
    <row r="415" spans="1:4" x14ac:dyDescent="0.25">
      <c r="C415" s="5">
        <v>616575020307</v>
      </c>
      <c r="D415" s="1">
        <v>1961400</v>
      </c>
    </row>
    <row r="416" spans="1:4" x14ac:dyDescent="0.25">
      <c r="C416" s="5">
        <v>61654002020802</v>
      </c>
      <c r="D416" s="1">
        <v>1824600</v>
      </c>
    </row>
    <row r="417" spans="1:4" x14ac:dyDescent="0.25">
      <c r="A417">
        <v>802016357</v>
      </c>
      <c r="B417" t="s">
        <v>587</v>
      </c>
      <c r="C417" s="5">
        <v>61654002031001</v>
      </c>
      <c r="D417" s="1">
        <v>1987428515</v>
      </c>
    </row>
    <row r="418" spans="1:4" x14ac:dyDescent="0.25">
      <c r="C418" s="5">
        <v>6165650201</v>
      </c>
      <c r="D418" s="1">
        <v>378427556.80000001</v>
      </c>
    </row>
    <row r="419" spans="1:4" x14ac:dyDescent="0.25">
      <c r="C419" s="5">
        <v>61654002020101</v>
      </c>
      <c r="D419" s="1">
        <v>4099700</v>
      </c>
    </row>
    <row r="420" spans="1:4" x14ac:dyDescent="0.25">
      <c r="A420">
        <v>900636563</v>
      </c>
      <c r="B420" t="s">
        <v>575</v>
      </c>
      <c r="C420" s="5">
        <v>61654002031001</v>
      </c>
      <c r="D420" s="1">
        <v>2343660000</v>
      </c>
    </row>
    <row r="421" spans="1:4" x14ac:dyDescent="0.25">
      <c r="C421" s="5">
        <v>61654202020102</v>
      </c>
      <c r="D421" s="1">
        <v>2646862</v>
      </c>
    </row>
    <row r="422" spans="1:4" x14ac:dyDescent="0.25">
      <c r="C422" s="5">
        <v>61654002031501</v>
      </c>
      <c r="D422" s="1">
        <v>240000</v>
      </c>
    </row>
    <row r="423" spans="1:4" x14ac:dyDescent="0.25">
      <c r="A423">
        <v>890108597</v>
      </c>
      <c r="B423" t="s">
        <v>751</v>
      </c>
      <c r="C423" s="5">
        <v>61654002031001</v>
      </c>
      <c r="D423" s="1">
        <v>2655861478</v>
      </c>
    </row>
    <row r="424" spans="1:4" x14ac:dyDescent="0.25">
      <c r="C424" s="5">
        <v>61654002020101</v>
      </c>
      <c r="D424" s="1">
        <v>3317854</v>
      </c>
    </row>
    <row r="425" spans="1:4" x14ac:dyDescent="0.25">
      <c r="C425" s="5">
        <v>61654002031501</v>
      </c>
      <c r="D425" s="1">
        <v>529643</v>
      </c>
    </row>
    <row r="426" spans="1:4" x14ac:dyDescent="0.25">
      <c r="C426" s="5">
        <v>61654002020802</v>
      </c>
      <c r="D426" s="1">
        <v>40000</v>
      </c>
    </row>
    <row r="427" spans="1:4" x14ac:dyDescent="0.25">
      <c r="C427" s="5">
        <v>61654002020801</v>
      </c>
      <c r="D427" s="1">
        <v>40000</v>
      </c>
    </row>
    <row r="428" spans="1:4" x14ac:dyDescent="0.25">
      <c r="C428" s="5">
        <v>6165650201</v>
      </c>
      <c r="D428" s="1">
        <v>-343619941.19999999</v>
      </c>
    </row>
    <row r="429" spans="1:4" x14ac:dyDescent="0.25">
      <c r="A429">
        <v>892300175</v>
      </c>
      <c r="B429" t="s">
        <v>28</v>
      </c>
      <c r="C429" s="5">
        <v>61654002031501</v>
      </c>
      <c r="D429" s="1">
        <v>980598288</v>
      </c>
    </row>
    <row r="430" spans="1:4" x14ac:dyDescent="0.25">
      <c r="C430" s="5">
        <v>61653502030101</v>
      </c>
      <c r="D430" s="1">
        <v>775067863</v>
      </c>
    </row>
    <row r="431" spans="1:4" x14ac:dyDescent="0.25">
      <c r="C431" s="5">
        <v>61654202020101</v>
      </c>
      <c r="D431" s="1">
        <v>566764368.38999999</v>
      </c>
    </row>
    <row r="432" spans="1:4" x14ac:dyDescent="0.25">
      <c r="C432" s="5">
        <v>6165650201</v>
      </c>
      <c r="D432" s="1">
        <v>-56769901.649999999</v>
      </c>
    </row>
    <row r="433" spans="1:4" x14ac:dyDescent="0.25">
      <c r="A433">
        <v>806010305</v>
      </c>
      <c r="B433" t="s">
        <v>620</v>
      </c>
      <c r="C433" s="5">
        <v>61653502030101</v>
      </c>
      <c r="D433" s="1">
        <v>1539208166</v>
      </c>
    </row>
    <row r="434" spans="1:4" x14ac:dyDescent="0.25">
      <c r="C434" s="5">
        <v>61654202020101</v>
      </c>
      <c r="D434" s="1">
        <v>496592477</v>
      </c>
    </row>
    <row r="435" spans="1:4" x14ac:dyDescent="0.25">
      <c r="C435" s="5">
        <v>61654002030201</v>
      </c>
      <c r="D435" s="1">
        <v>176285009</v>
      </c>
    </row>
    <row r="436" spans="1:4" x14ac:dyDescent="0.25">
      <c r="C436" s="5">
        <v>61654002031501</v>
      </c>
      <c r="D436" s="1">
        <v>21978403</v>
      </c>
    </row>
    <row r="437" spans="1:4" x14ac:dyDescent="0.25">
      <c r="C437" s="5">
        <v>6165650201</v>
      </c>
      <c r="D437" s="1">
        <v>2754598.5</v>
      </c>
    </row>
    <row r="438" spans="1:4" x14ac:dyDescent="0.25">
      <c r="C438" s="5">
        <v>61654002031001</v>
      </c>
      <c r="D438" s="1">
        <v>1647020</v>
      </c>
    </row>
    <row r="439" spans="1:4" x14ac:dyDescent="0.25">
      <c r="C439" s="5">
        <v>61654002031401</v>
      </c>
      <c r="D439" s="1">
        <v>923652</v>
      </c>
    </row>
    <row r="440" spans="1:4" x14ac:dyDescent="0.25">
      <c r="A440">
        <v>806013598</v>
      </c>
      <c r="B440" t="s">
        <v>1131</v>
      </c>
      <c r="C440" s="5">
        <v>61653502030101</v>
      </c>
      <c r="D440" s="1">
        <v>1089687349</v>
      </c>
    </row>
    <row r="441" spans="1:4" x14ac:dyDescent="0.25">
      <c r="C441" s="5">
        <v>61654202020101</v>
      </c>
      <c r="D441" s="1">
        <v>1089197602</v>
      </c>
    </row>
    <row r="442" spans="1:4" x14ac:dyDescent="0.25">
      <c r="A442">
        <v>900214926</v>
      </c>
      <c r="B442" t="s">
        <v>340</v>
      </c>
      <c r="C442" s="5">
        <v>61654002031001</v>
      </c>
      <c r="D442" s="1">
        <v>1984702254</v>
      </c>
    </row>
    <row r="443" spans="1:4" x14ac:dyDescent="0.25">
      <c r="C443" s="5">
        <v>6165650201</v>
      </c>
      <c r="D443" s="1">
        <v>183418096.83000001</v>
      </c>
    </row>
    <row r="444" spans="1:4" x14ac:dyDescent="0.25">
      <c r="C444" s="5">
        <v>61654002020101</v>
      </c>
      <c r="D444" s="1">
        <v>5149390</v>
      </c>
    </row>
    <row r="445" spans="1:4" x14ac:dyDescent="0.25">
      <c r="C445" s="5">
        <v>616575020307</v>
      </c>
      <c r="D445" s="1">
        <v>333850</v>
      </c>
    </row>
    <row r="446" spans="1:4" x14ac:dyDescent="0.25">
      <c r="C446" s="5">
        <v>61654002031501</v>
      </c>
      <c r="D446" s="1">
        <v>266520</v>
      </c>
    </row>
    <row r="447" spans="1:4" x14ac:dyDescent="0.25">
      <c r="A447">
        <v>830085763</v>
      </c>
      <c r="B447" t="s">
        <v>1355</v>
      </c>
      <c r="C447" s="5">
        <v>61654002031001</v>
      </c>
      <c r="D447" s="1">
        <v>1565465780</v>
      </c>
    </row>
    <row r="448" spans="1:4" x14ac:dyDescent="0.25">
      <c r="C448" s="5">
        <v>61653502030101</v>
      </c>
      <c r="D448" s="1">
        <v>587214400</v>
      </c>
    </row>
    <row r="449" spans="1:4" x14ac:dyDescent="0.25">
      <c r="A449">
        <v>900601052</v>
      </c>
      <c r="B449" t="s">
        <v>197</v>
      </c>
      <c r="C449" s="5">
        <v>61654002031001</v>
      </c>
      <c r="D449" s="1">
        <v>1869110157</v>
      </c>
    </row>
    <row r="450" spans="1:4" x14ac:dyDescent="0.25">
      <c r="C450" s="5">
        <v>6165650201</v>
      </c>
      <c r="D450" s="1">
        <v>151201398.44999999</v>
      </c>
    </row>
    <row r="451" spans="1:4" x14ac:dyDescent="0.25">
      <c r="A451">
        <v>802021332</v>
      </c>
      <c r="B451" t="s">
        <v>803</v>
      </c>
      <c r="C451" s="5">
        <v>61654002031001</v>
      </c>
      <c r="D451" s="1">
        <v>2113427364</v>
      </c>
    </row>
    <row r="452" spans="1:4" x14ac:dyDescent="0.25">
      <c r="C452" s="5">
        <v>61654002021002</v>
      </c>
      <c r="D452" s="1">
        <v>1155535</v>
      </c>
    </row>
    <row r="453" spans="1:4" x14ac:dyDescent="0.25">
      <c r="C453" s="5">
        <v>616575020904</v>
      </c>
      <c r="D453" s="1">
        <v>18370</v>
      </c>
    </row>
    <row r="454" spans="1:4" x14ac:dyDescent="0.25">
      <c r="C454" s="5">
        <v>6165650201</v>
      </c>
      <c r="D454" s="1">
        <v>-94507587.180000007</v>
      </c>
    </row>
    <row r="455" spans="1:4" x14ac:dyDescent="0.25">
      <c r="A455">
        <v>891780008</v>
      </c>
      <c r="B455" t="s">
        <v>696</v>
      </c>
      <c r="C455" s="5">
        <v>61654002031501</v>
      </c>
      <c r="D455" s="1">
        <v>1803952436</v>
      </c>
    </row>
    <row r="456" spans="1:4" x14ac:dyDescent="0.25">
      <c r="C456" s="5">
        <v>6165650201</v>
      </c>
      <c r="D456" s="1">
        <v>235487452.96000001</v>
      </c>
    </row>
    <row r="457" spans="1:4" x14ac:dyDescent="0.25">
      <c r="C457" s="5">
        <v>61654002020901</v>
      </c>
      <c r="D457" s="1">
        <v>555712</v>
      </c>
    </row>
    <row r="458" spans="1:4" x14ac:dyDescent="0.25">
      <c r="C458" s="5">
        <v>616575020710</v>
      </c>
      <c r="D458" s="1">
        <v>229254</v>
      </c>
    </row>
    <row r="459" spans="1:4" x14ac:dyDescent="0.25">
      <c r="C459" s="5">
        <v>61654002021501</v>
      </c>
      <c r="D459" s="1">
        <v>-182160</v>
      </c>
    </row>
    <row r="460" spans="1:4" x14ac:dyDescent="0.25">
      <c r="C460" s="5">
        <v>61654002031001</v>
      </c>
      <c r="D460" s="1">
        <v>-26114464</v>
      </c>
    </row>
    <row r="461" spans="1:4" x14ac:dyDescent="0.25">
      <c r="A461">
        <v>800253167</v>
      </c>
      <c r="B461" t="s">
        <v>710</v>
      </c>
      <c r="C461" s="5">
        <v>61654002031501</v>
      </c>
      <c r="D461" s="1">
        <v>2089594716</v>
      </c>
    </row>
    <row r="462" spans="1:4" x14ac:dyDescent="0.25">
      <c r="C462" s="5">
        <v>6165650201</v>
      </c>
      <c r="D462" s="1">
        <v>-170508667.30000001</v>
      </c>
    </row>
    <row r="463" spans="1:4" x14ac:dyDescent="0.25">
      <c r="A463">
        <v>900681399</v>
      </c>
      <c r="B463" t="s">
        <v>169</v>
      </c>
      <c r="C463" s="5">
        <v>61654002031001</v>
      </c>
      <c r="D463" s="1">
        <v>1897534860</v>
      </c>
    </row>
    <row r="464" spans="1:4" x14ac:dyDescent="0.25">
      <c r="C464" s="5">
        <v>616575020307</v>
      </c>
      <c r="D464" s="1">
        <v>2164100</v>
      </c>
    </row>
    <row r="465" spans="1:4" x14ac:dyDescent="0.25">
      <c r="A465">
        <v>830007355</v>
      </c>
      <c r="B465" t="s">
        <v>400</v>
      </c>
      <c r="C465" s="5">
        <v>61654002031001</v>
      </c>
      <c r="D465" s="1">
        <v>1859502131</v>
      </c>
    </row>
    <row r="466" spans="1:4" x14ac:dyDescent="0.25">
      <c r="C466" s="5">
        <v>616575020307</v>
      </c>
      <c r="D466" s="1">
        <v>20192308</v>
      </c>
    </row>
    <row r="467" spans="1:4" x14ac:dyDescent="0.25">
      <c r="C467" s="5">
        <v>6165650201</v>
      </c>
      <c r="D467" s="1">
        <v>-9183960</v>
      </c>
    </row>
    <row r="468" spans="1:4" x14ac:dyDescent="0.25">
      <c r="A468">
        <v>900623609</v>
      </c>
      <c r="B468" t="s">
        <v>447</v>
      </c>
      <c r="C468" s="5">
        <v>61654002031001</v>
      </c>
      <c r="D468" s="1">
        <v>1660228759</v>
      </c>
    </row>
    <row r="469" spans="1:4" x14ac:dyDescent="0.25">
      <c r="C469" s="5">
        <v>61653502020101</v>
      </c>
      <c r="D469" s="1">
        <v>203214420</v>
      </c>
    </row>
    <row r="470" spans="1:4" x14ac:dyDescent="0.25">
      <c r="C470" s="5">
        <v>61654002031501</v>
      </c>
      <c r="D470" s="1">
        <v>270000</v>
      </c>
    </row>
    <row r="471" spans="1:4" x14ac:dyDescent="0.25">
      <c r="C471" s="5">
        <v>6165650201</v>
      </c>
      <c r="D471" s="1">
        <v>-5239080</v>
      </c>
    </row>
    <row r="472" spans="1:4" x14ac:dyDescent="0.25">
      <c r="A472">
        <v>800025755</v>
      </c>
      <c r="B472" t="s">
        <v>45</v>
      </c>
      <c r="C472" s="5">
        <v>61654002031501</v>
      </c>
      <c r="D472" s="1">
        <v>1634139491</v>
      </c>
    </row>
    <row r="473" spans="1:4" x14ac:dyDescent="0.25">
      <c r="C473" s="5">
        <v>61654002031001</v>
      </c>
      <c r="D473" s="1">
        <v>118569853</v>
      </c>
    </row>
    <row r="474" spans="1:4" x14ac:dyDescent="0.25">
      <c r="C474" s="5">
        <v>6165650201</v>
      </c>
      <c r="D474" s="1">
        <v>-6495599.25</v>
      </c>
    </row>
    <row r="475" spans="1:4" x14ac:dyDescent="0.25">
      <c r="A475">
        <v>900882304</v>
      </c>
      <c r="B475" t="s">
        <v>172</v>
      </c>
      <c r="C475" s="5">
        <v>61654002031001</v>
      </c>
      <c r="D475" s="1">
        <v>1730820359</v>
      </c>
    </row>
    <row r="476" spans="1:4" x14ac:dyDescent="0.25">
      <c r="A476">
        <v>901090960</v>
      </c>
      <c r="B476" t="s">
        <v>583</v>
      </c>
      <c r="C476" s="5">
        <v>61654002031001</v>
      </c>
      <c r="D476" s="1">
        <v>1636518518</v>
      </c>
    </row>
    <row r="477" spans="1:4" x14ac:dyDescent="0.25">
      <c r="C477" s="5">
        <v>6165650201</v>
      </c>
      <c r="D477" s="1">
        <v>86872721.829999998</v>
      </c>
    </row>
    <row r="478" spans="1:4" x14ac:dyDescent="0.25">
      <c r="C478" s="5">
        <v>61654002020101</v>
      </c>
      <c r="D478" s="1">
        <v>2996576</v>
      </c>
    </row>
    <row r="479" spans="1:4" x14ac:dyDescent="0.25">
      <c r="C479" s="5">
        <v>616575020202</v>
      </c>
      <c r="D479" s="1">
        <v>165528</v>
      </c>
    </row>
    <row r="480" spans="1:4" x14ac:dyDescent="0.25">
      <c r="C480" s="5">
        <v>616575020710</v>
      </c>
      <c r="D480" s="1">
        <v>56303</v>
      </c>
    </row>
    <row r="481" spans="1:4" x14ac:dyDescent="0.25">
      <c r="C481" s="5">
        <v>61654002031501</v>
      </c>
      <c r="D481" s="1">
        <v>24678</v>
      </c>
    </row>
    <row r="482" spans="1:4" x14ac:dyDescent="0.25">
      <c r="A482">
        <v>900138649</v>
      </c>
      <c r="B482" t="s">
        <v>550</v>
      </c>
      <c r="C482" s="5">
        <v>61654002031001</v>
      </c>
      <c r="D482" s="1">
        <v>1427709664</v>
      </c>
    </row>
    <row r="483" spans="1:4" x14ac:dyDescent="0.25">
      <c r="C483" s="5">
        <v>61654002021001</v>
      </c>
      <c r="D483" s="1">
        <v>172214281</v>
      </c>
    </row>
    <row r="484" spans="1:4" x14ac:dyDescent="0.25">
      <c r="C484" s="5">
        <v>61654002021002</v>
      </c>
      <c r="D484" s="1">
        <v>51227162</v>
      </c>
    </row>
    <row r="485" spans="1:4" x14ac:dyDescent="0.25">
      <c r="C485" s="5">
        <v>61654002020101</v>
      </c>
      <c r="D485" s="1">
        <v>2229446</v>
      </c>
    </row>
    <row r="486" spans="1:4" x14ac:dyDescent="0.25">
      <c r="C486" s="5">
        <v>61654002031501</v>
      </c>
      <c r="D486" s="1">
        <v>1371860</v>
      </c>
    </row>
    <row r="487" spans="1:4" x14ac:dyDescent="0.25">
      <c r="C487" s="5">
        <v>61654002020801</v>
      </c>
      <c r="D487" s="1">
        <v>166800</v>
      </c>
    </row>
    <row r="488" spans="1:4" x14ac:dyDescent="0.25">
      <c r="C488" s="5">
        <v>61654002020802</v>
      </c>
      <c r="D488" s="1">
        <v>27800</v>
      </c>
    </row>
    <row r="489" spans="1:4" x14ac:dyDescent="0.25">
      <c r="A489">
        <v>891079999</v>
      </c>
      <c r="B489" t="s">
        <v>755</v>
      </c>
      <c r="C489" s="5">
        <v>61654002031501</v>
      </c>
      <c r="D489" s="1">
        <v>1514597411</v>
      </c>
    </row>
    <row r="490" spans="1:4" x14ac:dyDescent="0.25">
      <c r="C490" s="5">
        <v>6165650201</v>
      </c>
      <c r="D490" s="1">
        <v>139343266.41</v>
      </c>
    </row>
    <row r="491" spans="1:4" x14ac:dyDescent="0.25">
      <c r="C491" s="5">
        <v>61654002020901</v>
      </c>
      <c r="D491" s="1">
        <v>43300</v>
      </c>
    </row>
    <row r="492" spans="1:4" x14ac:dyDescent="0.25">
      <c r="A492">
        <v>900808303</v>
      </c>
      <c r="B492" t="s">
        <v>1195</v>
      </c>
      <c r="C492" s="5">
        <v>61653502020101</v>
      </c>
      <c r="D492" s="1">
        <v>1625362267</v>
      </c>
    </row>
    <row r="493" spans="1:4" x14ac:dyDescent="0.25">
      <c r="C493" s="5">
        <v>61654002031501</v>
      </c>
      <c r="D493" s="1">
        <v>25260570</v>
      </c>
    </row>
    <row r="494" spans="1:4" x14ac:dyDescent="0.25">
      <c r="C494" s="5">
        <v>61654002020101</v>
      </c>
      <c r="D494" s="1">
        <v>2055480</v>
      </c>
    </row>
    <row r="495" spans="1:4" x14ac:dyDescent="0.25">
      <c r="C495" s="5">
        <v>61654002030201</v>
      </c>
      <c r="D495" s="1">
        <v>379390</v>
      </c>
    </row>
    <row r="496" spans="1:4" x14ac:dyDescent="0.25">
      <c r="C496" s="5">
        <v>61653502020201</v>
      </c>
      <c r="D496" s="1">
        <v>38140</v>
      </c>
    </row>
    <row r="497" spans="1:4" x14ac:dyDescent="0.25">
      <c r="A497">
        <v>900787254</v>
      </c>
      <c r="B497" t="s">
        <v>577</v>
      </c>
      <c r="C497" s="5">
        <v>61654002031001</v>
      </c>
      <c r="D497" s="1">
        <v>1564040330</v>
      </c>
    </row>
    <row r="498" spans="1:4" x14ac:dyDescent="0.25">
      <c r="A498">
        <v>900852997</v>
      </c>
      <c r="B498" t="s">
        <v>472</v>
      </c>
      <c r="C498" s="5">
        <v>61654002031001</v>
      </c>
      <c r="D498" s="1">
        <v>1555503188</v>
      </c>
    </row>
    <row r="499" spans="1:4" x14ac:dyDescent="0.25">
      <c r="A499">
        <v>824000450</v>
      </c>
      <c r="B499" t="s">
        <v>184</v>
      </c>
      <c r="C499" s="5">
        <v>61653502030101</v>
      </c>
      <c r="D499" s="1">
        <v>1149563924</v>
      </c>
    </row>
    <row r="500" spans="1:4" x14ac:dyDescent="0.25">
      <c r="C500" s="5">
        <v>61654202020101</v>
      </c>
      <c r="D500" s="1">
        <v>234802526</v>
      </c>
    </row>
    <row r="501" spans="1:4" x14ac:dyDescent="0.25">
      <c r="C501" s="5">
        <v>61654002030201</v>
      </c>
      <c r="D501" s="1">
        <v>145791865</v>
      </c>
    </row>
    <row r="502" spans="1:4" x14ac:dyDescent="0.25">
      <c r="C502" s="5">
        <v>61653502030201</v>
      </c>
      <c r="D502" s="1">
        <v>1813578</v>
      </c>
    </row>
    <row r="503" spans="1:4" x14ac:dyDescent="0.25">
      <c r="C503" s="5">
        <v>61654002031501</v>
      </c>
      <c r="D503" s="1">
        <v>531815</v>
      </c>
    </row>
    <row r="504" spans="1:4" x14ac:dyDescent="0.25">
      <c r="C504" s="5">
        <v>61654002031401</v>
      </c>
      <c r="D504" s="1">
        <v>56000</v>
      </c>
    </row>
    <row r="505" spans="1:4" x14ac:dyDescent="0.25">
      <c r="A505">
        <v>812004935</v>
      </c>
      <c r="B505" t="s">
        <v>84</v>
      </c>
      <c r="C505" s="5">
        <v>61654002031001</v>
      </c>
      <c r="D505" s="1">
        <v>1260864560.1199999</v>
      </c>
    </row>
    <row r="506" spans="1:4" x14ac:dyDescent="0.25">
      <c r="C506" s="5">
        <v>6165650201</v>
      </c>
      <c r="D506" s="1">
        <v>227438630.19</v>
      </c>
    </row>
    <row r="507" spans="1:4" x14ac:dyDescent="0.25">
      <c r="C507" s="5">
        <v>61654002031501</v>
      </c>
      <c r="D507" s="1">
        <v>9274271</v>
      </c>
    </row>
    <row r="508" spans="1:4" x14ac:dyDescent="0.25">
      <c r="C508" s="5">
        <v>61654002021002</v>
      </c>
      <c r="D508" s="1">
        <v>71400</v>
      </c>
    </row>
    <row r="509" spans="1:4" x14ac:dyDescent="0.25">
      <c r="A509">
        <v>899999123</v>
      </c>
      <c r="B509" t="s">
        <v>132</v>
      </c>
      <c r="C509" s="5">
        <v>6165650201</v>
      </c>
      <c r="D509" s="1">
        <v>1230347642.6700001</v>
      </c>
    </row>
    <row r="510" spans="1:4" x14ac:dyDescent="0.25">
      <c r="C510" s="5">
        <v>61654002031001</v>
      </c>
      <c r="D510" s="1">
        <v>254386892</v>
      </c>
    </row>
    <row r="511" spans="1:4" x14ac:dyDescent="0.25">
      <c r="C511" s="5">
        <v>61654002020801</v>
      </c>
      <c r="D511" s="1">
        <v>817276</v>
      </c>
    </row>
    <row r="512" spans="1:4" x14ac:dyDescent="0.25">
      <c r="C512" s="5">
        <v>61654002031501</v>
      </c>
      <c r="D512" s="1">
        <v>725020</v>
      </c>
    </row>
    <row r="513" spans="1:4" x14ac:dyDescent="0.25">
      <c r="C513" s="5">
        <v>61654002020101</v>
      </c>
      <c r="D513" s="1">
        <v>466000</v>
      </c>
    </row>
    <row r="514" spans="1:4" x14ac:dyDescent="0.25">
      <c r="C514" s="5">
        <v>616575020904</v>
      </c>
      <c r="D514" s="1">
        <v>79800</v>
      </c>
    </row>
    <row r="515" spans="1:4" x14ac:dyDescent="0.25">
      <c r="A515">
        <v>830510991</v>
      </c>
      <c r="B515" t="s">
        <v>743</v>
      </c>
      <c r="C515" s="5">
        <v>61654002031001</v>
      </c>
      <c r="D515" s="1">
        <v>1337046945</v>
      </c>
    </row>
    <row r="516" spans="1:4" x14ac:dyDescent="0.25">
      <c r="C516" s="5">
        <v>6165650201</v>
      </c>
      <c r="D516" s="1">
        <v>142022637.59</v>
      </c>
    </row>
    <row r="517" spans="1:4" x14ac:dyDescent="0.25">
      <c r="C517" s="5">
        <v>61654002031501</v>
      </c>
      <c r="D517" s="1">
        <v>5415612</v>
      </c>
    </row>
    <row r="518" spans="1:4" x14ac:dyDescent="0.25">
      <c r="C518" s="5">
        <v>61654002020101</v>
      </c>
      <c r="D518" s="1">
        <v>48188</v>
      </c>
    </row>
    <row r="519" spans="1:4" x14ac:dyDescent="0.25">
      <c r="C519" s="5">
        <v>61654002021002</v>
      </c>
      <c r="D519" s="1">
        <v>44800</v>
      </c>
    </row>
    <row r="520" spans="1:4" x14ac:dyDescent="0.25">
      <c r="A520">
        <v>892120115</v>
      </c>
      <c r="B520" t="s">
        <v>867</v>
      </c>
      <c r="C520" s="5">
        <v>61654002031501</v>
      </c>
      <c r="D520" s="1">
        <v>1220822966</v>
      </c>
    </row>
    <row r="521" spans="1:4" x14ac:dyDescent="0.25">
      <c r="C521" s="5">
        <v>61653502030101</v>
      </c>
      <c r="D521" s="1">
        <v>226304750</v>
      </c>
    </row>
    <row r="522" spans="1:4" x14ac:dyDescent="0.25">
      <c r="C522" s="5">
        <v>61654202020101</v>
      </c>
      <c r="D522" s="1">
        <v>27481743</v>
      </c>
    </row>
    <row r="523" spans="1:4" x14ac:dyDescent="0.25">
      <c r="C523" s="5">
        <v>616575020710</v>
      </c>
      <c r="D523" s="1">
        <v>100722</v>
      </c>
    </row>
    <row r="524" spans="1:4" x14ac:dyDescent="0.25">
      <c r="C524" s="5">
        <v>6165650201</v>
      </c>
      <c r="D524" s="1">
        <v>-2823520.83</v>
      </c>
    </row>
    <row r="525" spans="1:4" x14ac:dyDescent="0.25">
      <c r="A525">
        <v>900027397</v>
      </c>
      <c r="B525" t="s">
        <v>32</v>
      </c>
      <c r="C525" s="5">
        <v>61654002031001</v>
      </c>
      <c r="D525" s="1">
        <v>702543053</v>
      </c>
    </row>
    <row r="526" spans="1:4" x14ac:dyDescent="0.25">
      <c r="C526" s="5">
        <v>61654002031501</v>
      </c>
      <c r="D526" s="1">
        <v>592508212</v>
      </c>
    </row>
    <row r="527" spans="1:4" x14ac:dyDescent="0.25">
      <c r="C527" s="5">
        <v>6165650201</v>
      </c>
      <c r="D527" s="1">
        <v>122124154.59999999</v>
      </c>
    </row>
    <row r="528" spans="1:4" x14ac:dyDescent="0.25">
      <c r="C528" s="5">
        <v>61654002020101</v>
      </c>
      <c r="D528" s="1">
        <v>1545810</v>
      </c>
    </row>
    <row r="529" spans="1:4" x14ac:dyDescent="0.25">
      <c r="C529" s="5">
        <v>616575020705</v>
      </c>
      <c r="D529" s="1">
        <v>163632</v>
      </c>
    </row>
    <row r="530" spans="1:4" x14ac:dyDescent="0.25">
      <c r="C530" s="5">
        <v>616575020710</v>
      </c>
      <c r="D530" s="1">
        <v>13206</v>
      </c>
    </row>
    <row r="531" spans="1:4" x14ac:dyDescent="0.25">
      <c r="C531" s="5">
        <v>616575020307</v>
      </c>
      <c r="D531" s="1">
        <v>10400</v>
      </c>
    </row>
    <row r="532" spans="1:4" x14ac:dyDescent="0.25">
      <c r="A532">
        <v>800033723</v>
      </c>
      <c r="B532" t="s">
        <v>206</v>
      </c>
      <c r="C532" s="5">
        <v>61653502020101</v>
      </c>
      <c r="D532" s="1">
        <v>833693822</v>
      </c>
    </row>
    <row r="533" spans="1:4" x14ac:dyDescent="0.25">
      <c r="C533" s="5">
        <v>61654002020101</v>
      </c>
      <c r="D533" s="1">
        <v>292906082</v>
      </c>
    </row>
    <row r="534" spans="1:4" x14ac:dyDescent="0.25">
      <c r="C534" s="5">
        <v>61654002031001</v>
      </c>
      <c r="D534" s="1">
        <v>278669442</v>
      </c>
    </row>
    <row r="535" spans="1:4" x14ac:dyDescent="0.25">
      <c r="C535" s="5">
        <v>61653502020201</v>
      </c>
      <c r="D535" s="1">
        <v>9859500</v>
      </c>
    </row>
    <row r="536" spans="1:4" x14ac:dyDescent="0.25">
      <c r="C536" s="5">
        <v>61654002020401</v>
      </c>
      <c r="D536" s="1">
        <v>-26444</v>
      </c>
    </row>
    <row r="537" spans="1:4" x14ac:dyDescent="0.25">
      <c r="A537">
        <v>824006068</v>
      </c>
      <c r="B537" t="s">
        <v>398</v>
      </c>
      <c r="C537" s="5">
        <v>61654002031001</v>
      </c>
      <c r="D537" s="1">
        <v>1366600987</v>
      </c>
    </row>
    <row r="538" spans="1:4" x14ac:dyDescent="0.25">
      <c r="A538">
        <v>812001332</v>
      </c>
      <c r="B538" t="s">
        <v>626</v>
      </c>
      <c r="C538" s="5">
        <v>61653502020101</v>
      </c>
      <c r="D538" s="1">
        <v>544668844</v>
      </c>
    </row>
    <row r="539" spans="1:4" x14ac:dyDescent="0.25">
      <c r="C539" s="5">
        <v>61653502030101</v>
      </c>
      <c r="D539" s="1">
        <v>541448223</v>
      </c>
    </row>
    <row r="540" spans="1:4" x14ac:dyDescent="0.25">
      <c r="C540" s="5">
        <v>61654202020101</v>
      </c>
      <c r="D540" s="1">
        <v>201908867.59999999</v>
      </c>
    </row>
    <row r="541" spans="1:4" x14ac:dyDescent="0.25">
      <c r="C541" s="5">
        <v>61654002030201</v>
      </c>
      <c r="D541" s="1">
        <v>34798534</v>
      </c>
    </row>
    <row r="542" spans="1:4" x14ac:dyDescent="0.25">
      <c r="C542" s="5">
        <v>6165650201</v>
      </c>
      <c r="D542" s="1">
        <v>15456206.9</v>
      </c>
    </row>
    <row r="543" spans="1:4" x14ac:dyDescent="0.25">
      <c r="C543" s="5">
        <v>61654002031001</v>
      </c>
      <c r="D543" s="1">
        <v>15405836</v>
      </c>
    </row>
    <row r="544" spans="1:4" x14ac:dyDescent="0.25">
      <c r="C544" s="5">
        <v>61654002031501</v>
      </c>
      <c r="D544" s="1">
        <v>3908542</v>
      </c>
    </row>
    <row r="545" spans="1:4" x14ac:dyDescent="0.25">
      <c r="C545" s="5">
        <v>61653502020201</v>
      </c>
      <c r="D545" s="1">
        <v>1278000</v>
      </c>
    </row>
    <row r="546" spans="1:4" x14ac:dyDescent="0.25">
      <c r="C546" s="5">
        <v>61654002031401</v>
      </c>
      <c r="D546" s="1">
        <v>13800</v>
      </c>
    </row>
    <row r="547" spans="1:4" x14ac:dyDescent="0.25">
      <c r="A547">
        <v>802009806</v>
      </c>
      <c r="B547" t="s">
        <v>716</v>
      </c>
      <c r="C547" s="5">
        <v>61653502030101</v>
      </c>
      <c r="D547" s="1">
        <v>729226016</v>
      </c>
    </row>
    <row r="548" spans="1:4" x14ac:dyDescent="0.25">
      <c r="C548" s="5">
        <v>61654202020101</v>
      </c>
      <c r="D548" s="1">
        <v>579767640</v>
      </c>
    </row>
    <row r="549" spans="1:4" x14ac:dyDescent="0.25">
      <c r="C549" s="5">
        <v>61654002030201</v>
      </c>
      <c r="D549" s="1">
        <v>37795317</v>
      </c>
    </row>
    <row r="550" spans="1:4" x14ac:dyDescent="0.25">
      <c r="C550" s="5">
        <v>61654002031501</v>
      </c>
      <c r="D550" s="1">
        <v>5602068</v>
      </c>
    </row>
    <row r="551" spans="1:4" x14ac:dyDescent="0.25">
      <c r="C551" s="5">
        <v>61654002031401</v>
      </c>
      <c r="D551" s="1">
        <v>143800</v>
      </c>
    </row>
    <row r="552" spans="1:4" x14ac:dyDescent="0.25">
      <c r="A552">
        <v>816001182</v>
      </c>
      <c r="B552" t="s">
        <v>1319</v>
      </c>
      <c r="C552" s="5">
        <v>61654002031001</v>
      </c>
      <c r="D552" s="1">
        <v>1342386731</v>
      </c>
    </row>
    <row r="553" spans="1:4" x14ac:dyDescent="0.25">
      <c r="A553">
        <v>819001309</v>
      </c>
      <c r="B553" t="s">
        <v>90</v>
      </c>
      <c r="C553" s="5">
        <v>61653502030101</v>
      </c>
      <c r="D553" s="1">
        <v>852455276</v>
      </c>
    </row>
    <row r="554" spans="1:4" x14ac:dyDescent="0.25">
      <c r="C554" s="5">
        <v>61654202020101</v>
      </c>
      <c r="D554" s="1">
        <v>450413015</v>
      </c>
    </row>
    <row r="555" spans="1:4" x14ac:dyDescent="0.25">
      <c r="A555">
        <v>800067514</v>
      </c>
      <c r="B555" t="s">
        <v>585</v>
      </c>
      <c r="C555" s="5">
        <v>61654002031001</v>
      </c>
      <c r="D555" s="1">
        <v>503879427</v>
      </c>
    </row>
    <row r="556" spans="1:4" x14ac:dyDescent="0.25">
      <c r="C556" s="5">
        <v>61653502020101</v>
      </c>
      <c r="D556" s="1">
        <v>472948766</v>
      </c>
    </row>
    <row r="557" spans="1:4" x14ac:dyDescent="0.25">
      <c r="C557" s="5">
        <v>61654202020101</v>
      </c>
      <c r="D557" s="1">
        <v>191703535</v>
      </c>
    </row>
    <row r="558" spans="1:4" x14ac:dyDescent="0.25">
      <c r="C558" s="5">
        <v>61653502030701</v>
      </c>
      <c r="D558" s="1">
        <v>111256545</v>
      </c>
    </row>
    <row r="559" spans="1:4" x14ac:dyDescent="0.25">
      <c r="C559" s="5">
        <v>61654002020101</v>
      </c>
      <c r="D559" s="1">
        <v>12566821</v>
      </c>
    </row>
    <row r="560" spans="1:4" x14ac:dyDescent="0.25">
      <c r="C560" s="5">
        <v>6165650201</v>
      </c>
      <c r="D560" s="1">
        <v>-337440</v>
      </c>
    </row>
    <row r="561" spans="1:4" x14ac:dyDescent="0.25">
      <c r="A561">
        <v>824002277</v>
      </c>
      <c r="B561" t="s">
        <v>102</v>
      </c>
      <c r="C561" s="5">
        <v>61654002031001</v>
      </c>
      <c r="D561" s="1">
        <v>1289109161</v>
      </c>
    </row>
    <row r="562" spans="1:4" x14ac:dyDescent="0.25">
      <c r="C562" s="5">
        <v>61654002020101</v>
      </c>
      <c r="D562" s="1">
        <v>1892017</v>
      </c>
    </row>
    <row r="563" spans="1:4" x14ac:dyDescent="0.25">
      <c r="C563" s="5">
        <v>6165650201</v>
      </c>
      <c r="D563" s="1">
        <v>714058.25</v>
      </c>
    </row>
    <row r="564" spans="1:4" x14ac:dyDescent="0.25">
      <c r="A564">
        <v>900270453</v>
      </c>
      <c r="B564" t="s">
        <v>341</v>
      </c>
      <c r="C564" s="5">
        <v>61654202020101</v>
      </c>
      <c r="D564" s="1">
        <v>341163020</v>
      </c>
    </row>
    <row r="565" spans="1:4" x14ac:dyDescent="0.25">
      <c r="C565" s="5">
        <v>61653502020101</v>
      </c>
      <c r="D565" s="1">
        <v>269212734</v>
      </c>
    </row>
    <row r="566" spans="1:4" x14ac:dyDescent="0.25">
      <c r="C566" s="5">
        <v>61653502030101</v>
      </c>
      <c r="D566" s="1">
        <v>211892074</v>
      </c>
    </row>
    <row r="567" spans="1:4" x14ac:dyDescent="0.25">
      <c r="C567" s="5">
        <v>61654002031501</v>
      </c>
      <c r="D567" s="1">
        <v>107656332</v>
      </c>
    </row>
    <row r="568" spans="1:4" x14ac:dyDescent="0.25">
      <c r="C568" s="5">
        <v>61654002030201</v>
      </c>
      <c r="D568" s="1">
        <v>86665571</v>
      </c>
    </row>
    <row r="569" spans="1:4" x14ac:dyDescent="0.25">
      <c r="C569" s="5">
        <v>61653502030701</v>
      </c>
      <c r="D569" s="1">
        <v>75657143</v>
      </c>
    </row>
    <row r="570" spans="1:4" x14ac:dyDescent="0.25">
      <c r="C570" s="5">
        <v>61653502020701</v>
      </c>
      <c r="D570" s="1">
        <v>71555484</v>
      </c>
    </row>
    <row r="571" spans="1:4" x14ac:dyDescent="0.25">
      <c r="C571" s="5">
        <v>61654002031001</v>
      </c>
      <c r="D571" s="1">
        <v>50807011</v>
      </c>
    </row>
    <row r="572" spans="1:4" x14ac:dyDescent="0.25">
      <c r="C572" s="5">
        <v>61654002030101</v>
      </c>
      <c r="D572" s="1">
        <v>41626268</v>
      </c>
    </row>
    <row r="573" spans="1:4" x14ac:dyDescent="0.25">
      <c r="C573" s="5">
        <v>61653502020301</v>
      </c>
      <c r="D573" s="1">
        <v>8075219</v>
      </c>
    </row>
    <row r="574" spans="1:4" x14ac:dyDescent="0.25">
      <c r="C574" s="5">
        <v>6165650201</v>
      </c>
      <c r="D574" s="1">
        <v>4708524</v>
      </c>
    </row>
    <row r="575" spans="1:4" x14ac:dyDescent="0.25">
      <c r="C575" s="5">
        <v>61654002020101</v>
      </c>
      <c r="D575" s="1">
        <v>1998100</v>
      </c>
    </row>
    <row r="576" spans="1:4" x14ac:dyDescent="0.25">
      <c r="C576" s="5">
        <v>61654002020201</v>
      </c>
      <c r="D576" s="1">
        <v>422556</v>
      </c>
    </row>
    <row r="577" spans="1:4" x14ac:dyDescent="0.25">
      <c r="C577" s="5">
        <v>61654002031401</v>
      </c>
      <c r="D577" s="1">
        <v>19540</v>
      </c>
    </row>
    <row r="578" spans="1:4" x14ac:dyDescent="0.25">
      <c r="A578">
        <v>900187288</v>
      </c>
      <c r="B578" t="s">
        <v>144</v>
      </c>
      <c r="C578" s="5">
        <v>61654002031001</v>
      </c>
      <c r="D578" s="1">
        <v>1074170296</v>
      </c>
    </row>
    <row r="579" spans="1:4" x14ac:dyDescent="0.25">
      <c r="C579" s="5">
        <v>61654002031501</v>
      </c>
      <c r="D579" s="1">
        <v>110107807</v>
      </c>
    </row>
    <row r="580" spans="1:4" x14ac:dyDescent="0.25">
      <c r="C580" s="5">
        <v>6165650201</v>
      </c>
      <c r="D580" s="1">
        <v>41989141.5</v>
      </c>
    </row>
    <row r="581" spans="1:4" x14ac:dyDescent="0.25">
      <c r="C581" s="5">
        <v>61654002020101</v>
      </c>
      <c r="D581" s="1">
        <v>361083</v>
      </c>
    </row>
    <row r="582" spans="1:4" x14ac:dyDescent="0.25">
      <c r="A582">
        <v>819002551</v>
      </c>
      <c r="B582" t="s">
        <v>92</v>
      </c>
      <c r="C582" s="5">
        <v>61653502030101</v>
      </c>
      <c r="D582" s="1">
        <v>965013890</v>
      </c>
    </row>
    <row r="583" spans="1:4" x14ac:dyDescent="0.25">
      <c r="C583" s="5">
        <v>61654202020101</v>
      </c>
      <c r="D583" s="1">
        <v>205926901</v>
      </c>
    </row>
    <row r="584" spans="1:4" x14ac:dyDescent="0.25">
      <c r="C584" s="5">
        <v>61654002030201</v>
      </c>
      <c r="D584" s="1">
        <v>35439278</v>
      </c>
    </row>
    <row r="585" spans="1:4" x14ac:dyDescent="0.25">
      <c r="A585">
        <v>800130625</v>
      </c>
      <c r="B585" t="s">
        <v>459</v>
      </c>
      <c r="C585" s="5">
        <v>61654002031501</v>
      </c>
      <c r="D585" s="1">
        <v>1023637668</v>
      </c>
    </row>
    <row r="586" spans="1:4" x14ac:dyDescent="0.25">
      <c r="C586" s="5">
        <v>6165650201</v>
      </c>
      <c r="D586" s="1">
        <v>158822319.62</v>
      </c>
    </row>
    <row r="587" spans="1:4" x14ac:dyDescent="0.25">
      <c r="C587" s="5">
        <v>61654002031001</v>
      </c>
      <c r="D587" s="1">
        <v>-6404893</v>
      </c>
    </row>
    <row r="588" spans="1:4" x14ac:dyDescent="0.25">
      <c r="A588">
        <v>824000440</v>
      </c>
      <c r="B588" t="s">
        <v>240</v>
      </c>
      <c r="C588" s="5">
        <v>61653502030101</v>
      </c>
      <c r="D588" s="1">
        <v>950792968</v>
      </c>
    </row>
    <row r="589" spans="1:4" x14ac:dyDescent="0.25">
      <c r="C589" s="5">
        <v>61654202020101</v>
      </c>
      <c r="D589" s="1">
        <v>146922717</v>
      </c>
    </row>
    <row r="590" spans="1:4" x14ac:dyDescent="0.25">
      <c r="C590" s="5">
        <v>61654002030201</v>
      </c>
      <c r="D590" s="1">
        <v>73723676</v>
      </c>
    </row>
    <row r="591" spans="1:4" x14ac:dyDescent="0.25">
      <c r="C591" s="5">
        <v>61654002031501</v>
      </c>
      <c r="D591" s="1">
        <v>393363</v>
      </c>
    </row>
    <row r="592" spans="1:4" x14ac:dyDescent="0.25">
      <c r="A592">
        <v>890103406</v>
      </c>
      <c r="B592" t="s">
        <v>253</v>
      </c>
      <c r="C592" s="5">
        <v>61653502030101</v>
      </c>
      <c r="D592" s="1">
        <v>738195767</v>
      </c>
    </row>
    <row r="593" spans="1:4" x14ac:dyDescent="0.25">
      <c r="C593" s="5">
        <v>61654202020101</v>
      </c>
      <c r="D593" s="1">
        <v>288789678</v>
      </c>
    </row>
    <row r="594" spans="1:4" x14ac:dyDescent="0.25">
      <c r="C594" s="5">
        <v>61654002030201</v>
      </c>
      <c r="D594" s="1">
        <v>123989522</v>
      </c>
    </row>
    <row r="595" spans="1:4" x14ac:dyDescent="0.25">
      <c r="C595" s="5">
        <v>61654002031501</v>
      </c>
      <c r="D595" s="1">
        <v>8038945</v>
      </c>
    </row>
    <row r="596" spans="1:4" x14ac:dyDescent="0.25">
      <c r="C596" s="5">
        <v>61654002031401</v>
      </c>
      <c r="D596" s="1">
        <v>1078300</v>
      </c>
    </row>
    <row r="597" spans="1:4" x14ac:dyDescent="0.25">
      <c r="C597" s="5">
        <v>61654002030101</v>
      </c>
      <c r="D597" s="1">
        <v>51300</v>
      </c>
    </row>
    <row r="598" spans="1:4" x14ac:dyDescent="0.25">
      <c r="A598">
        <v>892170002</v>
      </c>
      <c r="B598" t="s">
        <v>266</v>
      </c>
      <c r="C598" s="5">
        <v>61653502030101</v>
      </c>
      <c r="D598" s="1">
        <v>912977246</v>
      </c>
    </row>
    <row r="599" spans="1:4" x14ac:dyDescent="0.25">
      <c r="C599" s="5">
        <v>61654202020101</v>
      </c>
      <c r="D599" s="1">
        <v>188648747</v>
      </c>
    </row>
    <row r="600" spans="1:4" x14ac:dyDescent="0.25">
      <c r="C600" s="5">
        <v>61654002030201</v>
      </c>
      <c r="D600" s="1">
        <v>53035790</v>
      </c>
    </row>
    <row r="601" spans="1:4" x14ac:dyDescent="0.25">
      <c r="C601" s="5">
        <v>61654002031501</v>
      </c>
      <c r="D601" s="1">
        <v>-177413</v>
      </c>
    </row>
    <row r="602" spans="1:4" x14ac:dyDescent="0.25">
      <c r="C602" s="5">
        <v>61654002031001</v>
      </c>
      <c r="D602" s="1">
        <v>-2177683</v>
      </c>
    </row>
    <row r="603" spans="1:4" x14ac:dyDescent="0.25">
      <c r="A603">
        <v>900219120</v>
      </c>
      <c r="B603" t="s">
        <v>1105</v>
      </c>
      <c r="C603" s="5">
        <v>61653502020101</v>
      </c>
      <c r="D603" s="1">
        <v>873695194</v>
      </c>
    </row>
    <row r="604" spans="1:4" x14ac:dyDescent="0.25">
      <c r="C604" s="5">
        <v>61653502020701</v>
      </c>
      <c r="D604" s="1">
        <v>265928891</v>
      </c>
    </row>
    <row r="605" spans="1:4" x14ac:dyDescent="0.25">
      <c r="A605">
        <v>891780185</v>
      </c>
      <c r="B605" t="s">
        <v>418</v>
      </c>
      <c r="C605" s="5">
        <v>61654002031501</v>
      </c>
      <c r="D605" s="1">
        <v>1248883083</v>
      </c>
    </row>
    <row r="606" spans="1:4" x14ac:dyDescent="0.25">
      <c r="C606" s="5">
        <v>61654002030801</v>
      </c>
      <c r="D606" s="1">
        <v>157800</v>
      </c>
    </row>
    <row r="607" spans="1:4" x14ac:dyDescent="0.25">
      <c r="C607" s="5">
        <v>6165650201</v>
      </c>
      <c r="D607" s="1">
        <v>-145180031.63999999</v>
      </c>
    </row>
    <row r="608" spans="1:4" x14ac:dyDescent="0.25">
      <c r="A608">
        <v>800201197</v>
      </c>
      <c r="B608" t="s">
        <v>361</v>
      </c>
      <c r="C608" s="5">
        <v>61653502030101</v>
      </c>
      <c r="D608" s="1">
        <v>739015816</v>
      </c>
    </row>
    <row r="609" spans="1:4" x14ac:dyDescent="0.25">
      <c r="C609" s="5">
        <v>61654202020101</v>
      </c>
      <c r="D609" s="1">
        <v>138425335</v>
      </c>
    </row>
    <row r="610" spans="1:4" x14ac:dyDescent="0.25">
      <c r="C610" s="5">
        <v>61653502030701</v>
      </c>
      <c r="D610" s="1">
        <v>137944243</v>
      </c>
    </row>
    <row r="611" spans="1:4" x14ac:dyDescent="0.25">
      <c r="C611" s="5">
        <v>61654002030201</v>
      </c>
      <c r="D611" s="1">
        <v>70425058</v>
      </c>
    </row>
    <row r="612" spans="1:4" x14ac:dyDescent="0.25">
      <c r="C612" s="5">
        <v>61654002031501</v>
      </c>
      <c r="D612" s="1">
        <v>2825470</v>
      </c>
    </row>
    <row r="613" spans="1:4" x14ac:dyDescent="0.25">
      <c r="C613" s="5">
        <v>61654002031401</v>
      </c>
      <c r="D613" s="1">
        <v>89100</v>
      </c>
    </row>
    <row r="614" spans="1:4" x14ac:dyDescent="0.25">
      <c r="A614">
        <v>890480135</v>
      </c>
      <c r="B614" t="s">
        <v>752</v>
      </c>
      <c r="C614" s="5">
        <v>61654002031501</v>
      </c>
      <c r="D614" s="1">
        <v>507209292</v>
      </c>
    </row>
    <row r="615" spans="1:4" x14ac:dyDescent="0.25">
      <c r="C615" s="5">
        <v>61654002031001</v>
      </c>
      <c r="D615" s="1">
        <v>494302231</v>
      </c>
    </row>
    <row r="616" spans="1:4" x14ac:dyDescent="0.25">
      <c r="C616" s="5">
        <v>6165650201</v>
      </c>
      <c r="D616" s="1">
        <v>64192129.25</v>
      </c>
    </row>
    <row r="617" spans="1:4" x14ac:dyDescent="0.25">
      <c r="C617" s="5">
        <v>61654002020101</v>
      </c>
      <c r="D617" s="1">
        <v>9754100</v>
      </c>
    </row>
    <row r="618" spans="1:4" x14ac:dyDescent="0.25">
      <c r="C618" s="5">
        <v>616575020710</v>
      </c>
      <c r="D618" s="1">
        <v>1203300</v>
      </c>
    </row>
    <row r="619" spans="1:4" x14ac:dyDescent="0.25">
      <c r="C619" s="5">
        <v>616575020307</v>
      </c>
      <c r="D619" s="1">
        <v>324800</v>
      </c>
    </row>
    <row r="620" spans="1:4" x14ac:dyDescent="0.25">
      <c r="C620" s="5">
        <v>616575020202</v>
      </c>
      <c r="D620" s="1">
        <v>264900</v>
      </c>
    </row>
    <row r="621" spans="1:4" x14ac:dyDescent="0.25">
      <c r="C621" s="5">
        <v>616575020706</v>
      </c>
      <c r="D621" s="1">
        <v>150000</v>
      </c>
    </row>
    <row r="622" spans="1:4" x14ac:dyDescent="0.25">
      <c r="C622" s="5">
        <v>61654002020801</v>
      </c>
      <c r="D622" s="1">
        <v>60000</v>
      </c>
    </row>
    <row r="623" spans="1:4" x14ac:dyDescent="0.25">
      <c r="A623">
        <v>832001966</v>
      </c>
      <c r="B623" t="s">
        <v>246</v>
      </c>
      <c r="C623" s="5">
        <v>61654002031501</v>
      </c>
      <c r="D623" s="1">
        <v>970843770</v>
      </c>
    </row>
    <row r="624" spans="1:4" x14ac:dyDescent="0.25">
      <c r="C624" s="5">
        <v>6165650201</v>
      </c>
      <c r="D624" s="1">
        <v>95922792.840000004</v>
      </c>
    </row>
    <row r="625" spans="1:4" x14ac:dyDescent="0.25">
      <c r="A625">
        <v>800201726</v>
      </c>
      <c r="B625" t="s">
        <v>909</v>
      </c>
      <c r="C625" s="5">
        <v>61654002031001</v>
      </c>
      <c r="D625" s="1">
        <v>873157913</v>
      </c>
    </row>
    <row r="626" spans="1:4" x14ac:dyDescent="0.25">
      <c r="C626" s="5">
        <v>6165650201</v>
      </c>
      <c r="D626" s="1">
        <v>159877522.25</v>
      </c>
    </row>
    <row r="627" spans="1:4" x14ac:dyDescent="0.25">
      <c r="C627" s="5">
        <v>61654002020802</v>
      </c>
      <c r="D627" s="1">
        <v>28173959</v>
      </c>
    </row>
    <row r="628" spans="1:4" x14ac:dyDescent="0.25">
      <c r="C628" s="5">
        <v>61654002021002</v>
      </c>
      <c r="D628" s="1">
        <v>92590</v>
      </c>
    </row>
    <row r="629" spans="1:4" x14ac:dyDescent="0.25">
      <c r="C629" s="5">
        <v>616575020202</v>
      </c>
      <c r="D629" s="1">
        <v>42500</v>
      </c>
    </row>
    <row r="630" spans="1:4" x14ac:dyDescent="0.25">
      <c r="A630">
        <v>890480363</v>
      </c>
      <c r="B630" t="s">
        <v>528</v>
      </c>
      <c r="C630" s="5">
        <v>61654002031001</v>
      </c>
      <c r="D630" s="1">
        <v>948971114</v>
      </c>
    </row>
    <row r="631" spans="1:4" x14ac:dyDescent="0.25">
      <c r="C631" s="5">
        <v>61654002020101</v>
      </c>
      <c r="D631" s="1">
        <v>75792360</v>
      </c>
    </row>
    <row r="632" spans="1:4" x14ac:dyDescent="0.25">
      <c r="C632" s="5">
        <v>61654002020802</v>
      </c>
      <c r="D632" s="1">
        <v>23400600</v>
      </c>
    </row>
    <row r="633" spans="1:4" x14ac:dyDescent="0.25">
      <c r="C633" s="5">
        <v>61654002031501</v>
      </c>
      <c r="D633" s="1">
        <v>1150200</v>
      </c>
    </row>
    <row r="634" spans="1:4" x14ac:dyDescent="0.25">
      <c r="A634">
        <v>900449481</v>
      </c>
      <c r="B634" t="s">
        <v>158</v>
      </c>
      <c r="C634" s="5">
        <v>61654002031001</v>
      </c>
      <c r="D634" s="1">
        <v>530603320</v>
      </c>
    </row>
    <row r="635" spans="1:4" x14ac:dyDescent="0.25">
      <c r="C635" s="5">
        <v>61653502020101</v>
      </c>
      <c r="D635" s="1">
        <v>180656961</v>
      </c>
    </row>
    <row r="636" spans="1:4" x14ac:dyDescent="0.25">
      <c r="C636" s="5">
        <v>61654002031501</v>
      </c>
      <c r="D636" s="1">
        <v>122468446</v>
      </c>
    </row>
    <row r="637" spans="1:4" x14ac:dyDescent="0.25">
      <c r="C637" s="5">
        <v>61653502020301</v>
      </c>
      <c r="D637" s="1">
        <v>83222834</v>
      </c>
    </row>
    <row r="638" spans="1:4" x14ac:dyDescent="0.25">
      <c r="C638" s="5">
        <v>61654002020101</v>
      </c>
      <c r="D638" s="1">
        <v>63419545</v>
      </c>
    </row>
    <row r="639" spans="1:4" x14ac:dyDescent="0.25">
      <c r="C639" s="5">
        <v>61654002030201</v>
      </c>
      <c r="D639" s="1">
        <v>35674372</v>
      </c>
    </row>
    <row r="640" spans="1:4" x14ac:dyDescent="0.25">
      <c r="C640" s="5">
        <v>61654202020104</v>
      </c>
      <c r="D640" s="1">
        <v>18843500</v>
      </c>
    </row>
    <row r="641" spans="1:4" x14ac:dyDescent="0.25">
      <c r="C641" s="5">
        <v>61654002020201</v>
      </c>
      <c r="D641" s="1">
        <v>4205015</v>
      </c>
    </row>
    <row r="642" spans="1:4" x14ac:dyDescent="0.25">
      <c r="C642" s="5">
        <v>61653502020201</v>
      </c>
      <c r="D642" s="1">
        <v>2704927</v>
      </c>
    </row>
    <row r="643" spans="1:4" x14ac:dyDescent="0.25">
      <c r="C643" s="5">
        <v>61654002030101</v>
      </c>
      <c r="D643" s="1">
        <v>1817600</v>
      </c>
    </row>
    <row r="644" spans="1:4" x14ac:dyDescent="0.25">
      <c r="C644" s="5">
        <v>61654002020401</v>
      </c>
      <c r="D644" s="1">
        <v>1218900</v>
      </c>
    </row>
    <row r="645" spans="1:4" x14ac:dyDescent="0.25">
      <c r="C645" s="5">
        <v>61654002020301</v>
      </c>
      <c r="D645" s="1">
        <v>764700</v>
      </c>
    </row>
    <row r="646" spans="1:4" x14ac:dyDescent="0.25">
      <c r="C646" s="5">
        <v>61653502020501</v>
      </c>
      <c r="D646" s="1">
        <v>640200</v>
      </c>
    </row>
    <row r="647" spans="1:4" x14ac:dyDescent="0.25">
      <c r="C647" s="5">
        <v>61654002031401</v>
      </c>
      <c r="D647" s="1">
        <v>479946</v>
      </c>
    </row>
    <row r="648" spans="1:4" x14ac:dyDescent="0.25">
      <c r="A648">
        <v>892300179</v>
      </c>
      <c r="B648" t="s">
        <v>29</v>
      </c>
      <c r="C648" s="5">
        <v>61653502030101</v>
      </c>
      <c r="D648" s="1">
        <v>834729051</v>
      </c>
    </row>
    <row r="649" spans="1:4" x14ac:dyDescent="0.25">
      <c r="C649" s="5">
        <v>61654202020101</v>
      </c>
      <c r="D649" s="1">
        <v>187329518</v>
      </c>
    </row>
    <row r="650" spans="1:4" x14ac:dyDescent="0.25">
      <c r="C650" s="5">
        <v>61654002030201</v>
      </c>
      <c r="D650" s="1">
        <v>18072327</v>
      </c>
    </row>
    <row r="651" spans="1:4" x14ac:dyDescent="0.25">
      <c r="C651" s="5">
        <v>61654002031501</v>
      </c>
      <c r="D651" s="1">
        <v>6766</v>
      </c>
    </row>
    <row r="652" spans="1:4" x14ac:dyDescent="0.25">
      <c r="A652">
        <v>823001518</v>
      </c>
      <c r="B652" t="s">
        <v>234</v>
      </c>
      <c r="C652" s="5">
        <v>61653502030101</v>
      </c>
      <c r="D652" s="1">
        <v>797285562</v>
      </c>
    </row>
    <row r="653" spans="1:4" x14ac:dyDescent="0.25">
      <c r="C653" s="5">
        <v>61654202020101</v>
      </c>
      <c r="D653" s="1">
        <v>220745349</v>
      </c>
    </row>
    <row r="654" spans="1:4" x14ac:dyDescent="0.25">
      <c r="C654" s="5">
        <v>61654002030201</v>
      </c>
      <c r="D654" s="1">
        <v>17876450</v>
      </c>
    </row>
    <row r="655" spans="1:4" x14ac:dyDescent="0.25">
      <c r="A655">
        <v>901106350</v>
      </c>
      <c r="B655" t="s">
        <v>801</v>
      </c>
      <c r="C655" s="5">
        <v>61654002031001</v>
      </c>
      <c r="D655" s="1">
        <v>1034147750</v>
      </c>
    </row>
    <row r="656" spans="1:4" x14ac:dyDescent="0.25">
      <c r="A656">
        <v>900112364</v>
      </c>
      <c r="B656" t="s">
        <v>547</v>
      </c>
      <c r="C656" s="5">
        <v>61654002031001</v>
      </c>
      <c r="D656" s="1">
        <v>922146682</v>
      </c>
    </row>
    <row r="657" spans="1:4" x14ac:dyDescent="0.25">
      <c r="C657" s="5">
        <v>6165650201</v>
      </c>
      <c r="D657" s="1">
        <v>69047849.200000003</v>
      </c>
    </row>
    <row r="658" spans="1:4" x14ac:dyDescent="0.25">
      <c r="C658" s="5">
        <v>61654002021301</v>
      </c>
      <c r="D658" s="1">
        <v>15050000</v>
      </c>
    </row>
    <row r="659" spans="1:4" x14ac:dyDescent="0.25">
      <c r="C659" s="5">
        <v>61654002020101</v>
      </c>
      <c r="D659" s="1">
        <v>20600</v>
      </c>
    </row>
    <row r="660" spans="1:4" x14ac:dyDescent="0.25">
      <c r="A660">
        <v>900196346</v>
      </c>
      <c r="B660" t="s">
        <v>195</v>
      </c>
      <c r="C660" s="5">
        <v>61654002031501</v>
      </c>
      <c r="D660" s="1">
        <v>1007550903</v>
      </c>
    </row>
    <row r="661" spans="1:4" x14ac:dyDescent="0.25">
      <c r="C661" s="5">
        <v>61654002020901</v>
      </c>
      <c r="D661" s="1">
        <v>751000</v>
      </c>
    </row>
    <row r="662" spans="1:4" x14ac:dyDescent="0.25">
      <c r="C662" s="5">
        <v>61654002031001</v>
      </c>
      <c r="D662" s="1">
        <v>-1713114</v>
      </c>
    </row>
    <row r="663" spans="1:4" x14ac:dyDescent="0.25">
      <c r="C663" s="5">
        <v>6165650201</v>
      </c>
      <c r="D663" s="1">
        <v>-8950664.9399999995</v>
      </c>
    </row>
    <row r="664" spans="1:4" x14ac:dyDescent="0.25">
      <c r="A664">
        <v>900005594</v>
      </c>
      <c r="B664" t="s">
        <v>31</v>
      </c>
      <c r="C664" s="5">
        <v>61653502030101</v>
      </c>
      <c r="D664" s="1">
        <v>636181144</v>
      </c>
    </row>
    <row r="665" spans="1:4" x14ac:dyDescent="0.25">
      <c r="C665" s="5">
        <v>61654202020101</v>
      </c>
      <c r="D665" s="1">
        <v>352950427</v>
      </c>
    </row>
    <row r="666" spans="1:4" x14ac:dyDescent="0.25">
      <c r="C666" s="5">
        <v>61654002031501</v>
      </c>
      <c r="D666" s="1">
        <v>1447700</v>
      </c>
    </row>
    <row r="667" spans="1:4" x14ac:dyDescent="0.25">
      <c r="C667" s="5">
        <v>61654002030201</v>
      </c>
      <c r="D667" s="1">
        <v>409500</v>
      </c>
    </row>
    <row r="668" spans="1:4" x14ac:dyDescent="0.25">
      <c r="C668" s="5">
        <v>61654002031401</v>
      </c>
      <c r="D668" s="1">
        <v>-9300</v>
      </c>
    </row>
    <row r="669" spans="1:4" x14ac:dyDescent="0.25">
      <c r="A669">
        <v>800204153</v>
      </c>
      <c r="B669" t="s">
        <v>609</v>
      </c>
      <c r="C669" s="5">
        <v>61654002031501</v>
      </c>
      <c r="D669" s="1">
        <v>353222764</v>
      </c>
    </row>
    <row r="670" spans="1:4" x14ac:dyDescent="0.25">
      <c r="C670" s="5">
        <v>61654002030201</v>
      </c>
      <c r="D670" s="1">
        <v>249498848</v>
      </c>
    </row>
    <row r="671" spans="1:4" x14ac:dyDescent="0.25">
      <c r="C671" s="5">
        <v>61653502020301</v>
      </c>
      <c r="D671" s="1">
        <v>199993386</v>
      </c>
    </row>
    <row r="672" spans="1:4" x14ac:dyDescent="0.25">
      <c r="C672" s="5">
        <v>6165650201</v>
      </c>
      <c r="D672" s="1">
        <v>140396129.96000001</v>
      </c>
    </row>
    <row r="673" spans="1:4" x14ac:dyDescent="0.25">
      <c r="C673" s="5">
        <v>61654002030101</v>
      </c>
      <c r="D673" s="1">
        <v>24883983</v>
      </c>
    </row>
    <row r="674" spans="1:4" x14ac:dyDescent="0.25">
      <c r="C674" s="5">
        <v>61654002020201</v>
      </c>
      <c r="D674" s="1">
        <v>8328759</v>
      </c>
    </row>
    <row r="675" spans="1:4" x14ac:dyDescent="0.25">
      <c r="C675" s="5">
        <v>61654002031001</v>
      </c>
      <c r="D675" s="1">
        <v>8204687</v>
      </c>
    </row>
    <row r="676" spans="1:4" x14ac:dyDescent="0.25">
      <c r="C676" s="5">
        <v>61654002031401</v>
      </c>
      <c r="D676" s="1">
        <v>3957900</v>
      </c>
    </row>
    <row r="677" spans="1:4" x14ac:dyDescent="0.25">
      <c r="C677" s="5">
        <v>61654002020301</v>
      </c>
      <c r="D677" s="1">
        <v>2210550</v>
      </c>
    </row>
    <row r="678" spans="1:4" x14ac:dyDescent="0.25">
      <c r="A678">
        <v>819003863</v>
      </c>
      <c r="B678" t="s">
        <v>627</v>
      </c>
      <c r="C678" s="5">
        <v>61654002031001</v>
      </c>
      <c r="D678" s="1">
        <v>444532097</v>
      </c>
    </row>
    <row r="679" spans="1:4" x14ac:dyDescent="0.25">
      <c r="C679" s="5">
        <v>61654002030201</v>
      </c>
      <c r="D679" s="1">
        <v>282653135</v>
      </c>
    </row>
    <row r="680" spans="1:4" x14ac:dyDescent="0.25">
      <c r="C680" s="5">
        <v>61653502020301</v>
      </c>
      <c r="D680" s="1">
        <v>57137996</v>
      </c>
    </row>
    <row r="681" spans="1:4" x14ac:dyDescent="0.25">
      <c r="C681" s="5">
        <v>61654002021001</v>
      </c>
      <c r="D681" s="1">
        <v>44082599</v>
      </c>
    </row>
    <row r="682" spans="1:4" x14ac:dyDescent="0.25">
      <c r="C682" s="5">
        <v>6165650201</v>
      </c>
      <c r="D682" s="1">
        <v>41105518.359999999</v>
      </c>
    </row>
    <row r="683" spans="1:4" x14ac:dyDescent="0.25">
      <c r="C683" s="5">
        <v>61654002031501</v>
      </c>
      <c r="D683" s="1">
        <v>39157539</v>
      </c>
    </row>
    <row r="684" spans="1:4" x14ac:dyDescent="0.25">
      <c r="C684" s="5">
        <v>61654002020101</v>
      </c>
      <c r="D684" s="1">
        <v>25635785</v>
      </c>
    </row>
    <row r="685" spans="1:4" x14ac:dyDescent="0.25">
      <c r="C685" s="5">
        <v>61654002030101</v>
      </c>
      <c r="D685" s="1">
        <v>23433087</v>
      </c>
    </row>
    <row r="686" spans="1:4" x14ac:dyDescent="0.25">
      <c r="C686" s="5">
        <v>61654002020401</v>
      </c>
      <c r="D686" s="1">
        <v>13664220</v>
      </c>
    </row>
    <row r="687" spans="1:4" x14ac:dyDescent="0.25">
      <c r="C687" s="5">
        <v>61654002020201</v>
      </c>
      <c r="D687" s="1">
        <v>3792640</v>
      </c>
    </row>
    <row r="688" spans="1:4" x14ac:dyDescent="0.25">
      <c r="C688" s="5">
        <v>61654002031401</v>
      </c>
      <c r="D688" s="1">
        <v>203760</v>
      </c>
    </row>
    <row r="689" spans="1:4" x14ac:dyDescent="0.25">
      <c r="C689" s="5">
        <v>61654202020104</v>
      </c>
      <c r="D689" s="1">
        <v>29970</v>
      </c>
    </row>
    <row r="690" spans="1:4" x14ac:dyDescent="0.25">
      <c r="C690" s="5">
        <v>61653502020201</v>
      </c>
      <c r="D690" s="1">
        <v>-148876.07999999999</v>
      </c>
    </row>
    <row r="691" spans="1:4" x14ac:dyDescent="0.25">
      <c r="A691">
        <v>825003685</v>
      </c>
      <c r="B691" t="s">
        <v>742</v>
      </c>
      <c r="C691" s="5">
        <v>61654002031001</v>
      </c>
      <c r="D691" s="1">
        <v>971202071</v>
      </c>
    </row>
    <row r="692" spans="1:4" x14ac:dyDescent="0.25">
      <c r="A692">
        <v>890116783</v>
      </c>
      <c r="B692" t="s">
        <v>189</v>
      </c>
      <c r="C692" s="5">
        <v>61654002031001</v>
      </c>
      <c r="D692" s="1">
        <v>487961657</v>
      </c>
    </row>
    <row r="693" spans="1:4" x14ac:dyDescent="0.25">
      <c r="C693" s="5">
        <v>61654002021001</v>
      </c>
      <c r="D693" s="1">
        <v>418023618</v>
      </c>
    </row>
    <row r="694" spans="1:4" x14ac:dyDescent="0.25">
      <c r="C694" s="5">
        <v>61654002021002</v>
      </c>
      <c r="D694" s="1">
        <v>45419190</v>
      </c>
    </row>
    <row r="695" spans="1:4" x14ac:dyDescent="0.25">
      <c r="C695" s="5">
        <v>61654002020101</v>
      </c>
      <c r="D695" s="1">
        <v>1019388</v>
      </c>
    </row>
    <row r="696" spans="1:4" x14ac:dyDescent="0.25">
      <c r="C696" s="5">
        <v>61654002031501</v>
      </c>
      <c r="D696" s="1">
        <v>11509</v>
      </c>
    </row>
    <row r="697" spans="1:4" x14ac:dyDescent="0.25">
      <c r="A697">
        <v>900437964</v>
      </c>
      <c r="B697" t="s">
        <v>683</v>
      </c>
      <c r="C697" s="5">
        <v>61654002031001</v>
      </c>
      <c r="D697" s="1">
        <v>932369307</v>
      </c>
    </row>
    <row r="698" spans="1:4" x14ac:dyDescent="0.25">
      <c r="C698" s="5">
        <v>616575020202</v>
      </c>
      <c r="D698" s="1">
        <v>12297299</v>
      </c>
    </row>
    <row r="699" spans="1:4" x14ac:dyDescent="0.25">
      <c r="C699" s="5">
        <v>616575020710</v>
      </c>
      <c r="D699" s="1">
        <v>3880697</v>
      </c>
    </row>
    <row r="700" spans="1:4" x14ac:dyDescent="0.25">
      <c r="A700">
        <v>802010728</v>
      </c>
      <c r="B700" t="s">
        <v>719</v>
      </c>
      <c r="C700" s="5">
        <v>61654002031001</v>
      </c>
      <c r="D700" s="1">
        <v>937122405</v>
      </c>
    </row>
    <row r="701" spans="1:4" x14ac:dyDescent="0.25">
      <c r="A701">
        <v>900491808</v>
      </c>
      <c r="B701" t="s">
        <v>790</v>
      </c>
      <c r="C701" s="5">
        <v>61654002031001</v>
      </c>
      <c r="D701" s="1">
        <v>946436558</v>
      </c>
    </row>
    <row r="702" spans="1:4" x14ac:dyDescent="0.25">
      <c r="C702" s="5">
        <v>6165650201</v>
      </c>
      <c r="D702" s="1">
        <v>-12034605</v>
      </c>
    </row>
    <row r="703" spans="1:4" x14ac:dyDescent="0.25">
      <c r="A703">
        <v>900794496</v>
      </c>
      <c r="B703" t="s">
        <v>1111</v>
      </c>
      <c r="C703" s="5">
        <v>61654002031001</v>
      </c>
      <c r="D703" s="1">
        <v>929043003</v>
      </c>
    </row>
    <row r="704" spans="1:4" x14ac:dyDescent="0.25">
      <c r="A704">
        <v>802020334</v>
      </c>
      <c r="B704" t="s">
        <v>463</v>
      </c>
      <c r="C704" s="5">
        <v>61654002031001</v>
      </c>
      <c r="D704" s="1">
        <v>910034939</v>
      </c>
    </row>
    <row r="705" spans="1:4" x14ac:dyDescent="0.25">
      <c r="C705" s="5">
        <v>616575020202</v>
      </c>
      <c r="D705" s="1">
        <v>3762357</v>
      </c>
    </row>
    <row r="706" spans="1:4" x14ac:dyDescent="0.25">
      <c r="C706" s="5">
        <v>61654002031501</v>
      </c>
      <c r="D706" s="1">
        <v>290000</v>
      </c>
    </row>
    <row r="707" spans="1:4" x14ac:dyDescent="0.25">
      <c r="C707" s="5">
        <v>616575020710</v>
      </c>
      <c r="D707" s="1">
        <v>52363</v>
      </c>
    </row>
    <row r="708" spans="1:4" x14ac:dyDescent="0.25">
      <c r="C708" s="5">
        <v>6165650201</v>
      </c>
      <c r="D708" s="1">
        <v>-1237300</v>
      </c>
    </row>
    <row r="709" spans="1:4" x14ac:dyDescent="0.25">
      <c r="A709">
        <v>900205591</v>
      </c>
      <c r="B709" t="s">
        <v>775</v>
      </c>
      <c r="C709" s="5">
        <v>61654002030201</v>
      </c>
      <c r="D709" s="1">
        <v>398733731</v>
      </c>
    </row>
    <row r="710" spans="1:4" x14ac:dyDescent="0.25">
      <c r="C710" s="5">
        <v>61653502030101</v>
      </c>
      <c r="D710" s="1">
        <v>327560036</v>
      </c>
    </row>
    <row r="711" spans="1:4" x14ac:dyDescent="0.25">
      <c r="C711" s="5">
        <v>61654202020101</v>
      </c>
      <c r="D711" s="1">
        <v>135027270</v>
      </c>
    </row>
    <row r="712" spans="1:4" x14ac:dyDescent="0.25">
      <c r="C712" s="5">
        <v>61654002031501</v>
      </c>
      <c r="D712" s="1">
        <v>49825999</v>
      </c>
    </row>
    <row r="713" spans="1:4" x14ac:dyDescent="0.25">
      <c r="C713" s="5">
        <v>61654002031401</v>
      </c>
      <c r="D713" s="1">
        <v>401000</v>
      </c>
    </row>
    <row r="714" spans="1:4" x14ac:dyDescent="0.25">
      <c r="C714" s="5">
        <v>61653502030201</v>
      </c>
      <c r="D714" s="1">
        <v>134800</v>
      </c>
    </row>
    <row r="715" spans="1:4" x14ac:dyDescent="0.25">
      <c r="C715" s="5">
        <v>61654002030101</v>
      </c>
      <c r="D715" s="1">
        <v>15012</v>
      </c>
    </row>
    <row r="716" spans="1:4" x14ac:dyDescent="0.25">
      <c r="A716">
        <v>802009766</v>
      </c>
      <c r="B716" t="s">
        <v>65</v>
      </c>
      <c r="C716" s="5">
        <v>61654002031501</v>
      </c>
      <c r="D716" s="1">
        <v>939728023</v>
      </c>
    </row>
    <row r="717" spans="1:4" x14ac:dyDescent="0.25">
      <c r="C717" s="5">
        <v>6165650201</v>
      </c>
      <c r="D717" s="1">
        <v>-28751308.899999999</v>
      </c>
    </row>
    <row r="718" spans="1:4" x14ac:dyDescent="0.25">
      <c r="A718">
        <v>891080015</v>
      </c>
      <c r="B718" t="s">
        <v>332</v>
      </c>
      <c r="C718" s="5">
        <v>61654002031501</v>
      </c>
      <c r="D718" s="1">
        <v>785118970</v>
      </c>
    </row>
    <row r="719" spans="1:4" x14ac:dyDescent="0.25">
      <c r="C719" s="5">
        <v>6165650201</v>
      </c>
      <c r="D719" s="1">
        <v>107811886.73999999</v>
      </c>
    </row>
    <row r="720" spans="1:4" x14ac:dyDescent="0.25">
      <c r="C720" s="5">
        <v>61654002031002</v>
      </c>
      <c r="D720" s="1">
        <v>7273887</v>
      </c>
    </row>
    <row r="721" spans="1:4" x14ac:dyDescent="0.25">
      <c r="C721" s="5">
        <v>61654002021501</v>
      </c>
      <c r="D721" s="1">
        <v>-106040</v>
      </c>
    </row>
    <row r="722" spans="1:4" x14ac:dyDescent="0.25">
      <c r="A722">
        <v>900139859</v>
      </c>
      <c r="B722" t="s">
        <v>142</v>
      </c>
      <c r="C722" s="5">
        <v>61654002031001</v>
      </c>
      <c r="D722" s="1">
        <v>839581570.01999998</v>
      </c>
    </row>
    <row r="723" spans="1:4" x14ac:dyDescent="0.25">
      <c r="C723" s="5">
        <v>61654002020802</v>
      </c>
      <c r="D723" s="1">
        <v>29419248</v>
      </c>
    </row>
    <row r="724" spans="1:4" x14ac:dyDescent="0.25">
      <c r="C724" s="5">
        <v>61654002021002</v>
      </c>
      <c r="D724" s="1">
        <v>5810400</v>
      </c>
    </row>
    <row r="725" spans="1:4" x14ac:dyDescent="0.25">
      <c r="C725" s="5">
        <v>61654002031501</v>
      </c>
      <c r="D725" s="1">
        <v>1300000</v>
      </c>
    </row>
    <row r="726" spans="1:4" x14ac:dyDescent="0.25">
      <c r="A726">
        <v>800227279</v>
      </c>
      <c r="B726" t="s">
        <v>60</v>
      </c>
      <c r="C726" s="5">
        <v>61654002031001</v>
      </c>
      <c r="D726" s="1">
        <v>725033274</v>
      </c>
    </row>
    <row r="727" spans="1:4" x14ac:dyDescent="0.25">
      <c r="C727" s="5">
        <v>6165650201</v>
      </c>
      <c r="D727" s="1">
        <v>140000000</v>
      </c>
    </row>
    <row r="728" spans="1:4" x14ac:dyDescent="0.25">
      <c r="A728">
        <v>900772776</v>
      </c>
      <c r="B728" t="s">
        <v>798</v>
      </c>
      <c r="C728" s="5">
        <v>61654002031001</v>
      </c>
      <c r="D728" s="1">
        <v>894985580</v>
      </c>
    </row>
    <row r="729" spans="1:4" x14ac:dyDescent="0.25">
      <c r="C729" s="5">
        <v>6165650201</v>
      </c>
      <c r="D729" s="1">
        <v>-36262885</v>
      </c>
    </row>
    <row r="730" spans="1:4" x14ac:dyDescent="0.25">
      <c r="A730">
        <v>802001084</v>
      </c>
      <c r="B730" t="s">
        <v>323</v>
      </c>
      <c r="C730" s="5">
        <v>61654002031001</v>
      </c>
      <c r="D730" s="1">
        <v>617855064</v>
      </c>
    </row>
    <row r="731" spans="1:4" x14ac:dyDescent="0.25">
      <c r="C731" s="5">
        <v>6165650201</v>
      </c>
      <c r="D731" s="1">
        <v>177132961</v>
      </c>
    </row>
    <row r="732" spans="1:4" x14ac:dyDescent="0.25">
      <c r="C732" s="5">
        <v>61653502020101</v>
      </c>
      <c r="D732" s="1">
        <v>47164100</v>
      </c>
    </row>
    <row r="733" spans="1:4" x14ac:dyDescent="0.25">
      <c r="C733" s="5">
        <v>61654002020101</v>
      </c>
      <c r="D733" s="1">
        <v>59692</v>
      </c>
    </row>
    <row r="734" spans="1:4" x14ac:dyDescent="0.25">
      <c r="A734">
        <v>825001037</v>
      </c>
      <c r="B734" t="s">
        <v>397</v>
      </c>
      <c r="C734" s="5">
        <v>61653502030101</v>
      </c>
      <c r="D734" s="1">
        <v>746027009</v>
      </c>
    </row>
    <row r="735" spans="1:4" x14ac:dyDescent="0.25">
      <c r="C735" s="5">
        <v>61654202020101</v>
      </c>
      <c r="D735" s="1">
        <v>70717764</v>
      </c>
    </row>
    <row r="736" spans="1:4" x14ac:dyDescent="0.25">
      <c r="C736" s="5">
        <v>61654002030201</v>
      </c>
      <c r="D736" s="1">
        <v>23747936</v>
      </c>
    </row>
    <row r="737" spans="1:4" x14ac:dyDescent="0.25">
      <c r="C737" s="5">
        <v>61654002031501</v>
      </c>
      <c r="D737" s="1">
        <v>811905</v>
      </c>
    </row>
    <row r="738" spans="1:4" x14ac:dyDescent="0.25">
      <c r="C738" s="5">
        <v>61654002031401</v>
      </c>
      <c r="D738" s="1">
        <v>57800</v>
      </c>
    </row>
    <row r="739" spans="1:4" x14ac:dyDescent="0.25">
      <c r="A739">
        <v>900016636</v>
      </c>
      <c r="B739" t="s">
        <v>192</v>
      </c>
      <c r="C739" s="5">
        <v>61654002031001</v>
      </c>
      <c r="D739" s="1">
        <v>811611968</v>
      </c>
    </row>
    <row r="740" spans="1:4" x14ac:dyDescent="0.25">
      <c r="C740" s="5">
        <v>6165650201</v>
      </c>
      <c r="D740" s="1">
        <v>28496429.199999999</v>
      </c>
    </row>
    <row r="741" spans="1:4" x14ac:dyDescent="0.25">
      <c r="A741">
        <v>901000449</v>
      </c>
      <c r="B741" t="s">
        <v>974</v>
      </c>
      <c r="C741" s="5">
        <v>61654002031001</v>
      </c>
      <c r="D741" s="1">
        <v>828142021</v>
      </c>
    </row>
    <row r="742" spans="1:4" x14ac:dyDescent="0.25">
      <c r="A742">
        <v>819006384</v>
      </c>
      <c r="B742" t="s">
        <v>389</v>
      </c>
      <c r="C742" s="5">
        <v>61654002031001</v>
      </c>
      <c r="D742" s="1">
        <v>814485493</v>
      </c>
    </row>
    <row r="743" spans="1:4" x14ac:dyDescent="0.25">
      <c r="C743" s="5">
        <v>61654002031501</v>
      </c>
      <c r="D743" s="1">
        <v>3960000</v>
      </c>
    </row>
    <row r="744" spans="1:4" x14ac:dyDescent="0.25">
      <c r="A744">
        <v>802009783</v>
      </c>
      <c r="B744" t="s">
        <v>66</v>
      </c>
      <c r="C744" s="5">
        <v>61654002031001</v>
      </c>
      <c r="D744" s="1">
        <v>457534329</v>
      </c>
    </row>
    <row r="745" spans="1:4" x14ac:dyDescent="0.25">
      <c r="C745" s="5">
        <v>61654002031501</v>
      </c>
      <c r="D745" s="1">
        <v>290404758</v>
      </c>
    </row>
    <row r="746" spans="1:4" x14ac:dyDescent="0.25">
      <c r="C746" s="5">
        <v>6165650201</v>
      </c>
      <c r="D746" s="1">
        <v>69952796</v>
      </c>
    </row>
    <row r="747" spans="1:4" x14ac:dyDescent="0.25">
      <c r="C747" s="5">
        <v>616575020202</v>
      </c>
      <c r="D747" s="1">
        <v>435756</v>
      </c>
    </row>
    <row r="748" spans="1:4" x14ac:dyDescent="0.25">
      <c r="A748">
        <v>900580653</v>
      </c>
      <c r="B748" t="s">
        <v>888</v>
      </c>
      <c r="C748" s="5">
        <v>61654002031001</v>
      </c>
      <c r="D748" s="1">
        <v>805246769</v>
      </c>
    </row>
    <row r="749" spans="1:4" x14ac:dyDescent="0.25">
      <c r="A749">
        <v>800075650</v>
      </c>
      <c r="B749" t="s">
        <v>480</v>
      </c>
      <c r="C749" s="5">
        <v>61653502030101</v>
      </c>
      <c r="D749" s="1">
        <v>586048498</v>
      </c>
    </row>
    <row r="750" spans="1:4" x14ac:dyDescent="0.25">
      <c r="C750" s="5">
        <v>61654202020101</v>
      </c>
      <c r="D750" s="1">
        <v>169164977.90000001</v>
      </c>
    </row>
    <row r="751" spans="1:4" x14ac:dyDescent="0.25">
      <c r="C751" s="5">
        <v>61654002030201</v>
      </c>
      <c r="D751" s="1">
        <v>39590200</v>
      </c>
    </row>
    <row r="752" spans="1:4" x14ac:dyDescent="0.25">
      <c r="C752" s="5">
        <v>61654002031501</v>
      </c>
      <c r="D752" s="1">
        <v>3447200</v>
      </c>
    </row>
    <row r="753" spans="1:4" x14ac:dyDescent="0.25">
      <c r="C753" s="5">
        <v>61654002031401</v>
      </c>
      <c r="D753" s="1">
        <v>77700</v>
      </c>
    </row>
    <row r="754" spans="1:4" x14ac:dyDescent="0.25">
      <c r="A754">
        <v>819002025</v>
      </c>
      <c r="B754" t="s">
        <v>838</v>
      </c>
      <c r="C754" s="5">
        <v>61654002031501</v>
      </c>
      <c r="D754" s="1">
        <v>604168351</v>
      </c>
    </row>
    <row r="755" spans="1:4" x14ac:dyDescent="0.25">
      <c r="C755" s="5">
        <v>61653502030101</v>
      </c>
      <c r="D755" s="1">
        <v>122770056</v>
      </c>
    </row>
    <row r="756" spans="1:4" x14ac:dyDescent="0.25">
      <c r="C756" s="5">
        <v>61654202020101</v>
      </c>
      <c r="D756" s="1">
        <v>39758194</v>
      </c>
    </row>
    <row r="757" spans="1:4" x14ac:dyDescent="0.25">
      <c r="C757" s="5">
        <v>6165650201</v>
      </c>
      <c r="D757" s="1">
        <v>29001526.579999998</v>
      </c>
    </row>
    <row r="758" spans="1:4" x14ac:dyDescent="0.25">
      <c r="A758">
        <v>802006728</v>
      </c>
      <c r="B758" t="s">
        <v>617</v>
      </c>
      <c r="C758" s="5">
        <v>61654002031501</v>
      </c>
      <c r="D758" s="1">
        <v>788490354</v>
      </c>
    </row>
    <row r="759" spans="1:4" x14ac:dyDescent="0.25">
      <c r="C759" s="5">
        <v>616575020705</v>
      </c>
      <c r="D759" s="1">
        <v>2299984</v>
      </c>
    </row>
    <row r="760" spans="1:4" x14ac:dyDescent="0.25">
      <c r="C760" s="5">
        <v>6165650201</v>
      </c>
      <c r="D760" s="1">
        <v>-11575561.5</v>
      </c>
    </row>
    <row r="761" spans="1:4" x14ac:dyDescent="0.25">
      <c r="A761">
        <v>812000317</v>
      </c>
      <c r="B761" t="s">
        <v>324</v>
      </c>
      <c r="C761" s="5">
        <v>61653502030101</v>
      </c>
      <c r="D761" s="1">
        <v>617685991</v>
      </c>
    </row>
    <row r="762" spans="1:4" x14ac:dyDescent="0.25">
      <c r="C762" s="5">
        <v>61654202020101</v>
      </c>
      <c r="D762" s="1">
        <v>115622121</v>
      </c>
    </row>
    <row r="763" spans="1:4" x14ac:dyDescent="0.25">
      <c r="C763" s="5">
        <v>61653502030701</v>
      </c>
      <c r="D763" s="1">
        <v>40412165</v>
      </c>
    </row>
    <row r="764" spans="1:4" x14ac:dyDescent="0.25">
      <c r="C764" s="5">
        <v>61654002030201</v>
      </c>
      <c r="D764" s="1">
        <v>7707905</v>
      </c>
    </row>
    <row r="765" spans="1:4" x14ac:dyDescent="0.25">
      <c r="C765" s="5">
        <v>61654002031501</v>
      </c>
      <c r="D765" s="1">
        <v>611004</v>
      </c>
    </row>
    <row r="766" spans="1:4" x14ac:dyDescent="0.25">
      <c r="C766" s="5">
        <v>61653502020101</v>
      </c>
      <c r="D766" s="1">
        <v>-8165844</v>
      </c>
    </row>
    <row r="767" spans="1:4" x14ac:dyDescent="0.25">
      <c r="A767">
        <v>900552539</v>
      </c>
      <c r="B767" t="s">
        <v>700</v>
      </c>
      <c r="C767" s="5">
        <v>61654002031001</v>
      </c>
      <c r="D767" s="1">
        <v>824058181</v>
      </c>
    </row>
    <row r="768" spans="1:4" x14ac:dyDescent="0.25">
      <c r="C768" s="5">
        <v>6165650201</v>
      </c>
      <c r="D768" s="1">
        <v>-63777644</v>
      </c>
    </row>
    <row r="769" spans="1:4" x14ac:dyDescent="0.25">
      <c r="A769">
        <v>899999092</v>
      </c>
      <c r="B769" t="s">
        <v>467</v>
      </c>
      <c r="C769" s="5">
        <v>61654002031501</v>
      </c>
      <c r="D769" s="1">
        <v>711668228</v>
      </c>
    </row>
    <row r="770" spans="1:4" x14ac:dyDescent="0.25">
      <c r="C770" s="5">
        <v>6165650201</v>
      </c>
      <c r="D770" s="1">
        <v>39414871.359999999</v>
      </c>
    </row>
    <row r="771" spans="1:4" x14ac:dyDescent="0.25">
      <c r="C771" s="5">
        <v>61654002031001</v>
      </c>
      <c r="D771" s="1">
        <v>5647588</v>
      </c>
    </row>
    <row r="772" spans="1:4" x14ac:dyDescent="0.25">
      <c r="C772" s="5">
        <v>61654002031101</v>
      </c>
      <c r="D772" s="1">
        <v>666459</v>
      </c>
    </row>
    <row r="773" spans="1:4" x14ac:dyDescent="0.25">
      <c r="A773">
        <v>802019914</v>
      </c>
      <c r="B773" t="s">
        <v>75</v>
      </c>
      <c r="C773" s="5">
        <v>61654002021001</v>
      </c>
      <c r="D773" s="1">
        <v>496748549</v>
      </c>
    </row>
    <row r="774" spans="1:4" x14ac:dyDescent="0.25">
      <c r="C774" s="5">
        <v>61654002031001</v>
      </c>
      <c r="D774" s="1">
        <v>239636300</v>
      </c>
    </row>
    <row r="775" spans="1:4" x14ac:dyDescent="0.25">
      <c r="C775" s="5">
        <v>61654002021002</v>
      </c>
      <c r="D775" s="1">
        <v>7069940</v>
      </c>
    </row>
    <row r="776" spans="1:4" x14ac:dyDescent="0.25">
      <c r="C776" s="5">
        <v>61654002020101</v>
      </c>
      <c r="D776" s="1">
        <v>1741243</v>
      </c>
    </row>
    <row r="777" spans="1:4" x14ac:dyDescent="0.25">
      <c r="A777">
        <v>892280033</v>
      </c>
      <c r="B777" t="s">
        <v>660</v>
      </c>
      <c r="C777" s="5">
        <v>61654002031501</v>
      </c>
      <c r="D777" s="1">
        <v>739776851</v>
      </c>
    </row>
    <row r="778" spans="1:4" x14ac:dyDescent="0.25">
      <c r="C778" s="5">
        <v>6165650201</v>
      </c>
      <c r="D778" s="1">
        <v>2362970.42</v>
      </c>
    </row>
    <row r="779" spans="1:4" x14ac:dyDescent="0.25">
      <c r="C779" s="5">
        <v>616575020710</v>
      </c>
      <c r="D779" s="1">
        <v>18120</v>
      </c>
    </row>
    <row r="780" spans="1:4" x14ac:dyDescent="0.25">
      <c r="A780">
        <v>819001712</v>
      </c>
      <c r="B780" t="s">
        <v>91</v>
      </c>
      <c r="C780" s="5">
        <v>61653502030101</v>
      </c>
      <c r="D780" s="1">
        <v>449456153</v>
      </c>
    </row>
    <row r="781" spans="1:4" x14ac:dyDescent="0.25">
      <c r="C781" s="5">
        <v>61654202020101</v>
      </c>
      <c r="D781" s="1">
        <v>228412883</v>
      </c>
    </row>
    <row r="782" spans="1:4" x14ac:dyDescent="0.25">
      <c r="C782" s="5">
        <v>61654002030201</v>
      </c>
      <c r="D782" s="1">
        <v>60761522</v>
      </c>
    </row>
    <row r="783" spans="1:4" x14ac:dyDescent="0.25">
      <c r="C783" s="5">
        <v>61654002031501</v>
      </c>
      <c r="D783" s="1">
        <v>181106</v>
      </c>
    </row>
    <row r="784" spans="1:4" x14ac:dyDescent="0.25">
      <c r="A784">
        <v>800232059</v>
      </c>
      <c r="B784" t="s">
        <v>20</v>
      </c>
      <c r="C784" s="5">
        <v>61654002031001</v>
      </c>
      <c r="D784" s="1">
        <v>642071908</v>
      </c>
    </row>
    <row r="785" spans="1:4" x14ac:dyDescent="0.25">
      <c r="C785" s="5">
        <v>6165650201</v>
      </c>
      <c r="D785" s="1">
        <v>74357426.5</v>
      </c>
    </row>
    <row r="786" spans="1:4" x14ac:dyDescent="0.25">
      <c r="C786" s="5">
        <v>616575020307</v>
      </c>
      <c r="D786" s="1">
        <v>1873212</v>
      </c>
    </row>
    <row r="787" spans="1:4" x14ac:dyDescent="0.25">
      <c r="C787" s="5">
        <v>61654002020101</v>
      </c>
      <c r="D787" s="1">
        <v>693460</v>
      </c>
    </row>
    <row r="788" spans="1:4" x14ac:dyDescent="0.25">
      <c r="A788">
        <v>900441355</v>
      </c>
      <c r="B788" t="s">
        <v>788</v>
      </c>
      <c r="C788" s="5">
        <v>61654002031001</v>
      </c>
      <c r="D788" s="1">
        <v>711455274</v>
      </c>
    </row>
    <row r="789" spans="1:4" x14ac:dyDescent="0.25">
      <c r="A789">
        <v>900517452</v>
      </c>
      <c r="B789" t="s">
        <v>791</v>
      </c>
      <c r="C789" s="5">
        <v>61654002031001</v>
      </c>
      <c r="D789" s="1">
        <v>687228000</v>
      </c>
    </row>
    <row r="790" spans="1:4" x14ac:dyDescent="0.25">
      <c r="A790">
        <v>900691301</v>
      </c>
      <c r="B790" t="s">
        <v>348</v>
      </c>
      <c r="C790" s="5">
        <v>61654002031001</v>
      </c>
      <c r="D790" s="1">
        <v>683756320</v>
      </c>
    </row>
    <row r="791" spans="1:4" x14ac:dyDescent="0.25">
      <c r="C791" s="5">
        <v>61654002031501</v>
      </c>
      <c r="D791" s="1">
        <v>1457976</v>
      </c>
    </row>
    <row r="792" spans="1:4" x14ac:dyDescent="0.25">
      <c r="A792">
        <v>824005651</v>
      </c>
      <c r="B792" t="s">
        <v>509</v>
      </c>
      <c r="C792" s="5">
        <v>61653502030701</v>
      </c>
      <c r="D792" s="1">
        <v>359478268</v>
      </c>
    </row>
    <row r="793" spans="1:4" x14ac:dyDescent="0.25">
      <c r="C793" s="5">
        <v>61654002031001</v>
      </c>
      <c r="D793" s="1">
        <v>188738271</v>
      </c>
    </row>
    <row r="794" spans="1:4" x14ac:dyDescent="0.25">
      <c r="C794" s="5">
        <v>61653502020101</v>
      </c>
      <c r="D794" s="1">
        <v>131008723</v>
      </c>
    </row>
    <row r="795" spans="1:4" x14ac:dyDescent="0.25">
      <c r="A795">
        <v>900497022</v>
      </c>
      <c r="B795" t="s">
        <v>960</v>
      </c>
      <c r="C795" s="5">
        <v>61654002031001</v>
      </c>
      <c r="D795" s="1">
        <v>486088535</v>
      </c>
    </row>
    <row r="796" spans="1:4" x14ac:dyDescent="0.25">
      <c r="C796" s="5">
        <v>61654202020104</v>
      </c>
      <c r="D796" s="1">
        <v>77979608</v>
      </c>
    </row>
    <row r="797" spans="1:4" x14ac:dyDescent="0.25">
      <c r="C797" s="5">
        <v>61654002030201</v>
      </c>
      <c r="D797" s="1">
        <v>60662130</v>
      </c>
    </row>
    <row r="798" spans="1:4" x14ac:dyDescent="0.25">
      <c r="C798" s="5">
        <v>61654002030101</v>
      </c>
      <c r="D798" s="1">
        <v>14432608</v>
      </c>
    </row>
    <row r="799" spans="1:4" x14ac:dyDescent="0.25">
      <c r="C799" s="5">
        <v>61653502020701</v>
      </c>
      <c r="D799" s="1">
        <v>12357357</v>
      </c>
    </row>
    <row r="800" spans="1:4" x14ac:dyDescent="0.25">
      <c r="C800" s="5">
        <v>61653502020301</v>
      </c>
      <c r="D800" s="1">
        <v>12180000</v>
      </c>
    </row>
    <row r="801" spans="1:4" x14ac:dyDescent="0.25">
      <c r="C801" s="5">
        <v>61654002031501</v>
      </c>
      <c r="D801" s="1">
        <v>8203367</v>
      </c>
    </row>
    <row r="802" spans="1:4" x14ac:dyDescent="0.25">
      <c r="C802" s="5">
        <v>61654002020101</v>
      </c>
      <c r="D802" s="1">
        <v>5876983</v>
      </c>
    </row>
    <row r="803" spans="1:4" x14ac:dyDescent="0.25">
      <c r="C803" s="5">
        <v>61653502020101</v>
      </c>
      <c r="D803" s="1">
        <v>-25273</v>
      </c>
    </row>
    <row r="804" spans="1:4" x14ac:dyDescent="0.25">
      <c r="A804">
        <v>901064472</v>
      </c>
      <c r="B804" t="s">
        <v>1250</v>
      </c>
      <c r="C804" s="5">
        <v>61653502020101</v>
      </c>
      <c r="D804" s="1">
        <v>677100551</v>
      </c>
    </row>
    <row r="805" spans="1:4" x14ac:dyDescent="0.25">
      <c r="A805">
        <v>823004881</v>
      </c>
      <c r="B805" t="s">
        <v>97</v>
      </c>
      <c r="C805" s="5">
        <v>61654002031001</v>
      </c>
      <c r="D805" s="1">
        <v>582971644</v>
      </c>
    </row>
    <row r="806" spans="1:4" x14ac:dyDescent="0.25">
      <c r="C806" s="5">
        <v>61653502020101</v>
      </c>
      <c r="D806" s="1">
        <v>58473452</v>
      </c>
    </row>
    <row r="807" spans="1:4" x14ac:dyDescent="0.25">
      <c r="C807" s="5">
        <v>6165650201</v>
      </c>
      <c r="D807" s="1">
        <v>19051995.059999999</v>
      </c>
    </row>
    <row r="808" spans="1:4" x14ac:dyDescent="0.25">
      <c r="C808" s="5">
        <v>61654202020101</v>
      </c>
      <c r="D808" s="1">
        <v>10210301</v>
      </c>
    </row>
    <row r="809" spans="1:4" x14ac:dyDescent="0.25">
      <c r="C809" s="5">
        <v>61654002020101</v>
      </c>
      <c r="D809" s="1">
        <v>3653366</v>
      </c>
    </row>
    <row r="810" spans="1:4" x14ac:dyDescent="0.25">
      <c r="A810">
        <v>900823956</v>
      </c>
      <c r="B810" t="s">
        <v>313</v>
      </c>
      <c r="C810" s="5">
        <v>61654002031001</v>
      </c>
      <c r="D810" s="1">
        <v>404098364.19999999</v>
      </c>
    </row>
    <row r="811" spans="1:4" x14ac:dyDescent="0.25">
      <c r="C811" s="5">
        <v>616575020202</v>
      </c>
      <c r="D811" s="1">
        <v>255443812</v>
      </c>
    </row>
    <row r="812" spans="1:4" x14ac:dyDescent="0.25">
      <c r="C812" s="5">
        <v>616575020710</v>
      </c>
      <c r="D812" s="1">
        <v>11357144</v>
      </c>
    </row>
    <row r="813" spans="1:4" x14ac:dyDescent="0.25">
      <c r="A813">
        <v>900272028</v>
      </c>
      <c r="B813" t="s">
        <v>433</v>
      </c>
      <c r="C813" s="5">
        <v>61654002031001</v>
      </c>
      <c r="D813" s="1">
        <v>666003613</v>
      </c>
    </row>
    <row r="814" spans="1:4" x14ac:dyDescent="0.25">
      <c r="A814">
        <v>900498609</v>
      </c>
      <c r="B814" t="s">
        <v>685</v>
      </c>
      <c r="C814" s="5">
        <v>61653502020101</v>
      </c>
      <c r="D814" s="1">
        <v>350163523</v>
      </c>
    </row>
    <row r="815" spans="1:4" x14ac:dyDescent="0.25">
      <c r="C815" s="5">
        <v>61654002031001</v>
      </c>
      <c r="D815" s="1">
        <v>220664298</v>
      </c>
    </row>
    <row r="816" spans="1:4" x14ac:dyDescent="0.25">
      <c r="C816" s="5">
        <v>61653502030701</v>
      </c>
      <c r="D816" s="1">
        <v>94820180</v>
      </c>
    </row>
    <row r="817" spans="1:4" x14ac:dyDescent="0.25">
      <c r="A817">
        <v>900184499</v>
      </c>
      <c r="B817" t="s">
        <v>281</v>
      </c>
      <c r="C817" s="5">
        <v>61654002031001</v>
      </c>
      <c r="D817" s="1">
        <v>659993746</v>
      </c>
    </row>
    <row r="818" spans="1:4" x14ac:dyDescent="0.25">
      <c r="C818" s="5">
        <v>61654002020101</v>
      </c>
      <c r="D818" s="1">
        <v>240000</v>
      </c>
    </row>
    <row r="819" spans="1:4" x14ac:dyDescent="0.25">
      <c r="A819">
        <v>890480113</v>
      </c>
      <c r="B819" t="s">
        <v>805</v>
      </c>
      <c r="C819" s="5">
        <v>61654002031501</v>
      </c>
      <c r="D819" s="1">
        <v>623118042</v>
      </c>
    </row>
    <row r="820" spans="1:4" x14ac:dyDescent="0.25">
      <c r="C820" s="5">
        <v>6165650201</v>
      </c>
      <c r="D820" s="1">
        <v>25576418.02</v>
      </c>
    </row>
    <row r="821" spans="1:4" x14ac:dyDescent="0.25">
      <c r="A821">
        <v>892300358</v>
      </c>
      <c r="B821" t="s">
        <v>267</v>
      </c>
      <c r="C821" s="5">
        <v>61653502030101</v>
      </c>
      <c r="D821" s="1">
        <v>509795144</v>
      </c>
    </row>
    <row r="822" spans="1:4" x14ac:dyDescent="0.25">
      <c r="C822" s="5">
        <v>61654202020101</v>
      </c>
      <c r="D822" s="1">
        <v>85205267</v>
      </c>
    </row>
    <row r="823" spans="1:4" x14ac:dyDescent="0.25">
      <c r="C823" s="5">
        <v>61654002030201</v>
      </c>
      <c r="D823" s="1">
        <v>47772434</v>
      </c>
    </row>
    <row r="824" spans="1:4" x14ac:dyDescent="0.25">
      <c r="C824" s="5">
        <v>61653502030201</v>
      </c>
      <c r="D824" s="1">
        <v>2939528</v>
      </c>
    </row>
    <row r="825" spans="1:4" x14ac:dyDescent="0.25">
      <c r="C825" s="5">
        <v>61654002031501</v>
      </c>
      <c r="D825" s="1">
        <v>1457039</v>
      </c>
    </row>
    <row r="826" spans="1:4" x14ac:dyDescent="0.25">
      <c r="C826" s="5">
        <v>61654002031401</v>
      </c>
      <c r="D826" s="1">
        <v>93840</v>
      </c>
    </row>
    <row r="827" spans="1:4" x14ac:dyDescent="0.25">
      <c r="A827">
        <v>824000687</v>
      </c>
      <c r="B827" t="s">
        <v>844</v>
      </c>
      <c r="C827" s="5">
        <v>61654002031001</v>
      </c>
      <c r="D827" s="1">
        <v>623329586</v>
      </c>
    </row>
    <row r="828" spans="1:4" x14ac:dyDescent="0.25">
      <c r="C828" s="5">
        <v>616575020202</v>
      </c>
      <c r="D828" s="1">
        <v>23428752</v>
      </c>
    </row>
    <row r="829" spans="1:4" x14ac:dyDescent="0.25">
      <c r="C829" s="5">
        <v>61654002020101</v>
      </c>
      <c r="D829" s="1">
        <v>122220</v>
      </c>
    </row>
    <row r="830" spans="1:4" x14ac:dyDescent="0.25">
      <c r="C830" s="5">
        <v>6165650201</v>
      </c>
      <c r="D830" s="1">
        <v>-2175610</v>
      </c>
    </row>
    <row r="831" spans="1:4" x14ac:dyDescent="0.25">
      <c r="A831">
        <v>900090247</v>
      </c>
      <c r="B831" t="s">
        <v>545</v>
      </c>
      <c r="C831" s="5">
        <v>61654002031001</v>
      </c>
      <c r="D831" s="1">
        <v>557131818</v>
      </c>
    </row>
    <row r="832" spans="1:4" x14ac:dyDescent="0.25">
      <c r="C832" s="5">
        <v>6165650201</v>
      </c>
      <c r="D832" s="1">
        <v>72950693</v>
      </c>
    </row>
    <row r="833" spans="1:4" x14ac:dyDescent="0.25">
      <c r="C833" s="5">
        <v>61654002031501</v>
      </c>
      <c r="D833" s="1">
        <v>226177</v>
      </c>
    </row>
    <row r="834" spans="1:4" x14ac:dyDescent="0.25">
      <c r="C834" s="5">
        <v>616575020710</v>
      </c>
      <c r="D834" s="1">
        <v>219486</v>
      </c>
    </row>
    <row r="835" spans="1:4" x14ac:dyDescent="0.25">
      <c r="C835" s="5">
        <v>616575020202</v>
      </c>
      <c r="D835" s="1">
        <v>15378</v>
      </c>
    </row>
    <row r="836" spans="1:4" x14ac:dyDescent="0.25">
      <c r="A836">
        <v>900759182</v>
      </c>
      <c r="B836" t="s">
        <v>455</v>
      </c>
      <c r="C836" s="5">
        <v>61654002031001</v>
      </c>
      <c r="D836" s="1">
        <v>629474340</v>
      </c>
    </row>
    <row r="837" spans="1:4" x14ac:dyDescent="0.25">
      <c r="A837">
        <v>900378914</v>
      </c>
      <c r="B837" t="s">
        <v>559</v>
      </c>
      <c r="C837" s="5">
        <v>61654002031001</v>
      </c>
      <c r="D837" s="1">
        <v>596939787</v>
      </c>
    </row>
    <row r="838" spans="1:4" x14ac:dyDescent="0.25">
      <c r="C838" s="5">
        <v>6165650201</v>
      </c>
      <c r="D838" s="1">
        <v>24735701</v>
      </c>
    </row>
    <row r="839" spans="1:4" x14ac:dyDescent="0.25">
      <c r="C839" s="5">
        <v>61654002020101</v>
      </c>
      <c r="D839" s="1">
        <v>771873</v>
      </c>
    </row>
    <row r="840" spans="1:4" x14ac:dyDescent="0.25">
      <c r="C840" s="5">
        <v>61654002021002</v>
      </c>
      <c r="D840" s="1">
        <v>46592</v>
      </c>
    </row>
    <row r="841" spans="1:4" x14ac:dyDescent="0.25">
      <c r="A841">
        <v>825000834</v>
      </c>
      <c r="B841" t="s">
        <v>508</v>
      </c>
      <c r="C841" s="5">
        <v>61653502030101</v>
      </c>
      <c r="D841" s="1">
        <v>440670133</v>
      </c>
    </row>
    <row r="842" spans="1:4" x14ac:dyDescent="0.25">
      <c r="C842" s="5">
        <v>61654002030201</v>
      </c>
      <c r="D842" s="1">
        <v>90603454</v>
      </c>
    </row>
    <row r="843" spans="1:4" x14ac:dyDescent="0.25">
      <c r="C843" s="5">
        <v>61654202020101</v>
      </c>
      <c r="D843" s="1">
        <v>87060348</v>
      </c>
    </row>
    <row r="844" spans="1:4" x14ac:dyDescent="0.25">
      <c r="C844" s="5">
        <v>61654002031501</v>
      </c>
      <c r="D844" s="1">
        <v>2436032</v>
      </c>
    </row>
    <row r="845" spans="1:4" x14ac:dyDescent="0.25">
      <c r="A845">
        <v>819004280</v>
      </c>
      <c r="B845" t="s">
        <v>1002</v>
      </c>
      <c r="C845" s="5">
        <v>61653502030101</v>
      </c>
      <c r="D845" s="1">
        <v>431841518</v>
      </c>
    </row>
    <row r="846" spans="1:4" x14ac:dyDescent="0.25">
      <c r="C846" s="5">
        <v>61654202020101</v>
      </c>
      <c r="D846" s="1">
        <v>174017623</v>
      </c>
    </row>
    <row r="847" spans="1:4" x14ac:dyDescent="0.25">
      <c r="C847" s="5">
        <v>61654002030201</v>
      </c>
      <c r="D847" s="1">
        <v>11799303</v>
      </c>
    </row>
    <row r="848" spans="1:4" x14ac:dyDescent="0.25">
      <c r="C848" s="5">
        <v>61654002031501</v>
      </c>
      <c r="D848" s="1">
        <v>649646</v>
      </c>
    </row>
    <row r="849" spans="1:4" x14ac:dyDescent="0.25">
      <c r="C849" s="5">
        <v>61654002031401</v>
      </c>
      <c r="D849" s="1">
        <v>49406</v>
      </c>
    </row>
    <row r="850" spans="1:4" x14ac:dyDescent="0.25">
      <c r="A850">
        <v>819001363</v>
      </c>
      <c r="B850" t="s">
        <v>842</v>
      </c>
      <c r="C850" s="5">
        <v>61653502030101</v>
      </c>
      <c r="D850" s="1">
        <v>385239044</v>
      </c>
    </row>
    <row r="851" spans="1:4" x14ac:dyDescent="0.25">
      <c r="C851" s="5">
        <v>61654202020101</v>
      </c>
      <c r="D851" s="1">
        <v>226416653.66</v>
      </c>
    </row>
    <row r="852" spans="1:4" x14ac:dyDescent="0.25">
      <c r="C852" s="5">
        <v>61654002030201</v>
      </c>
      <c r="D852" s="1">
        <v>4204073</v>
      </c>
    </row>
    <row r="853" spans="1:4" x14ac:dyDescent="0.25">
      <c r="C853" s="5">
        <v>61654002031501</v>
      </c>
      <c r="D853" s="1">
        <v>167500</v>
      </c>
    </row>
    <row r="854" spans="1:4" x14ac:dyDescent="0.25">
      <c r="A854">
        <v>824005694</v>
      </c>
      <c r="B854" t="s">
        <v>186</v>
      </c>
      <c r="C854" s="5">
        <v>61654002031001</v>
      </c>
      <c r="D854" s="1">
        <v>598453586</v>
      </c>
    </row>
    <row r="855" spans="1:4" x14ac:dyDescent="0.25">
      <c r="C855" s="5">
        <v>616575020202</v>
      </c>
      <c r="D855" s="1">
        <v>8577948</v>
      </c>
    </row>
    <row r="856" spans="1:4" x14ac:dyDescent="0.25">
      <c r="C856" s="5">
        <v>61654002020101</v>
      </c>
      <c r="D856" s="1">
        <v>3621805</v>
      </c>
    </row>
    <row r="857" spans="1:4" x14ac:dyDescent="0.25">
      <c r="C857" s="5">
        <v>616575020710</v>
      </c>
      <c r="D857" s="1">
        <v>1923930</v>
      </c>
    </row>
    <row r="858" spans="1:4" x14ac:dyDescent="0.25">
      <c r="C858" s="5">
        <v>61654002031501</v>
      </c>
      <c r="D858" s="1">
        <v>1200000</v>
      </c>
    </row>
    <row r="859" spans="1:4" x14ac:dyDescent="0.25">
      <c r="C859" s="5">
        <v>6165650201</v>
      </c>
      <c r="D859" s="1">
        <v>-6098625</v>
      </c>
    </row>
    <row r="860" spans="1:4" x14ac:dyDescent="0.25">
      <c r="A860">
        <v>802006267</v>
      </c>
      <c r="B860" t="s">
        <v>487</v>
      </c>
      <c r="C860" s="5">
        <v>61653502030101</v>
      </c>
      <c r="D860" s="1">
        <v>488595197</v>
      </c>
    </row>
    <row r="861" spans="1:4" x14ac:dyDescent="0.25">
      <c r="C861" s="5">
        <v>61654202020101</v>
      </c>
      <c r="D861" s="1">
        <v>115472698</v>
      </c>
    </row>
    <row r="862" spans="1:4" x14ac:dyDescent="0.25">
      <c r="A862">
        <v>812003851</v>
      </c>
      <c r="B862" t="s">
        <v>464</v>
      </c>
      <c r="C862" s="5">
        <v>61654002031501</v>
      </c>
      <c r="D862" s="1">
        <v>541668454</v>
      </c>
    </row>
    <row r="863" spans="1:4" x14ac:dyDescent="0.25">
      <c r="C863" s="5">
        <v>6165650201</v>
      </c>
      <c r="D863" s="1">
        <v>55037702.840000004</v>
      </c>
    </row>
    <row r="864" spans="1:4" x14ac:dyDescent="0.25">
      <c r="A864">
        <v>900161116</v>
      </c>
      <c r="B864" t="s">
        <v>278</v>
      </c>
      <c r="C864" s="5">
        <v>61654002031001</v>
      </c>
      <c r="D864" s="1">
        <v>593677073</v>
      </c>
    </row>
    <row r="865" spans="1:4" x14ac:dyDescent="0.25">
      <c r="C865" s="5">
        <v>61654002031501</v>
      </c>
      <c r="D865" s="1">
        <v>922160</v>
      </c>
    </row>
    <row r="866" spans="1:4" x14ac:dyDescent="0.25">
      <c r="A866">
        <v>892115096</v>
      </c>
      <c r="B866" t="s">
        <v>334</v>
      </c>
      <c r="C866" s="5">
        <v>61654002031001</v>
      </c>
      <c r="D866" s="1">
        <v>590428181</v>
      </c>
    </row>
    <row r="867" spans="1:4" x14ac:dyDescent="0.25">
      <c r="C867" s="5">
        <v>61654002020101</v>
      </c>
      <c r="D867" s="1">
        <v>1818700</v>
      </c>
    </row>
    <row r="868" spans="1:4" x14ac:dyDescent="0.25">
      <c r="C868" s="5">
        <v>616575020307</v>
      </c>
      <c r="D868" s="1">
        <v>1619950</v>
      </c>
    </row>
    <row r="869" spans="1:4" x14ac:dyDescent="0.25">
      <c r="C869" s="5">
        <v>6165650201</v>
      </c>
      <c r="D869" s="1">
        <v>539072.57999999996</v>
      </c>
    </row>
    <row r="870" spans="1:4" x14ac:dyDescent="0.25">
      <c r="C870" s="5">
        <v>61654002031501</v>
      </c>
      <c r="D870" s="1">
        <v>55900</v>
      </c>
    </row>
    <row r="871" spans="1:4" x14ac:dyDescent="0.25">
      <c r="A871">
        <v>802007798</v>
      </c>
      <c r="B871" t="s">
        <v>714</v>
      </c>
      <c r="C871" s="5">
        <v>61653502030101</v>
      </c>
      <c r="D871" s="1">
        <v>456735899</v>
      </c>
    </row>
    <row r="872" spans="1:4" x14ac:dyDescent="0.25">
      <c r="C872" s="5">
        <v>61654202020101</v>
      </c>
      <c r="D872" s="1">
        <v>135323411</v>
      </c>
    </row>
    <row r="873" spans="1:4" x14ac:dyDescent="0.25">
      <c r="A873">
        <v>806007567</v>
      </c>
      <c r="B873" t="s">
        <v>726</v>
      </c>
      <c r="C873" s="5">
        <v>61653502030101</v>
      </c>
      <c r="D873" s="1">
        <v>500879625</v>
      </c>
    </row>
    <row r="874" spans="1:4" x14ac:dyDescent="0.25">
      <c r="C874" s="5">
        <v>61654202020101</v>
      </c>
      <c r="D874" s="1">
        <v>77045590</v>
      </c>
    </row>
    <row r="875" spans="1:4" x14ac:dyDescent="0.25">
      <c r="A875">
        <v>819002534</v>
      </c>
      <c r="B875" t="s">
        <v>387</v>
      </c>
      <c r="C875" s="5">
        <v>61653502030101</v>
      </c>
      <c r="D875" s="1">
        <v>452132909</v>
      </c>
    </row>
    <row r="876" spans="1:4" x14ac:dyDescent="0.25">
      <c r="C876" s="5">
        <v>61654202020101</v>
      </c>
      <c r="D876" s="1">
        <v>115114847</v>
      </c>
    </row>
    <row r="877" spans="1:4" x14ac:dyDescent="0.25">
      <c r="C877" s="5">
        <v>61654002030201</v>
      </c>
      <c r="D877" s="1">
        <v>3685749</v>
      </c>
    </row>
    <row r="878" spans="1:4" x14ac:dyDescent="0.25">
      <c r="C878" s="5">
        <v>61654002031501</v>
      </c>
      <c r="D878" s="1">
        <v>187598</v>
      </c>
    </row>
    <row r="879" spans="1:4" x14ac:dyDescent="0.25">
      <c r="A879">
        <v>800193912</v>
      </c>
      <c r="B879" t="s">
        <v>608</v>
      </c>
      <c r="C879" s="5">
        <v>61653502030101</v>
      </c>
      <c r="D879" s="1">
        <v>424001938</v>
      </c>
    </row>
    <row r="880" spans="1:4" x14ac:dyDescent="0.25">
      <c r="C880" s="5">
        <v>61654202020101</v>
      </c>
      <c r="D880" s="1">
        <v>101082215</v>
      </c>
    </row>
    <row r="881" spans="1:4" x14ac:dyDescent="0.25">
      <c r="C881" s="5">
        <v>61654002030201</v>
      </c>
      <c r="D881" s="1">
        <v>33273902</v>
      </c>
    </row>
    <row r="882" spans="1:4" x14ac:dyDescent="0.25">
      <c r="C882" s="5">
        <v>61654002031501</v>
      </c>
      <c r="D882" s="1">
        <v>11349524</v>
      </c>
    </row>
    <row r="883" spans="1:4" x14ac:dyDescent="0.25">
      <c r="C883" s="5">
        <v>61653502030201</v>
      </c>
      <c r="D883" s="1">
        <v>1049755</v>
      </c>
    </row>
    <row r="884" spans="1:4" x14ac:dyDescent="0.25">
      <c r="C884" s="5">
        <v>61654002031401</v>
      </c>
      <c r="D884" s="1">
        <v>72240</v>
      </c>
    </row>
    <row r="885" spans="1:4" x14ac:dyDescent="0.25">
      <c r="A885">
        <v>900547903</v>
      </c>
      <c r="B885" t="s">
        <v>1035</v>
      </c>
      <c r="C885" s="5">
        <v>61653502020101</v>
      </c>
      <c r="D885" s="1">
        <v>230439575</v>
      </c>
    </row>
    <row r="886" spans="1:4" x14ac:dyDescent="0.25">
      <c r="C886" s="5">
        <v>61654002031001</v>
      </c>
      <c r="D886" s="1">
        <v>118668085</v>
      </c>
    </row>
    <row r="887" spans="1:4" x14ac:dyDescent="0.25">
      <c r="C887" s="5">
        <v>61654002031501</v>
      </c>
      <c r="D887" s="1">
        <v>69339815</v>
      </c>
    </row>
    <row r="888" spans="1:4" x14ac:dyDescent="0.25">
      <c r="C888" s="5">
        <v>61654002020401</v>
      </c>
      <c r="D888" s="1">
        <v>51359140</v>
      </c>
    </row>
    <row r="889" spans="1:4" x14ac:dyDescent="0.25">
      <c r="C889" s="5">
        <v>61654002030201</v>
      </c>
      <c r="D889" s="1">
        <v>39692580</v>
      </c>
    </row>
    <row r="890" spans="1:4" x14ac:dyDescent="0.25">
      <c r="C890" s="5">
        <v>61653502020301</v>
      </c>
      <c r="D890" s="1">
        <v>24101000</v>
      </c>
    </row>
    <row r="891" spans="1:4" x14ac:dyDescent="0.25">
      <c r="C891" s="5">
        <v>61654002020101</v>
      </c>
      <c r="D891" s="1">
        <v>20491910</v>
      </c>
    </row>
    <row r="892" spans="1:4" x14ac:dyDescent="0.25">
      <c r="C892" s="5">
        <v>61654002030101</v>
      </c>
      <c r="D892" s="1">
        <v>13135950</v>
      </c>
    </row>
    <row r="893" spans="1:4" x14ac:dyDescent="0.25">
      <c r="C893" s="5">
        <v>61654202020104</v>
      </c>
      <c r="D893" s="1">
        <v>1277400</v>
      </c>
    </row>
    <row r="894" spans="1:4" x14ac:dyDescent="0.25">
      <c r="A894">
        <v>802023689</v>
      </c>
      <c r="B894" t="s">
        <v>1113</v>
      </c>
      <c r="C894" s="5">
        <v>61653502020101</v>
      </c>
      <c r="D894" s="1">
        <v>563254370</v>
      </c>
    </row>
    <row r="895" spans="1:4" x14ac:dyDescent="0.25">
      <c r="A895">
        <v>900005955</v>
      </c>
      <c r="B895" t="s">
        <v>337</v>
      </c>
      <c r="C895" s="5">
        <v>6165650201</v>
      </c>
      <c r="D895" s="1">
        <v>312855566.25</v>
      </c>
    </row>
    <row r="896" spans="1:4" x14ac:dyDescent="0.25">
      <c r="C896" s="5">
        <v>61654002031001</v>
      </c>
      <c r="D896" s="1">
        <v>249561398</v>
      </c>
    </row>
    <row r="897" spans="1:4" x14ac:dyDescent="0.25">
      <c r="C897" s="5">
        <v>61654002020101</v>
      </c>
      <c r="D897" s="1">
        <v>-517317</v>
      </c>
    </row>
    <row r="898" spans="1:4" x14ac:dyDescent="0.25">
      <c r="A898">
        <v>824000204</v>
      </c>
      <c r="B898" t="s">
        <v>632</v>
      </c>
      <c r="C898" s="5">
        <v>61653502030101</v>
      </c>
      <c r="D898" s="1">
        <v>481492344</v>
      </c>
    </row>
    <row r="899" spans="1:4" x14ac:dyDescent="0.25">
      <c r="C899" s="5">
        <v>61654202020101</v>
      </c>
      <c r="D899" s="1">
        <v>65526595</v>
      </c>
    </row>
    <row r="900" spans="1:4" x14ac:dyDescent="0.25">
      <c r="C900" s="5">
        <v>61654002030201</v>
      </c>
      <c r="D900" s="1">
        <v>12259213</v>
      </c>
    </row>
    <row r="901" spans="1:4" x14ac:dyDescent="0.25">
      <c r="C901" s="5">
        <v>61654002031501</v>
      </c>
      <c r="D901" s="1">
        <v>590242</v>
      </c>
    </row>
    <row r="902" spans="1:4" x14ac:dyDescent="0.25">
      <c r="C902" s="5">
        <v>61654002031401</v>
      </c>
      <c r="D902" s="1">
        <v>80600</v>
      </c>
    </row>
    <row r="903" spans="1:4" x14ac:dyDescent="0.25">
      <c r="A903">
        <v>900221747</v>
      </c>
      <c r="B903" t="s">
        <v>1189</v>
      </c>
      <c r="C903" s="5">
        <v>61654002031001</v>
      </c>
      <c r="D903" s="1">
        <v>524369170</v>
      </c>
    </row>
    <row r="904" spans="1:4" x14ac:dyDescent="0.25">
      <c r="C904" s="5">
        <v>61653502020101</v>
      </c>
      <c r="D904" s="1">
        <v>29990920</v>
      </c>
    </row>
    <row r="905" spans="1:4" x14ac:dyDescent="0.25">
      <c r="C905" s="5">
        <v>6165650201</v>
      </c>
      <c r="D905" s="1">
        <v>1800000</v>
      </c>
    </row>
    <row r="906" spans="1:4" x14ac:dyDescent="0.25">
      <c r="A906">
        <v>900468210</v>
      </c>
      <c r="B906" t="s">
        <v>163</v>
      </c>
      <c r="C906" s="5">
        <v>61654002031001</v>
      </c>
      <c r="D906" s="1">
        <v>553547847</v>
      </c>
    </row>
    <row r="907" spans="1:4" x14ac:dyDescent="0.25">
      <c r="C907" s="5">
        <v>61654002021001</v>
      </c>
      <c r="D907" s="1">
        <v>944969</v>
      </c>
    </row>
    <row r="908" spans="1:4" x14ac:dyDescent="0.25">
      <c r="A908">
        <v>900269029</v>
      </c>
      <c r="B908" t="s">
        <v>556</v>
      </c>
      <c r="C908" s="5">
        <v>61654002031001</v>
      </c>
      <c r="D908" s="1">
        <v>539805765</v>
      </c>
    </row>
    <row r="909" spans="1:4" x14ac:dyDescent="0.25">
      <c r="C909" s="5">
        <v>6165650201</v>
      </c>
      <c r="D909" s="1">
        <v>8702595</v>
      </c>
    </row>
    <row r="910" spans="1:4" x14ac:dyDescent="0.25">
      <c r="C910" s="5">
        <v>61654002021002</v>
      </c>
      <c r="D910" s="1">
        <v>906758</v>
      </c>
    </row>
    <row r="911" spans="1:4" x14ac:dyDescent="0.25">
      <c r="C911" s="5">
        <v>61654002020101</v>
      </c>
      <c r="D911" s="1">
        <v>371785</v>
      </c>
    </row>
    <row r="912" spans="1:4" x14ac:dyDescent="0.25">
      <c r="C912" s="5">
        <v>616575020202</v>
      </c>
      <c r="D912" s="1">
        <v>10000</v>
      </c>
    </row>
    <row r="913" spans="1:4" x14ac:dyDescent="0.25">
      <c r="A913">
        <v>823000878</v>
      </c>
      <c r="B913" t="s">
        <v>93</v>
      </c>
      <c r="C913" s="5">
        <v>61653502030101</v>
      </c>
      <c r="D913" s="1">
        <v>323957176</v>
      </c>
    </row>
    <row r="914" spans="1:4" x14ac:dyDescent="0.25">
      <c r="C914" s="5">
        <v>61654002030201</v>
      </c>
      <c r="D914" s="1">
        <v>121159658</v>
      </c>
    </row>
    <row r="915" spans="1:4" x14ac:dyDescent="0.25">
      <c r="C915" s="5">
        <v>61654202020101</v>
      </c>
      <c r="D915" s="1">
        <v>103154263</v>
      </c>
    </row>
    <row r="916" spans="1:4" x14ac:dyDescent="0.25">
      <c r="C916" s="5">
        <v>61654002031501</v>
      </c>
      <c r="D916" s="1">
        <v>1013065</v>
      </c>
    </row>
    <row r="917" spans="1:4" x14ac:dyDescent="0.25">
      <c r="C917" s="5">
        <v>61654002031401</v>
      </c>
      <c r="D917" s="1">
        <v>75755</v>
      </c>
    </row>
    <row r="918" spans="1:4" x14ac:dyDescent="0.25">
      <c r="A918">
        <v>900054563</v>
      </c>
      <c r="B918" t="s">
        <v>765</v>
      </c>
      <c r="C918" s="5">
        <v>61654002031001</v>
      </c>
      <c r="D918" s="1">
        <v>471685716</v>
      </c>
    </row>
    <row r="919" spans="1:4" x14ac:dyDescent="0.25">
      <c r="C919" s="5">
        <v>6165650201</v>
      </c>
      <c r="D919" s="1">
        <v>72935248</v>
      </c>
    </row>
    <row r="920" spans="1:4" x14ac:dyDescent="0.25">
      <c r="C920" s="5">
        <v>616575020710</v>
      </c>
      <c r="D920" s="1">
        <v>20520</v>
      </c>
    </row>
    <row r="921" spans="1:4" x14ac:dyDescent="0.25">
      <c r="A921">
        <v>900548209</v>
      </c>
      <c r="B921" t="s">
        <v>887</v>
      </c>
      <c r="C921" s="5">
        <v>61654002031001</v>
      </c>
      <c r="D921" s="1">
        <v>535294868</v>
      </c>
    </row>
    <row r="922" spans="1:4" x14ac:dyDescent="0.25">
      <c r="C922" s="5">
        <v>61654002021001</v>
      </c>
      <c r="D922" s="1">
        <v>306000</v>
      </c>
    </row>
    <row r="923" spans="1:4" x14ac:dyDescent="0.25">
      <c r="A923">
        <v>800154347</v>
      </c>
      <c r="B923" t="s">
        <v>479</v>
      </c>
      <c r="C923" s="5">
        <v>61654002031501</v>
      </c>
      <c r="D923" s="1">
        <v>515050439</v>
      </c>
    </row>
    <row r="924" spans="1:4" x14ac:dyDescent="0.25">
      <c r="C924" s="5">
        <v>6165650201</v>
      </c>
      <c r="D924" s="1">
        <v>18992618.899999999</v>
      </c>
    </row>
    <row r="925" spans="1:4" x14ac:dyDescent="0.25">
      <c r="A925">
        <v>900118990</v>
      </c>
      <c r="B925" t="s">
        <v>943</v>
      </c>
      <c r="C925" s="5">
        <v>61654002031001</v>
      </c>
      <c r="D925" s="1">
        <v>531985169</v>
      </c>
    </row>
    <row r="926" spans="1:4" x14ac:dyDescent="0.25">
      <c r="C926" s="5">
        <v>61654002031501</v>
      </c>
      <c r="D926" s="1">
        <v>242490</v>
      </c>
    </row>
    <row r="927" spans="1:4" x14ac:dyDescent="0.25">
      <c r="A927">
        <v>900141404</v>
      </c>
      <c r="B927" t="s">
        <v>551</v>
      </c>
      <c r="C927" s="5">
        <v>61653502030101</v>
      </c>
      <c r="D927" s="1">
        <v>354468592</v>
      </c>
    </row>
    <row r="928" spans="1:4" x14ac:dyDescent="0.25">
      <c r="C928" s="5">
        <v>61654202020101</v>
      </c>
      <c r="D928" s="1">
        <v>86445595</v>
      </c>
    </row>
    <row r="929" spans="1:4" x14ac:dyDescent="0.25">
      <c r="C929" s="5">
        <v>61653502030701</v>
      </c>
      <c r="D929" s="1">
        <v>82337720</v>
      </c>
    </row>
    <row r="930" spans="1:4" x14ac:dyDescent="0.25">
      <c r="C930" s="5">
        <v>61653502030201</v>
      </c>
      <c r="D930" s="1">
        <v>1837800</v>
      </c>
    </row>
    <row r="931" spans="1:4" x14ac:dyDescent="0.25">
      <c r="A931">
        <v>77161000</v>
      </c>
      <c r="B931" t="s">
        <v>815</v>
      </c>
      <c r="C931" s="5">
        <v>61654002031001</v>
      </c>
      <c r="D931" s="1">
        <v>521115748</v>
      </c>
    </row>
    <row r="932" spans="1:4" x14ac:dyDescent="0.25">
      <c r="A932">
        <v>890103127</v>
      </c>
      <c r="B932" t="s">
        <v>460</v>
      </c>
      <c r="C932" s="5">
        <v>61654002031501</v>
      </c>
      <c r="D932" s="1">
        <v>508273088</v>
      </c>
    </row>
    <row r="933" spans="1:4" x14ac:dyDescent="0.25">
      <c r="C933" s="5">
        <v>6165650201</v>
      </c>
      <c r="D933" s="1">
        <v>9601002.8300000001</v>
      </c>
    </row>
    <row r="934" spans="1:4" x14ac:dyDescent="0.25">
      <c r="A934">
        <v>900217580</v>
      </c>
      <c r="B934" t="s">
        <v>952</v>
      </c>
      <c r="C934" s="5">
        <v>61654002031001</v>
      </c>
      <c r="D934" s="1">
        <v>458186413</v>
      </c>
    </row>
    <row r="935" spans="1:4" x14ac:dyDescent="0.25">
      <c r="C935" s="5">
        <v>61654002020101</v>
      </c>
      <c r="D935" s="1">
        <v>57108680</v>
      </c>
    </row>
    <row r="936" spans="1:4" x14ac:dyDescent="0.25">
      <c r="A936">
        <v>900624161</v>
      </c>
      <c r="B936" t="s">
        <v>796</v>
      </c>
      <c r="C936" s="5">
        <v>61654002031001</v>
      </c>
      <c r="D936" s="1">
        <v>514274000</v>
      </c>
    </row>
    <row r="937" spans="1:4" x14ac:dyDescent="0.25">
      <c r="A937">
        <v>839000145</v>
      </c>
      <c r="B937" t="s">
        <v>848</v>
      </c>
      <c r="C937" s="5">
        <v>61654002030201</v>
      </c>
      <c r="D937" s="1">
        <v>218117174</v>
      </c>
    </row>
    <row r="938" spans="1:4" x14ac:dyDescent="0.25">
      <c r="C938" s="5">
        <v>61654002031501</v>
      </c>
      <c r="D938" s="1">
        <v>121363499</v>
      </c>
    </row>
    <row r="939" spans="1:4" x14ac:dyDescent="0.25">
      <c r="C939" s="5">
        <v>61654002031001</v>
      </c>
      <c r="D939" s="1">
        <v>78291313</v>
      </c>
    </row>
    <row r="940" spans="1:4" x14ac:dyDescent="0.25">
      <c r="C940" s="5">
        <v>6165650201</v>
      </c>
      <c r="D940" s="1">
        <v>64975669.799999997</v>
      </c>
    </row>
    <row r="941" spans="1:4" x14ac:dyDescent="0.25">
      <c r="C941" s="5">
        <v>61653502020301</v>
      </c>
      <c r="D941" s="1">
        <v>29660570</v>
      </c>
    </row>
    <row r="942" spans="1:4" x14ac:dyDescent="0.25">
      <c r="C942" s="5">
        <v>61654002020101</v>
      </c>
      <c r="D942" s="1">
        <v>152900</v>
      </c>
    </row>
    <row r="943" spans="1:4" x14ac:dyDescent="0.25">
      <c r="C943" s="5">
        <v>61654002031401</v>
      </c>
      <c r="D943" s="1">
        <v>66100</v>
      </c>
    </row>
    <row r="944" spans="1:4" x14ac:dyDescent="0.25">
      <c r="C944" s="5">
        <v>61654002020201</v>
      </c>
      <c r="D944" s="1">
        <v>14300</v>
      </c>
    </row>
    <row r="945" spans="1:4" x14ac:dyDescent="0.25">
      <c r="A945">
        <v>812001579</v>
      </c>
      <c r="B945" t="s">
        <v>377</v>
      </c>
      <c r="C945" s="5">
        <v>61653502030101</v>
      </c>
      <c r="D945" s="1">
        <v>402694512</v>
      </c>
    </row>
    <row r="946" spans="1:4" x14ac:dyDescent="0.25">
      <c r="C946" s="5">
        <v>61654202020101</v>
      </c>
      <c r="D946" s="1">
        <v>100436932</v>
      </c>
    </row>
    <row r="947" spans="1:4" x14ac:dyDescent="0.25">
      <c r="C947" s="5">
        <v>61654002030201</v>
      </c>
      <c r="D947" s="1">
        <v>1560067</v>
      </c>
    </row>
    <row r="948" spans="1:4" x14ac:dyDescent="0.25">
      <c r="C948" s="5">
        <v>61654002031501</v>
      </c>
      <c r="D948" s="1">
        <v>242075</v>
      </c>
    </row>
    <row r="949" spans="1:4" x14ac:dyDescent="0.25">
      <c r="C949" s="5">
        <v>61654002031401</v>
      </c>
      <c r="D949" s="1">
        <v>20400</v>
      </c>
    </row>
    <row r="950" spans="1:4" x14ac:dyDescent="0.25">
      <c r="A950">
        <v>802016893</v>
      </c>
      <c r="B950" t="s">
        <v>1252</v>
      </c>
      <c r="C950" s="5">
        <v>61654002031001</v>
      </c>
      <c r="D950" s="1">
        <v>344850000</v>
      </c>
    </row>
    <row r="951" spans="1:4" x14ac:dyDescent="0.25">
      <c r="C951" s="5">
        <v>61654002030101</v>
      </c>
      <c r="D951" s="1">
        <v>94600000</v>
      </c>
    </row>
    <row r="952" spans="1:4" x14ac:dyDescent="0.25">
      <c r="C952" s="5">
        <v>61654002030201</v>
      </c>
      <c r="D952" s="1">
        <v>64350000</v>
      </c>
    </row>
    <row r="953" spans="1:4" x14ac:dyDescent="0.25">
      <c r="A953">
        <v>822007837</v>
      </c>
      <c r="B953" t="s">
        <v>23</v>
      </c>
      <c r="C953" s="5">
        <v>61654002031001</v>
      </c>
      <c r="D953" s="1">
        <v>493216938</v>
      </c>
    </row>
    <row r="954" spans="1:4" x14ac:dyDescent="0.25">
      <c r="C954" s="5">
        <v>6165650201</v>
      </c>
      <c r="D954" s="1">
        <v>9800000</v>
      </c>
    </row>
    <row r="955" spans="1:4" x14ac:dyDescent="0.25">
      <c r="A955">
        <v>900451827</v>
      </c>
      <c r="B955" t="s">
        <v>684</v>
      </c>
      <c r="C955" s="5">
        <v>61654002031001</v>
      </c>
      <c r="D955" s="1">
        <v>496693302</v>
      </c>
    </row>
    <row r="956" spans="1:4" x14ac:dyDescent="0.25">
      <c r="A956">
        <v>824000426</v>
      </c>
      <c r="B956" t="s">
        <v>98</v>
      </c>
      <c r="C956" s="5">
        <v>61653502030101</v>
      </c>
      <c r="D956" s="1">
        <v>360285272</v>
      </c>
    </row>
    <row r="957" spans="1:4" x14ac:dyDescent="0.25">
      <c r="C957" s="5">
        <v>61654002030201</v>
      </c>
      <c r="D957" s="1">
        <v>78028239</v>
      </c>
    </row>
    <row r="958" spans="1:4" x14ac:dyDescent="0.25">
      <c r="C958" s="5">
        <v>61654202020101</v>
      </c>
      <c r="D958" s="1">
        <v>55481603</v>
      </c>
    </row>
    <row r="959" spans="1:4" x14ac:dyDescent="0.25">
      <c r="C959" s="5">
        <v>61654002031501</v>
      </c>
      <c r="D959" s="1">
        <v>2171847</v>
      </c>
    </row>
    <row r="960" spans="1:4" x14ac:dyDescent="0.25">
      <c r="C960" s="5">
        <v>6165650201</v>
      </c>
      <c r="D960" s="1">
        <v>587129.49</v>
      </c>
    </row>
    <row r="961" spans="1:4" x14ac:dyDescent="0.25">
      <c r="C961" s="5">
        <v>61654002031401</v>
      </c>
      <c r="D961" s="1">
        <v>93932</v>
      </c>
    </row>
    <row r="962" spans="1:4" x14ac:dyDescent="0.25">
      <c r="A962">
        <v>900508066</v>
      </c>
      <c r="B962" t="s">
        <v>303</v>
      </c>
      <c r="C962" s="5">
        <v>61654002031001</v>
      </c>
      <c r="D962" s="1">
        <v>478546908</v>
      </c>
    </row>
    <row r="963" spans="1:4" x14ac:dyDescent="0.25">
      <c r="C963" s="5">
        <v>616575020202</v>
      </c>
      <c r="D963" s="1">
        <v>7216070</v>
      </c>
    </row>
    <row r="964" spans="1:4" x14ac:dyDescent="0.25">
      <c r="C964" s="5">
        <v>61654002031501</v>
      </c>
      <c r="D964" s="1">
        <v>4634402</v>
      </c>
    </row>
    <row r="965" spans="1:4" x14ac:dyDescent="0.25">
      <c r="C965" s="5">
        <v>6165650201</v>
      </c>
      <c r="D965" s="1">
        <v>2268190</v>
      </c>
    </row>
    <row r="966" spans="1:4" x14ac:dyDescent="0.25">
      <c r="C966" s="5">
        <v>61654002020101</v>
      </c>
      <c r="D966" s="1">
        <v>-384849</v>
      </c>
    </row>
    <row r="967" spans="1:4" x14ac:dyDescent="0.25">
      <c r="A967">
        <v>900855747</v>
      </c>
      <c r="B967" t="s">
        <v>349</v>
      </c>
      <c r="C967" s="5">
        <v>61654002031001</v>
      </c>
      <c r="D967" s="1">
        <v>488782883</v>
      </c>
    </row>
    <row r="968" spans="1:4" x14ac:dyDescent="0.25">
      <c r="A968">
        <v>900223749</v>
      </c>
      <c r="B968" t="s">
        <v>552</v>
      </c>
      <c r="C968" s="5">
        <v>61654002031001</v>
      </c>
      <c r="D968" s="1">
        <v>480336523</v>
      </c>
    </row>
    <row r="969" spans="1:4" x14ac:dyDescent="0.25">
      <c r="C969" s="5">
        <v>6165650201</v>
      </c>
      <c r="D969" s="1">
        <v>2177788.37</v>
      </c>
    </row>
    <row r="970" spans="1:4" x14ac:dyDescent="0.25">
      <c r="C970" s="5">
        <v>61654002020101</v>
      </c>
      <c r="D970" s="1">
        <v>149000</v>
      </c>
    </row>
    <row r="971" spans="1:4" x14ac:dyDescent="0.25">
      <c r="C971" s="5">
        <v>61654002031501</v>
      </c>
      <c r="D971" s="1">
        <v>138226</v>
      </c>
    </row>
    <row r="972" spans="1:4" x14ac:dyDescent="0.25">
      <c r="A972">
        <v>806001061</v>
      </c>
      <c r="B972" t="s">
        <v>804</v>
      </c>
      <c r="C972" s="5">
        <v>61654002031501</v>
      </c>
      <c r="D972" s="1">
        <v>283105378</v>
      </c>
    </row>
    <row r="973" spans="1:4" x14ac:dyDescent="0.25">
      <c r="C973" s="5">
        <v>61654002030201</v>
      </c>
      <c r="D973" s="1">
        <v>82479868</v>
      </c>
    </row>
    <row r="974" spans="1:4" x14ac:dyDescent="0.25">
      <c r="C974" s="5">
        <v>6165650201</v>
      </c>
      <c r="D974" s="1">
        <v>46699033.299999997</v>
      </c>
    </row>
    <row r="975" spans="1:4" x14ac:dyDescent="0.25">
      <c r="C975" s="5">
        <v>61653502020301</v>
      </c>
      <c r="D975" s="1">
        <v>27963214</v>
      </c>
    </row>
    <row r="976" spans="1:4" x14ac:dyDescent="0.25">
      <c r="C976" s="5">
        <v>61654002031001</v>
      </c>
      <c r="D976" s="1">
        <v>20240216</v>
      </c>
    </row>
    <row r="977" spans="1:4" x14ac:dyDescent="0.25">
      <c r="C977" s="5">
        <v>61654002030101</v>
      </c>
      <c r="D977" s="1">
        <v>19925926</v>
      </c>
    </row>
    <row r="978" spans="1:4" x14ac:dyDescent="0.25">
      <c r="C978" s="5">
        <v>61654002031401</v>
      </c>
      <c r="D978" s="1">
        <v>2046438</v>
      </c>
    </row>
    <row r="979" spans="1:4" x14ac:dyDescent="0.25">
      <c r="C979" s="5">
        <v>61654002020201</v>
      </c>
      <c r="D979" s="1">
        <v>202147</v>
      </c>
    </row>
    <row r="980" spans="1:4" x14ac:dyDescent="0.25">
      <c r="A980">
        <v>900775106</v>
      </c>
      <c r="B980" t="s">
        <v>312</v>
      </c>
      <c r="C980" s="5">
        <v>61654002031001</v>
      </c>
      <c r="D980" s="1">
        <v>397740000</v>
      </c>
    </row>
    <row r="981" spans="1:4" x14ac:dyDescent="0.25">
      <c r="C981" s="5">
        <v>61654002031501</v>
      </c>
      <c r="D981" s="1">
        <v>84883200</v>
      </c>
    </row>
    <row r="982" spans="1:4" x14ac:dyDescent="0.25">
      <c r="A982">
        <v>825003149</v>
      </c>
      <c r="B982" t="s">
        <v>741</v>
      </c>
      <c r="C982" s="5">
        <v>61653502030101</v>
      </c>
      <c r="D982" s="1">
        <v>329571991</v>
      </c>
    </row>
    <row r="983" spans="1:4" x14ac:dyDescent="0.25">
      <c r="C983" s="5">
        <v>61653502030701</v>
      </c>
      <c r="D983" s="1">
        <v>78092609</v>
      </c>
    </row>
    <row r="984" spans="1:4" x14ac:dyDescent="0.25">
      <c r="C984" s="5">
        <v>61654202020101</v>
      </c>
      <c r="D984" s="1">
        <v>69686416</v>
      </c>
    </row>
    <row r="985" spans="1:4" x14ac:dyDescent="0.25">
      <c r="A985">
        <v>818001863</v>
      </c>
      <c r="B985" t="s">
        <v>1135</v>
      </c>
      <c r="C985" s="5">
        <v>61654002031501</v>
      </c>
      <c r="D985" s="1">
        <v>471108000</v>
      </c>
    </row>
    <row r="986" spans="1:4" x14ac:dyDescent="0.25">
      <c r="A986">
        <v>812000527</v>
      </c>
      <c r="B986" t="s">
        <v>325</v>
      </c>
      <c r="C986" s="5">
        <v>61654002031001</v>
      </c>
      <c r="D986" s="1">
        <v>441402365</v>
      </c>
    </row>
    <row r="987" spans="1:4" x14ac:dyDescent="0.25">
      <c r="C987" s="5">
        <v>6165650201</v>
      </c>
      <c r="D987" s="1">
        <v>23722632.5</v>
      </c>
    </row>
    <row r="988" spans="1:4" x14ac:dyDescent="0.25">
      <c r="C988" s="5">
        <v>61654002031501</v>
      </c>
      <c r="D988" s="1">
        <v>2035019</v>
      </c>
    </row>
    <row r="989" spans="1:4" x14ac:dyDescent="0.25">
      <c r="C989" s="5">
        <v>61654002020101</v>
      </c>
      <c r="D989" s="1">
        <v>1830915</v>
      </c>
    </row>
    <row r="990" spans="1:4" x14ac:dyDescent="0.25">
      <c r="A990">
        <v>900778696</v>
      </c>
      <c r="B990" t="s">
        <v>316</v>
      </c>
      <c r="C990" s="5">
        <v>61654002031001</v>
      </c>
      <c r="D990" s="1">
        <v>468064138</v>
      </c>
    </row>
    <row r="991" spans="1:4" x14ac:dyDescent="0.25">
      <c r="C991" s="5">
        <v>61654002031501</v>
      </c>
      <c r="D991" s="1">
        <v>187545</v>
      </c>
    </row>
    <row r="992" spans="1:4" x14ac:dyDescent="0.25">
      <c r="A992">
        <v>823004710</v>
      </c>
      <c r="B992" t="s">
        <v>96</v>
      </c>
      <c r="C992" s="5">
        <v>61654002031001</v>
      </c>
      <c r="D992" s="1">
        <v>464322297</v>
      </c>
    </row>
    <row r="993" spans="1:4" x14ac:dyDescent="0.25">
      <c r="A993">
        <v>900643615</v>
      </c>
      <c r="B993" t="s">
        <v>448</v>
      </c>
      <c r="C993" s="5">
        <v>61654002031001</v>
      </c>
      <c r="D993" s="1">
        <v>525169470</v>
      </c>
    </row>
    <row r="994" spans="1:4" x14ac:dyDescent="0.25">
      <c r="C994" s="5">
        <v>61654002020101</v>
      </c>
      <c r="D994" s="1">
        <v>4646680</v>
      </c>
    </row>
    <row r="995" spans="1:4" x14ac:dyDescent="0.25">
      <c r="C995" s="5">
        <v>6165650201</v>
      </c>
      <c r="D995" s="1">
        <v>-69440080</v>
      </c>
    </row>
    <row r="996" spans="1:4" x14ac:dyDescent="0.25">
      <c r="A996">
        <v>900197010</v>
      </c>
      <c r="B996" t="s">
        <v>1034</v>
      </c>
      <c r="C996" s="5">
        <v>61653502020101</v>
      </c>
      <c r="D996" s="1">
        <v>324877756</v>
      </c>
    </row>
    <row r="997" spans="1:4" x14ac:dyDescent="0.25">
      <c r="C997" s="5">
        <v>61654202020101</v>
      </c>
      <c r="D997" s="1">
        <v>108855899</v>
      </c>
    </row>
    <row r="998" spans="1:4" x14ac:dyDescent="0.25">
      <c r="C998" s="5">
        <v>61654002031001</v>
      </c>
      <c r="D998" s="1">
        <v>14180798</v>
      </c>
    </row>
    <row r="999" spans="1:4" x14ac:dyDescent="0.25">
      <c r="C999" s="5">
        <v>61654002030101</v>
      </c>
      <c r="D999" s="1">
        <v>6008532</v>
      </c>
    </row>
    <row r="1000" spans="1:4" x14ac:dyDescent="0.25">
      <c r="C1000" s="5">
        <v>61654002020101</v>
      </c>
      <c r="D1000" s="1">
        <v>1292000</v>
      </c>
    </row>
    <row r="1001" spans="1:4" x14ac:dyDescent="0.25">
      <c r="C1001" s="5">
        <v>61654002030201</v>
      </c>
      <c r="D1001" s="1">
        <v>409812</v>
      </c>
    </row>
    <row r="1002" spans="1:4" x14ac:dyDescent="0.25">
      <c r="A1002">
        <v>900132176</v>
      </c>
      <c r="B1002" t="s">
        <v>469</v>
      </c>
      <c r="C1002" s="5">
        <v>61654002021001</v>
      </c>
      <c r="D1002" s="1">
        <v>255532381</v>
      </c>
    </row>
    <row r="1003" spans="1:4" x14ac:dyDescent="0.25">
      <c r="C1003" s="5">
        <v>61654002031001</v>
      </c>
      <c r="D1003" s="1">
        <v>179395139</v>
      </c>
    </row>
    <row r="1004" spans="1:4" x14ac:dyDescent="0.25">
      <c r="C1004" s="5">
        <v>61654002021002</v>
      </c>
      <c r="D1004" s="1">
        <v>18174798</v>
      </c>
    </row>
    <row r="1005" spans="1:4" x14ac:dyDescent="0.25">
      <c r="C1005" s="5">
        <v>61654002020101</v>
      </c>
      <c r="D1005" s="1">
        <v>491216</v>
      </c>
    </row>
    <row r="1006" spans="1:4" x14ac:dyDescent="0.25">
      <c r="C1006" s="5">
        <v>6165650201</v>
      </c>
      <c r="D1006" s="1">
        <v>-1231043</v>
      </c>
    </row>
    <row r="1007" spans="1:4" x14ac:dyDescent="0.25">
      <c r="A1007">
        <v>823000496</v>
      </c>
      <c r="B1007" t="s">
        <v>1042</v>
      </c>
      <c r="C1007" s="5">
        <v>61653502030101</v>
      </c>
      <c r="D1007" s="1">
        <v>386204623</v>
      </c>
    </row>
    <row r="1008" spans="1:4" x14ac:dyDescent="0.25">
      <c r="C1008" s="5">
        <v>61654202020101</v>
      </c>
      <c r="D1008" s="1">
        <v>61290060</v>
      </c>
    </row>
    <row r="1009" spans="1:4" x14ac:dyDescent="0.25">
      <c r="C1009" s="5">
        <v>61654002030201</v>
      </c>
      <c r="D1009" s="1">
        <v>3063404</v>
      </c>
    </row>
    <row r="1010" spans="1:4" x14ac:dyDescent="0.25">
      <c r="C1010" s="5">
        <v>61654002031501</v>
      </c>
      <c r="D1010" s="1">
        <v>62020</v>
      </c>
    </row>
    <row r="1011" spans="1:4" x14ac:dyDescent="0.25">
      <c r="A1011">
        <v>812001550</v>
      </c>
      <c r="B1011" t="s">
        <v>1107</v>
      </c>
      <c r="C1011" s="5">
        <v>61653502030101</v>
      </c>
      <c r="D1011" s="1">
        <v>283448027</v>
      </c>
    </row>
    <row r="1012" spans="1:4" x14ac:dyDescent="0.25">
      <c r="C1012" s="5">
        <v>61654202020101</v>
      </c>
      <c r="D1012" s="1">
        <v>131171856</v>
      </c>
    </row>
    <row r="1013" spans="1:4" x14ac:dyDescent="0.25">
      <c r="C1013" s="5">
        <v>61653502030701</v>
      </c>
      <c r="D1013" s="1">
        <v>35684047</v>
      </c>
    </row>
    <row r="1014" spans="1:4" x14ac:dyDescent="0.25">
      <c r="A1014">
        <v>824002362</v>
      </c>
      <c r="B1014" t="s">
        <v>1017</v>
      </c>
      <c r="C1014" s="5">
        <v>61653502030101</v>
      </c>
      <c r="D1014" s="1">
        <v>197990827</v>
      </c>
    </row>
    <row r="1015" spans="1:4" x14ac:dyDescent="0.25">
      <c r="C1015" s="5">
        <v>61653502020101</v>
      </c>
      <c r="D1015" s="1">
        <v>186961691</v>
      </c>
    </row>
    <row r="1016" spans="1:4" x14ac:dyDescent="0.25">
      <c r="C1016" s="5">
        <v>61654202020101</v>
      </c>
      <c r="D1016" s="1">
        <v>55081745</v>
      </c>
    </row>
    <row r="1017" spans="1:4" x14ac:dyDescent="0.25">
      <c r="C1017" s="5">
        <v>61654002030201</v>
      </c>
      <c r="D1017" s="1">
        <v>3507148</v>
      </c>
    </row>
    <row r="1018" spans="1:4" x14ac:dyDescent="0.25">
      <c r="C1018" s="5">
        <v>61654002031001</v>
      </c>
      <c r="D1018" s="1">
        <v>1543092</v>
      </c>
    </row>
    <row r="1019" spans="1:4" x14ac:dyDescent="0.25">
      <c r="A1019">
        <v>830509497</v>
      </c>
      <c r="B1019" t="s">
        <v>106</v>
      </c>
      <c r="C1019" s="5">
        <v>61654002031001</v>
      </c>
      <c r="D1019" s="1">
        <v>441254785</v>
      </c>
    </row>
    <row r="1020" spans="1:4" x14ac:dyDescent="0.25">
      <c r="C1020" s="5">
        <v>61654002020101</v>
      </c>
      <c r="D1020" s="1">
        <v>2925215</v>
      </c>
    </row>
    <row r="1021" spans="1:4" x14ac:dyDescent="0.25">
      <c r="A1021">
        <v>900797713</v>
      </c>
      <c r="B1021" t="s">
        <v>451</v>
      </c>
      <c r="C1021" s="5">
        <v>61654002031001</v>
      </c>
      <c r="D1021" s="1">
        <v>438413979</v>
      </c>
    </row>
    <row r="1022" spans="1:4" x14ac:dyDescent="0.25">
      <c r="A1022">
        <v>806012905</v>
      </c>
      <c r="B1022" t="s">
        <v>374</v>
      </c>
      <c r="C1022" s="5">
        <v>61653502030101</v>
      </c>
      <c r="D1022" s="1">
        <v>366083708</v>
      </c>
    </row>
    <row r="1023" spans="1:4" x14ac:dyDescent="0.25">
      <c r="C1023" s="5">
        <v>61654202020101</v>
      </c>
      <c r="D1023" s="1">
        <v>72005203</v>
      </c>
    </row>
    <row r="1024" spans="1:4" x14ac:dyDescent="0.25">
      <c r="A1024">
        <v>890316171</v>
      </c>
      <c r="B1024" t="s">
        <v>527</v>
      </c>
      <c r="C1024" s="5">
        <v>61654002031001</v>
      </c>
      <c r="D1024" s="1">
        <v>435080671</v>
      </c>
    </row>
    <row r="1025" spans="1:4" x14ac:dyDescent="0.25">
      <c r="C1025" s="5">
        <v>61654002031501</v>
      </c>
      <c r="D1025" s="1">
        <v>99540</v>
      </c>
    </row>
    <row r="1026" spans="1:4" x14ac:dyDescent="0.25">
      <c r="A1026">
        <v>800222844</v>
      </c>
      <c r="B1026" t="s">
        <v>19</v>
      </c>
      <c r="C1026" s="5">
        <v>61654002031501</v>
      </c>
      <c r="D1026" s="1">
        <v>320719926</v>
      </c>
    </row>
    <row r="1027" spans="1:4" x14ac:dyDescent="0.25">
      <c r="C1027" s="5">
        <v>61654002031001</v>
      </c>
      <c r="D1027" s="1">
        <v>78336229</v>
      </c>
    </row>
    <row r="1028" spans="1:4" x14ac:dyDescent="0.25">
      <c r="C1028" s="5">
        <v>61654002030201</v>
      </c>
      <c r="D1028" s="1">
        <v>26156073</v>
      </c>
    </row>
    <row r="1029" spans="1:4" x14ac:dyDescent="0.25">
      <c r="C1029" s="5">
        <v>61654002020101</v>
      </c>
      <c r="D1029" s="1">
        <v>6840470</v>
      </c>
    </row>
    <row r="1030" spans="1:4" x14ac:dyDescent="0.25">
      <c r="A1030">
        <v>900267064</v>
      </c>
      <c r="B1030" t="s">
        <v>808</v>
      </c>
      <c r="C1030" s="5">
        <v>61654002031001</v>
      </c>
      <c r="D1030" s="1">
        <v>424736103</v>
      </c>
    </row>
    <row r="1031" spans="1:4" x14ac:dyDescent="0.25">
      <c r="A1031">
        <v>824006480</v>
      </c>
      <c r="B1031" t="s">
        <v>847</v>
      </c>
      <c r="C1031" s="5">
        <v>61654002031001</v>
      </c>
      <c r="D1031" s="1">
        <v>423409594</v>
      </c>
    </row>
    <row r="1032" spans="1:4" x14ac:dyDescent="0.25">
      <c r="A1032">
        <v>900004059</v>
      </c>
      <c r="B1032" t="s">
        <v>336</v>
      </c>
      <c r="C1032" s="5">
        <v>61654002030201</v>
      </c>
      <c r="D1032" s="1">
        <v>150280839</v>
      </c>
    </row>
    <row r="1033" spans="1:4" x14ac:dyDescent="0.25">
      <c r="C1033" s="5">
        <v>61654202020101</v>
      </c>
      <c r="D1033" s="1">
        <v>119310845</v>
      </c>
    </row>
    <row r="1034" spans="1:4" x14ac:dyDescent="0.25">
      <c r="C1034" s="5">
        <v>61654002031501</v>
      </c>
      <c r="D1034" s="1">
        <v>98177806</v>
      </c>
    </row>
    <row r="1035" spans="1:4" x14ac:dyDescent="0.25">
      <c r="C1035" s="5">
        <v>61654002031401</v>
      </c>
      <c r="D1035" s="1">
        <v>40666900</v>
      </c>
    </row>
    <row r="1036" spans="1:4" x14ac:dyDescent="0.25">
      <c r="C1036" s="5">
        <v>61653502020301</v>
      </c>
      <c r="D1036" s="1">
        <v>4443400</v>
      </c>
    </row>
    <row r="1037" spans="1:4" x14ac:dyDescent="0.25">
      <c r="C1037" s="5">
        <v>61654002031001</v>
      </c>
      <c r="D1037" s="1">
        <v>3585300</v>
      </c>
    </row>
    <row r="1038" spans="1:4" x14ac:dyDescent="0.25">
      <c r="C1038" s="5">
        <v>6165650201</v>
      </c>
      <c r="D1038" s="1">
        <v>3216208.81</v>
      </c>
    </row>
    <row r="1039" spans="1:4" x14ac:dyDescent="0.25">
      <c r="C1039" s="5">
        <v>61654002030101</v>
      </c>
      <c r="D1039" s="1">
        <v>2561900</v>
      </c>
    </row>
    <row r="1040" spans="1:4" x14ac:dyDescent="0.25">
      <c r="C1040" s="5">
        <v>61654002020401</v>
      </c>
      <c r="D1040" s="1">
        <v>54200</v>
      </c>
    </row>
    <row r="1041" spans="1:4" x14ac:dyDescent="0.25">
      <c r="A1041">
        <v>819001483</v>
      </c>
      <c r="B1041" t="s">
        <v>837</v>
      </c>
      <c r="C1041" s="5">
        <v>61654002031501</v>
      </c>
      <c r="D1041" s="1">
        <v>388536544</v>
      </c>
    </row>
    <row r="1042" spans="1:4" x14ac:dyDescent="0.25">
      <c r="C1042" s="5">
        <v>6165650201</v>
      </c>
      <c r="D1042" s="1">
        <v>32435886.18</v>
      </c>
    </row>
    <row r="1043" spans="1:4" x14ac:dyDescent="0.25">
      <c r="A1043">
        <v>825000140</v>
      </c>
      <c r="B1043" t="s">
        <v>507</v>
      </c>
      <c r="C1043" s="5">
        <v>61653502030101</v>
      </c>
      <c r="D1043" s="1">
        <v>356529693</v>
      </c>
    </row>
    <row r="1044" spans="1:4" x14ac:dyDescent="0.25">
      <c r="C1044" s="5">
        <v>61654202020101</v>
      </c>
      <c r="D1044" s="1">
        <v>61973510</v>
      </c>
    </row>
    <row r="1045" spans="1:4" x14ac:dyDescent="0.25">
      <c r="A1045">
        <v>812001423</v>
      </c>
      <c r="B1045" t="s">
        <v>376</v>
      </c>
      <c r="C1045" s="5">
        <v>61653502020101</v>
      </c>
      <c r="D1045" s="1">
        <v>154280122</v>
      </c>
    </row>
    <row r="1046" spans="1:4" x14ac:dyDescent="0.25">
      <c r="C1046" s="5">
        <v>61653502030101</v>
      </c>
      <c r="D1046" s="1">
        <v>143632584</v>
      </c>
    </row>
    <row r="1047" spans="1:4" x14ac:dyDescent="0.25">
      <c r="C1047" s="5">
        <v>61654202020101</v>
      </c>
      <c r="D1047" s="1">
        <v>67867002</v>
      </c>
    </row>
    <row r="1048" spans="1:4" x14ac:dyDescent="0.25">
      <c r="C1048" s="5">
        <v>61653502030701</v>
      </c>
      <c r="D1048" s="1">
        <v>42382845</v>
      </c>
    </row>
    <row r="1049" spans="1:4" x14ac:dyDescent="0.25">
      <c r="C1049" s="5">
        <v>61654002031001</v>
      </c>
      <c r="D1049" s="1">
        <v>4268478</v>
      </c>
    </row>
    <row r="1050" spans="1:4" x14ac:dyDescent="0.25">
      <c r="C1050" s="5">
        <v>61654002031501</v>
      </c>
      <c r="D1050" s="1">
        <v>2074742</v>
      </c>
    </row>
    <row r="1051" spans="1:4" x14ac:dyDescent="0.25">
      <c r="A1051">
        <v>802010241</v>
      </c>
      <c r="B1051" t="s">
        <v>1006</v>
      </c>
      <c r="C1051" s="5">
        <v>61653502030101</v>
      </c>
      <c r="D1051" s="1">
        <v>220692272</v>
      </c>
    </row>
    <row r="1052" spans="1:4" x14ac:dyDescent="0.25">
      <c r="C1052" s="5">
        <v>61654202020101</v>
      </c>
      <c r="D1052" s="1">
        <v>191274287</v>
      </c>
    </row>
    <row r="1053" spans="1:4" x14ac:dyDescent="0.25">
      <c r="A1053">
        <v>900810142</v>
      </c>
      <c r="B1053" t="s">
        <v>971</v>
      </c>
      <c r="C1053" s="5">
        <v>61654002031001</v>
      </c>
      <c r="D1053" s="1">
        <v>398809343</v>
      </c>
    </row>
    <row r="1054" spans="1:4" x14ac:dyDescent="0.25">
      <c r="C1054" s="5">
        <v>6165650201</v>
      </c>
      <c r="D1054" s="1">
        <v>9800000</v>
      </c>
    </row>
    <row r="1055" spans="1:4" x14ac:dyDescent="0.25">
      <c r="A1055">
        <v>900171211</v>
      </c>
      <c r="B1055" t="s">
        <v>769</v>
      </c>
      <c r="C1055" s="5">
        <v>61654002031001</v>
      </c>
      <c r="D1055" s="1">
        <v>115845442</v>
      </c>
    </row>
    <row r="1056" spans="1:4" x14ac:dyDescent="0.25">
      <c r="C1056" s="5">
        <v>61654002020601</v>
      </c>
      <c r="D1056" s="1">
        <v>115569876</v>
      </c>
    </row>
    <row r="1057" spans="1:4" x14ac:dyDescent="0.25">
      <c r="C1057" s="5">
        <v>61653502020301</v>
      </c>
      <c r="D1057" s="1">
        <v>91263103</v>
      </c>
    </row>
    <row r="1058" spans="1:4" x14ac:dyDescent="0.25">
      <c r="C1058" s="5">
        <v>61654002030201</v>
      </c>
      <c r="D1058" s="1">
        <v>53087365</v>
      </c>
    </row>
    <row r="1059" spans="1:4" x14ac:dyDescent="0.25">
      <c r="C1059" s="5">
        <v>6165650201</v>
      </c>
      <c r="D1059" s="1">
        <v>19600000</v>
      </c>
    </row>
    <row r="1060" spans="1:4" x14ac:dyDescent="0.25">
      <c r="C1060" s="5">
        <v>61654002020101</v>
      </c>
      <c r="D1060" s="1">
        <v>12350000</v>
      </c>
    </row>
    <row r="1061" spans="1:4" x14ac:dyDescent="0.25">
      <c r="A1061">
        <v>900294588</v>
      </c>
      <c r="B1061" t="s">
        <v>1152</v>
      </c>
      <c r="C1061" s="5">
        <v>61653502020101</v>
      </c>
      <c r="D1061" s="1">
        <v>307203362</v>
      </c>
    </row>
    <row r="1062" spans="1:4" x14ac:dyDescent="0.25">
      <c r="C1062" s="5">
        <v>61653502020701</v>
      </c>
      <c r="D1062" s="1">
        <v>91956600</v>
      </c>
    </row>
    <row r="1063" spans="1:4" x14ac:dyDescent="0.25">
      <c r="A1063">
        <v>802013835</v>
      </c>
      <c r="B1063" t="s">
        <v>216</v>
      </c>
      <c r="C1063" s="5">
        <v>61654002031001</v>
      </c>
      <c r="D1063" s="1">
        <v>479182190</v>
      </c>
    </row>
    <row r="1064" spans="1:4" x14ac:dyDescent="0.25">
      <c r="C1064" s="5">
        <v>6165650201</v>
      </c>
      <c r="D1064" s="1">
        <v>-86189719.400000006</v>
      </c>
    </row>
    <row r="1065" spans="1:4" x14ac:dyDescent="0.25">
      <c r="A1065">
        <v>892300445</v>
      </c>
      <c r="B1065" t="s">
        <v>130</v>
      </c>
      <c r="C1065" s="5">
        <v>61654002031501</v>
      </c>
      <c r="D1065" s="1">
        <v>350073137</v>
      </c>
    </row>
    <row r="1066" spans="1:4" x14ac:dyDescent="0.25">
      <c r="C1066" s="5">
        <v>6165650201</v>
      </c>
      <c r="D1066" s="1">
        <v>40540907.119999997</v>
      </c>
    </row>
    <row r="1067" spans="1:4" x14ac:dyDescent="0.25">
      <c r="C1067" s="5">
        <v>61654002031001</v>
      </c>
      <c r="D1067" s="1">
        <v>433691</v>
      </c>
    </row>
    <row r="1068" spans="1:4" x14ac:dyDescent="0.25">
      <c r="A1068">
        <v>900514515</v>
      </c>
      <c r="B1068" t="s">
        <v>569</v>
      </c>
      <c r="C1068" s="5">
        <v>61654002031001</v>
      </c>
      <c r="D1068" s="1">
        <v>302550270</v>
      </c>
    </row>
    <row r="1069" spans="1:4" x14ac:dyDescent="0.25">
      <c r="C1069" s="5">
        <v>61654002021001</v>
      </c>
      <c r="D1069" s="1">
        <v>77630997</v>
      </c>
    </row>
    <row r="1070" spans="1:4" x14ac:dyDescent="0.25">
      <c r="C1070" s="5">
        <v>61654002021002</v>
      </c>
      <c r="D1070" s="1">
        <v>5168118</v>
      </c>
    </row>
    <row r="1071" spans="1:4" x14ac:dyDescent="0.25">
      <c r="C1071" s="5">
        <v>61654002020101</v>
      </c>
      <c r="D1071" s="1">
        <v>4925700</v>
      </c>
    </row>
    <row r="1072" spans="1:4" x14ac:dyDescent="0.25">
      <c r="C1072" s="5">
        <v>6165650201</v>
      </c>
      <c r="D1072" s="1">
        <v>-2708205</v>
      </c>
    </row>
    <row r="1073" spans="1:4" x14ac:dyDescent="0.25">
      <c r="A1073">
        <v>806006414</v>
      </c>
      <c r="B1073" t="s">
        <v>21</v>
      </c>
      <c r="C1073" s="5">
        <v>61653502030101</v>
      </c>
      <c r="D1073" s="1">
        <v>315503440</v>
      </c>
    </row>
    <row r="1074" spans="1:4" x14ac:dyDescent="0.25">
      <c r="C1074" s="5">
        <v>61654202020101</v>
      </c>
      <c r="D1074" s="1">
        <v>44375862</v>
      </c>
    </row>
    <row r="1075" spans="1:4" x14ac:dyDescent="0.25">
      <c r="C1075" s="5">
        <v>61654002030201</v>
      </c>
      <c r="D1075" s="1">
        <v>13343504</v>
      </c>
    </row>
    <row r="1076" spans="1:4" x14ac:dyDescent="0.25">
      <c r="C1076" s="5">
        <v>61653502030201</v>
      </c>
      <c r="D1076" s="1">
        <v>7835372</v>
      </c>
    </row>
    <row r="1077" spans="1:4" x14ac:dyDescent="0.25">
      <c r="C1077" s="5">
        <v>61654002031501</v>
      </c>
      <c r="D1077" s="1">
        <v>142526</v>
      </c>
    </row>
    <row r="1078" spans="1:4" x14ac:dyDescent="0.25">
      <c r="A1078">
        <v>900971006</v>
      </c>
      <c r="B1078" t="s">
        <v>456</v>
      </c>
      <c r="C1078" s="5">
        <v>6165650201</v>
      </c>
      <c r="D1078" s="1">
        <v>172527703.99000001</v>
      </c>
    </row>
    <row r="1079" spans="1:4" x14ac:dyDescent="0.25">
      <c r="C1079" s="5">
        <v>61654002030201</v>
      </c>
      <c r="D1079" s="1">
        <v>123649565</v>
      </c>
    </row>
    <row r="1080" spans="1:4" x14ac:dyDescent="0.25">
      <c r="C1080" s="5">
        <v>61654002031001</v>
      </c>
      <c r="D1080" s="1">
        <v>63728504</v>
      </c>
    </row>
    <row r="1081" spans="1:4" x14ac:dyDescent="0.25">
      <c r="C1081" s="5">
        <v>61653502020301</v>
      </c>
      <c r="D1081" s="1">
        <v>19005294</v>
      </c>
    </row>
    <row r="1082" spans="1:4" x14ac:dyDescent="0.25">
      <c r="C1082" s="5">
        <v>61654002031501</v>
      </c>
      <c r="D1082" s="1">
        <v>843533</v>
      </c>
    </row>
    <row r="1083" spans="1:4" x14ac:dyDescent="0.25">
      <c r="C1083" s="5">
        <v>61654002020201</v>
      </c>
      <c r="D1083" s="1">
        <v>197600</v>
      </c>
    </row>
    <row r="1084" spans="1:4" x14ac:dyDescent="0.25">
      <c r="C1084" s="5">
        <v>61654002020401</v>
      </c>
      <c r="D1084" s="1">
        <v>182400</v>
      </c>
    </row>
    <row r="1085" spans="1:4" x14ac:dyDescent="0.25">
      <c r="C1085" s="5">
        <v>61654002021001</v>
      </c>
      <c r="D1085" s="1">
        <v>85800</v>
      </c>
    </row>
    <row r="1086" spans="1:4" x14ac:dyDescent="0.25">
      <c r="C1086" s="5">
        <v>61654002031401</v>
      </c>
      <c r="D1086" s="1">
        <v>61200</v>
      </c>
    </row>
    <row r="1087" spans="1:4" x14ac:dyDescent="0.25">
      <c r="C1087" s="5">
        <v>61654002020101</v>
      </c>
      <c r="D1087" s="1">
        <v>18200</v>
      </c>
    </row>
    <row r="1088" spans="1:4" x14ac:dyDescent="0.25">
      <c r="A1088">
        <v>900036695</v>
      </c>
      <c r="B1088" t="s">
        <v>423</v>
      </c>
      <c r="C1088" s="5">
        <v>61654002031001</v>
      </c>
      <c r="D1088" s="1">
        <v>346029821</v>
      </c>
    </row>
    <row r="1089" spans="1:4" x14ac:dyDescent="0.25">
      <c r="C1089" s="5">
        <v>6165650201</v>
      </c>
      <c r="D1089" s="1">
        <v>24871728.629999999</v>
      </c>
    </row>
    <row r="1090" spans="1:4" x14ac:dyDescent="0.25">
      <c r="C1090" s="5">
        <v>61654002031501</v>
      </c>
      <c r="D1090" s="1">
        <v>8058180</v>
      </c>
    </row>
    <row r="1091" spans="1:4" x14ac:dyDescent="0.25">
      <c r="A1091">
        <v>802006284</v>
      </c>
      <c r="B1091" t="s">
        <v>367</v>
      </c>
      <c r="C1091" s="5">
        <v>61654002031001</v>
      </c>
      <c r="D1091" s="1">
        <v>391367276</v>
      </c>
    </row>
    <row r="1092" spans="1:4" x14ac:dyDescent="0.25">
      <c r="C1092" s="5">
        <v>6165650201</v>
      </c>
      <c r="D1092" s="1">
        <v>-12798120</v>
      </c>
    </row>
    <row r="1093" spans="1:4" x14ac:dyDescent="0.25">
      <c r="A1093">
        <v>802022775</v>
      </c>
      <c r="B1093" t="s">
        <v>723</v>
      </c>
      <c r="C1093" s="5">
        <v>61654002030201</v>
      </c>
      <c r="D1093" s="1">
        <v>352656011</v>
      </c>
    </row>
    <row r="1094" spans="1:4" x14ac:dyDescent="0.25">
      <c r="C1094" s="5">
        <v>61654002031001</v>
      </c>
      <c r="D1094" s="1">
        <v>23533954</v>
      </c>
    </row>
    <row r="1095" spans="1:4" x14ac:dyDescent="0.25">
      <c r="C1095" s="5">
        <v>61654002031501</v>
      </c>
      <c r="D1095" s="1">
        <v>1172200</v>
      </c>
    </row>
    <row r="1096" spans="1:4" x14ac:dyDescent="0.25">
      <c r="A1096">
        <v>900373544</v>
      </c>
      <c r="B1096" t="s">
        <v>957</v>
      </c>
      <c r="C1096" s="5">
        <v>61654002031001</v>
      </c>
      <c r="D1096" s="1">
        <v>283227097</v>
      </c>
    </row>
    <row r="1097" spans="1:4" x14ac:dyDescent="0.25">
      <c r="C1097" s="5">
        <v>61654002020401</v>
      </c>
      <c r="D1097" s="1">
        <v>38980278</v>
      </c>
    </row>
    <row r="1098" spans="1:4" x14ac:dyDescent="0.25">
      <c r="C1098" s="5">
        <v>61654002030201</v>
      </c>
      <c r="D1098" s="1">
        <v>36923944</v>
      </c>
    </row>
    <row r="1099" spans="1:4" x14ac:dyDescent="0.25">
      <c r="C1099" s="5">
        <v>61654002020101</v>
      </c>
      <c r="D1099" s="1">
        <v>8070472</v>
      </c>
    </row>
    <row r="1100" spans="1:4" x14ac:dyDescent="0.25">
      <c r="C1100" s="5">
        <v>61654002031401</v>
      </c>
      <c r="D1100" s="1">
        <v>6487599</v>
      </c>
    </row>
    <row r="1101" spans="1:4" x14ac:dyDescent="0.25">
      <c r="C1101" s="5">
        <v>61654002031501</v>
      </c>
      <c r="D1101" s="1">
        <v>3220541</v>
      </c>
    </row>
    <row r="1102" spans="1:4" x14ac:dyDescent="0.25">
      <c r="A1102">
        <v>823003836</v>
      </c>
      <c r="B1102" t="s">
        <v>100</v>
      </c>
      <c r="C1102" s="5">
        <v>61654002031001</v>
      </c>
      <c r="D1102" s="1">
        <v>291896266</v>
      </c>
    </row>
    <row r="1103" spans="1:4" x14ac:dyDescent="0.25">
      <c r="C1103" s="5">
        <v>61653502020101</v>
      </c>
      <c r="D1103" s="1">
        <v>48852000</v>
      </c>
    </row>
    <row r="1104" spans="1:4" x14ac:dyDescent="0.25">
      <c r="C1104" s="5">
        <v>61654002020101</v>
      </c>
      <c r="D1104" s="1">
        <v>33729568</v>
      </c>
    </row>
    <row r="1105" spans="1:4" x14ac:dyDescent="0.25">
      <c r="C1105" s="5">
        <v>61654002031501</v>
      </c>
      <c r="D1105" s="1">
        <v>991965</v>
      </c>
    </row>
    <row r="1106" spans="1:4" x14ac:dyDescent="0.25">
      <c r="C1106" s="5">
        <v>6165650201</v>
      </c>
      <c r="D1106" s="1">
        <v>-64950</v>
      </c>
    </row>
    <row r="1107" spans="1:4" x14ac:dyDescent="0.25">
      <c r="A1107">
        <v>900429708</v>
      </c>
      <c r="B1107" t="s">
        <v>782</v>
      </c>
      <c r="C1107" s="5">
        <v>61654002031001</v>
      </c>
      <c r="D1107" s="1">
        <v>371775974</v>
      </c>
    </row>
    <row r="1108" spans="1:4" x14ac:dyDescent="0.25">
      <c r="C1108" s="5">
        <v>6165650201</v>
      </c>
      <c r="D1108" s="1">
        <v>-450000</v>
      </c>
    </row>
    <row r="1109" spans="1:4" x14ac:dyDescent="0.25">
      <c r="A1109">
        <v>901112647</v>
      </c>
      <c r="B1109" t="s">
        <v>1347</v>
      </c>
      <c r="C1109" s="5">
        <v>61654002031001</v>
      </c>
      <c r="D1109" s="1">
        <v>370820000</v>
      </c>
    </row>
    <row r="1110" spans="1:4" x14ac:dyDescent="0.25">
      <c r="A1110">
        <v>900803163</v>
      </c>
      <c r="B1110" t="s">
        <v>452</v>
      </c>
      <c r="C1110" s="5">
        <v>61654002031001</v>
      </c>
      <c r="D1110" s="1">
        <v>368606767</v>
      </c>
    </row>
    <row r="1111" spans="1:4" x14ac:dyDescent="0.25">
      <c r="C1111" s="5">
        <v>61654002031501</v>
      </c>
      <c r="D1111" s="1">
        <v>625963</v>
      </c>
    </row>
    <row r="1112" spans="1:4" x14ac:dyDescent="0.25">
      <c r="A1112">
        <v>800162035</v>
      </c>
      <c r="B1112" t="s">
        <v>322</v>
      </c>
      <c r="C1112" s="5">
        <v>61654002031001</v>
      </c>
      <c r="D1112" s="1">
        <v>362793936</v>
      </c>
    </row>
    <row r="1113" spans="1:4" x14ac:dyDescent="0.25">
      <c r="C1113" s="5">
        <v>6165650201</v>
      </c>
      <c r="D1113" s="1">
        <v>1406080.82</v>
      </c>
    </row>
    <row r="1114" spans="1:4" x14ac:dyDescent="0.25">
      <c r="C1114" s="5">
        <v>61654002020101</v>
      </c>
      <c r="D1114" s="1">
        <v>492904</v>
      </c>
    </row>
    <row r="1115" spans="1:4" x14ac:dyDescent="0.25">
      <c r="C1115" s="5">
        <v>61654002031501</v>
      </c>
      <c r="D1115" s="1">
        <v>116034</v>
      </c>
    </row>
    <row r="1116" spans="1:4" x14ac:dyDescent="0.25">
      <c r="A1116">
        <v>900271091</v>
      </c>
      <c r="B1116" t="s">
        <v>1160</v>
      </c>
      <c r="C1116" s="5">
        <v>61653502030101</v>
      </c>
      <c r="D1116" s="1">
        <v>281346070</v>
      </c>
    </row>
    <row r="1117" spans="1:4" x14ac:dyDescent="0.25">
      <c r="C1117" s="5">
        <v>61654202020101</v>
      </c>
      <c r="D1117" s="1">
        <v>82186126</v>
      </c>
    </row>
    <row r="1118" spans="1:4" x14ac:dyDescent="0.25">
      <c r="A1118">
        <v>812003996</v>
      </c>
      <c r="B1118" t="s">
        <v>1132</v>
      </c>
      <c r="C1118" s="5">
        <v>61653502030101</v>
      </c>
      <c r="D1118" s="1">
        <v>280049085</v>
      </c>
    </row>
    <row r="1119" spans="1:4" x14ac:dyDescent="0.25">
      <c r="C1119" s="5">
        <v>61654202020101</v>
      </c>
      <c r="D1119" s="1">
        <v>41742840</v>
      </c>
    </row>
    <row r="1120" spans="1:4" x14ac:dyDescent="0.25">
      <c r="C1120" s="5">
        <v>61653502030701</v>
      </c>
      <c r="D1120" s="1">
        <v>41006977</v>
      </c>
    </row>
    <row r="1121" spans="1:4" x14ac:dyDescent="0.25">
      <c r="A1121">
        <v>32624689</v>
      </c>
      <c r="B1121" t="s">
        <v>900</v>
      </c>
      <c r="C1121" s="5">
        <v>61654002031001</v>
      </c>
      <c r="D1121" s="1">
        <v>358356657</v>
      </c>
    </row>
    <row r="1122" spans="1:4" x14ac:dyDescent="0.25">
      <c r="C1122" s="5">
        <v>61654002031501</v>
      </c>
      <c r="D1122" s="1">
        <v>1375225</v>
      </c>
    </row>
    <row r="1123" spans="1:4" x14ac:dyDescent="0.25">
      <c r="A1123">
        <v>891701664</v>
      </c>
      <c r="B1123" t="s">
        <v>333</v>
      </c>
      <c r="C1123" s="5">
        <v>61654002031001</v>
      </c>
      <c r="D1123" s="1">
        <v>353324794</v>
      </c>
    </row>
    <row r="1124" spans="1:4" x14ac:dyDescent="0.25">
      <c r="C1124" s="5">
        <v>6165650201</v>
      </c>
      <c r="D1124" s="1">
        <v>5847504.4199999999</v>
      </c>
    </row>
    <row r="1125" spans="1:4" x14ac:dyDescent="0.25">
      <c r="C1125" s="5">
        <v>61654002031501</v>
      </c>
      <c r="D1125" s="1">
        <v>126207</v>
      </c>
    </row>
    <row r="1126" spans="1:4" x14ac:dyDescent="0.25">
      <c r="A1126">
        <v>805010659</v>
      </c>
      <c r="B1126" t="s">
        <v>1011</v>
      </c>
      <c r="C1126" s="5">
        <v>61654002031001</v>
      </c>
      <c r="D1126" s="1">
        <v>358075048</v>
      </c>
    </row>
    <row r="1127" spans="1:4" x14ac:dyDescent="0.25">
      <c r="A1127">
        <v>812004479</v>
      </c>
      <c r="B1127" t="s">
        <v>381</v>
      </c>
      <c r="C1127" s="5">
        <v>61654002031001</v>
      </c>
      <c r="D1127" s="1">
        <v>345984073</v>
      </c>
    </row>
    <row r="1128" spans="1:4" x14ac:dyDescent="0.25">
      <c r="C1128" s="5">
        <v>6165650201</v>
      </c>
      <c r="D1128" s="1">
        <v>7406713.5</v>
      </c>
    </row>
    <row r="1129" spans="1:4" x14ac:dyDescent="0.25">
      <c r="C1129" s="5">
        <v>616575020202</v>
      </c>
      <c r="D1129" s="1">
        <v>961766</v>
      </c>
    </row>
    <row r="1130" spans="1:4" x14ac:dyDescent="0.25">
      <c r="C1130" s="5">
        <v>61654002020101</v>
      </c>
      <c r="D1130" s="1">
        <v>63056</v>
      </c>
    </row>
    <row r="1131" spans="1:4" x14ac:dyDescent="0.25">
      <c r="A1131">
        <v>900534382</v>
      </c>
      <c r="B1131" t="s">
        <v>444</v>
      </c>
      <c r="C1131" s="5">
        <v>61654002031001</v>
      </c>
      <c r="D1131" s="1">
        <v>351413523</v>
      </c>
    </row>
    <row r="1132" spans="1:4" x14ac:dyDescent="0.25">
      <c r="A1132">
        <v>819003632</v>
      </c>
      <c r="B1132" t="s">
        <v>1172</v>
      </c>
      <c r="C1132" s="5">
        <v>61653502030101</v>
      </c>
      <c r="D1132" s="1">
        <v>308477606</v>
      </c>
    </row>
    <row r="1133" spans="1:4" x14ac:dyDescent="0.25">
      <c r="C1133" s="5">
        <v>61654202020101</v>
      </c>
      <c r="D1133" s="1">
        <v>42453291</v>
      </c>
    </row>
    <row r="1134" spans="1:4" x14ac:dyDescent="0.25">
      <c r="A1134">
        <v>812002836</v>
      </c>
      <c r="B1134" t="s">
        <v>79</v>
      </c>
      <c r="C1134" s="5">
        <v>61653502030101</v>
      </c>
      <c r="D1134" s="1">
        <v>273303123</v>
      </c>
    </row>
    <row r="1135" spans="1:4" x14ac:dyDescent="0.25">
      <c r="C1135" s="5">
        <v>61654202020101</v>
      </c>
      <c r="D1135" s="1">
        <v>70611242</v>
      </c>
    </row>
    <row r="1136" spans="1:4" x14ac:dyDescent="0.25">
      <c r="C1136" s="5">
        <v>61654002030201</v>
      </c>
      <c r="D1136" s="1">
        <v>3666864</v>
      </c>
    </row>
    <row r="1137" spans="1:4" x14ac:dyDescent="0.25">
      <c r="C1137" s="5">
        <v>61653502030201</v>
      </c>
      <c r="D1137" s="1">
        <v>1043924</v>
      </c>
    </row>
    <row r="1138" spans="1:4" x14ac:dyDescent="0.25">
      <c r="C1138" s="5">
        <v>61654002031501</v>
      </c>
      <c r="D1138" s="1">
        <v>420831</v>
      </c>
    </row>
    <row r="1139" spans="1:4" x14ac:dyDescent="0.25">
      <c r="A1139">
        <v>900536325</v>
      </c>
      <c r="B1139" t="s">
        <v>571</v>
      </c>
      <c r="C1139" s="5">
        <v>61654002031001</v>
      </c>
      <c r="D1139" s="1">
        <v>247779385</v>
      </c>
    </row>
    <row r="1140" spans="1:4" x14ac:dyDescent="0.25">
      <c r="C1140" s="5">
        <v>61654002031501</v>
      </c>
      <c r="D1140" s="1">
        <v>57823504</v>
      </c>
    </row>
    <row r="1141" spans="1:4" x14ac:dyDescent="0.25">
      <c r="C1141" s="5">
        <v>6165650201</v>
      </c>
      <c r="D1141" s="1">
        <v>37954515</v>
      </c>
    </row>
    <row r="1142" spans="1:4" x14ac:dyDescent="0.25">
      <c r="A1142">
        <v>900779100</v>
      </c>
      <c r="B1142" t="s">
        <v>980</v>
      </c>
      <c r="C1142" s="5">
        <v>61654002031001</v>
      </c>
      <c r="D1142" s="1">
        <v>340949404</v>
      </c>
    </row>
    <row r="1143" spans="1:4" x14ac:dyDescent="0.25">
      <c r="C1143" s="5">
        <v>616575020904</v>
      </c>
      <c r="D1143" s="1">
        <v>520000</v>
      </c>
    </row>
    <row r="1144" spans="1:4" x14ac:dyDescent="0.25">
      <c r="A1144">
        <v>900047571</v>
      </c>
      <c r="B1144" t="s">
        <v>1387</v>
      </c>
      <c r="C1144" s="5">
        <v>61653502030101</v>
      </c>
      <c r="D1144" s="1">
        <v>273292412</v>
      </c>
    </row>
    <row r="1145" spans="1:4" x14ac:dyDescent="0.25">
      <c r="C1145" s="5">
        <v>61654202020101</v>
      </c>
      <c r="D1145" s="1">
        <v>66871525</v>
      </c>
    </row>
    <row r="1146" spans="1:4" x14ac:dyDescent="0.25">
      <c r="A1146">
        <v>824000425</v>
      </c>
      <c r="B1146" t="s">
        <v>239</v>
      </c>
      <c r="C1146" s="5">
        <v>61653502030101</v>
      </c>
      <c r="D1146" s="1">
        <v>247867255</v>
      </c>
    </row>
    <row r="1147" spans="1:4" x14ac:dyDescent="0.25">
      <c r="C1147" s="5">
        <v>61654202020101</v>
      </c>
      <c r="D1147" s="1">
        <v>70242298</v>
      </c>
    </row>
    <row r="1148" spans="1:4" x14ac:dyDescent="0.25">
      <c r="C1148" s="5">
        <v>61654002030201</v>
      </c>
      <c r="D1148" s="1">
        <v>20916632</v>
      </c>
    </row>
    <row r="1149" spans="1:4" x14ac:dyDescent="0.25">
      <c r="C1149" s="5">
        <v>61654002031501</v>
      </c>
      <c r="D1149" s="1">
        <v>209441</v>
      </c>
    </row>
    <row r="1150" spans="1:4" x14ac:dyDescent="0.25">
      <c r="A1150">
        <v>892300387</v>
      </c>
      <c r="B1150" t="s">
        <v>868</v>
      </c>
      <c r="C1150" s="5">
        <v>61653502030101</v>
      </c>
      <c r="D1150" s="1">
        <v>179015633</v>
      </c>
    </row>
    <row r="1151" spans="1:4" x14ac:dyDescent="0.25">
      <c r="C1151" s="5">
        <v>61654202020101</v>
      </c>
      <c r="D1151" s="1">
        <v>151490552</v>
      </c>
    </row>
    <row r="1152" spans="1:4" x14ac:dyDescent="0.25">
      <c r="C1152" s="5">
        <v>61654002030201</v>
      </c>
      <c r="D1152" s="1">
        <v>2099220</v>
      </c>
    </row>
    <row r="1153" spans="1:4" x14ac:dyDescent="0.25">
      <c r="C1153" s="5">
        <v>61654002031501</v>
      </c>
      <c r="D1153" s="1">
        <v>354628</v>
      </c>
    </row>
    <row r="1154" spans="1:4" x14ac:dyDescent="0.25">
      <c r="A1154">
        <v>900019291</v>
      </c>
      <c r="B1154" t="s">
        <v>664</v>
      </c>
      <c r="C1154" s="5">
        <v>61654002020801</v>
      </c>
      <c r="D1154" s="1">
        <v>329046249</v>
      </c>
    </row>
    <row r="1155" spans="1:4" x14ac:dyDescent="0.25">
      <c r="C1155" s="5">
        <v>61654002031001</v>
      </c>
      <c r="D1155" s="1">
        <v>3704232</v>
      </c>
    </row>
    <row r="1156" spans="1:4" x14ac:dyDescent="0.25">
      <c r="A1156">
        <v>900146332</v>
      </c>
      <c r="B1156" t="s">
        <v>429</v>
      </c>
      <c r="C1156" s="5">
        <v>61654002031501</v>
      </c>
      <c r="D1156" s="1">
        <v>209458399</v>
      </c>
    </row>
    <row r="1157" spans="1:4" x14ac:dyDescent="0.25">
      <c r="C1157" s="5">
        <v>61654002031001</v>
      </c>
      <c r="D1157" s="1">
        <v>146464210</v>
      </c>
    </row>
    <row r="1158" spans="1:4" x14ac:dyDescent="0.25">
      <c r="C1158" s="5">
        <v>6165650201</v>
      </c>
      <c r="D1158" s="1">
        <v>-23760980</v>
      </c>
    </row>
    <row r="1159" spans="1:4" x14ac:dyDescent="0.25">
      <c r="A1159">
        <v>800197217</v>
      </c>
      <c r="B1159" t="s">
        <v>177</v>
      </c>
      <c r="C1159" s="5">
        <v>61654002031001</v>
      </c>
      <c r="D1159" s="1">
        <v>309123175</v>
      </c>
    </row>
    <row r="1160" spans="1:4" x14ac:dyDescent="0.25">
      <c r="C1160" s="5">
        <v>6165650201</v>
      </c>
      <c r="D1160" s="1">
        <v>20305615.309999999</v>
      </c>
    </row>
    <row r="1161" spans="1:4" x14ac:dyDescent="0.25">
      <c r="C1161" s="5">
        <v>61654002031501</v>
      </c>
      <c r="D1161" s="1">
        <v>30800</v>
      </c>
    </row>
    <row r="1162" spans="1:4" x14ac:dyDescent="0.25">
      <c r="C1162" s="5">
        <v>61654002020101</v>
      </c>
      <c r="D1162" s="1">
        <v>27040</v>
      </c>
    </row>
    <row r="1163" spans="1:4" x14ac:dyDescent="0.25">
      <c r="A1163">
        <v>890102768</v>
      </c>
      <c r="B1163" t="s">
        <v>523</v>
      </c>
      <c r="C1163" s="5">
        <v>61654002031001</v>
      </c>
      <c r="D1163" s="1">
        <v>300119249</v>
      </c>
    </row>
    <row r="1164" spans="1:4" x14ac:dyDescent="0.25">
      <c r="C1164" s="5">
        <v>6165650201</v>
      </c>
      <c r="D1164" s="1">
        <v>12856998.1</v>
      </c>
    </row>
    <row r="1165" spans="1:4" x14ac:dyDescent="0.25">
      <c r="C1165" s="5">
        <v>61654002031501</v>
      </c>
      <c r="D1165" s="1">
        <v>10869614</v>
      </c>
    </row>
    <row r="1166" spans="1:4" x14ac:dyDescent="0.25">
      <c r="C1166" s="5">
        <v>61654002020801</v>
      </c>
      <c r="D1166" s="1">
        <v>1820000</v>
      </c>
    </row>
    <row r="1167" spans="1:4" x14ac:dyDescent="0.25">
      <c r="C1167" s="5">
        <v>61654002021101</v>
      </c>
      <c r="D1167" s="1">
        <v>700700</v>
      </c>
    </row>
    <row r="1168" spans="1:4" x14ac:dyDescent="0.25">
      <c r="C1168" s="5">
        <v>61654002030801</v>
      </c>
      <c r="D1168" s="1">
        <v>150000</v>
      </c>
    </row>
    <row r="1169" spans="1:4" x14ac:dyDescent="0.25">
      <c r="A1169">
        <v>900757147</v>
      </c>
      <c r="B1169" t="s">
        <v>892</v>
      </c>
      <c r="C1169" s="5">
        <v>61654002031001</v>
      </c>
      <c r="D1169" s="1">
        <v>287850000</v>
      </c>
    </row>
    <row r="1170" spans="1:4" x14ac:dyDescent="0.25">
      <c r="C1170" s="5">
        <v>61654002030201</v>
      </c>
      <c r="D1170" s="1">
        <v>17270000</v>
      </c>
    </row>
    <row r="1171" spans="1:4" x14ac:dyDescent="0.25">
      <c r="C1171" s="5">
        <v>61654002020101</v>
      </c>
      <c r="D1171" s="1">
        <v>12930000</v>
      </c>
    </row>
    <row r="1172" spans="1:4" x14ac:dyDescent="0.25">
      <c r="C1172" s="5">
        <v>61654002021401</v>
      </c>
      <c r="D1172" s="1">
        <v>5442000</v>
      </c>
    </row>
    <row r="1173" spans="1:4" x14ac:dyDescent="0.25">
      <c r="A1173">
        <v>899999026</v>
      </c>
      <c r="B1173" t="s">
        <v>661</v>
      </c>
      <c r="C1173" s="5">
        <v>61654202020101</v>
      </c>
      <c r="D1173" s="1">
        <v>321489023</v>
      </c>
    </row>
    <row r="1174" spans="1:4" x14ac:dyDescent="0.25">
      <c r="C1174" s="5">
        <v>61654002031501</v>
      </c>
      <c r="D1174" s="1">
        <v>-111602</v>
      </c>
    </row>
    <row r="1175" spans="1:4" x14ac:dyDescent="0.25">
      <c r="A1175">
        <v>900735719</v>
      </c>
      <c r="B1175" t="s">
        <v>579</v>
      </c>
      <c r="C1175" s="5">
        <v>61654002031001</v>
      </c>
      <c r="D1175" s="1">
        <v>320999906</v>
      </c>
    </row>
    <row r="1176" spans="1:4" x14ac:dyDescent="0.25">
      <c r="A1176">
        <v>900210003</v>
      </c>
      <c r="B1176" t="s">
        <v>1061</v>
      </c>
      <c r="C1176" s="5">
        <v>61653502030101</v>
      </c>
      <c r="D1176" s="1">
        <v>190519681</v>
      </c>
    </row>
    <row r="1177" spans="1:4" x14ac:dyDescent="0.25">
      <c r="C1177" s="5">
        <v>61653502030701</v>
      </c>
      <c r="D1177" s="1">
        <v>73276799</v>
      </c>
    </row>
    <row r="1178" spans="1:4" x14ac:dyDescent="0.25">
      <c r="C1178" s="5">
        <v>61654202020101</v>
      </c>
      <c r="D1178" s="1">
        <v>53930058</v>
      </c>
    </row>
    <row r="1179" spans="1:4" x14ac:dyDescent="0.25">
      <c r="A1179">
        <v>819000736</v>
      </c>
      <c r="B1179" t="s">
        <v>232</v>
      </c>
      <c r="C1179" s="5">
        <v>61653502030101</v>
      </c>
      <c r="D1179" s="1">
        <v>182294921</v>
      </c>
    </row>
    <row r="1180" spans="1:4" x14ac:dyDescent="0.25">
      <c r="C1180" s="5">
        <v>61654202020101</v>
      </c>
      <c r="D1180" s="1">
        <v>132869616</v>
      </c>
    </row>
    <row r="1181" spans="1:4" x14ac:dyDescent="0.25">
      <c r="A1181">
        <v>819001796</v>
      </c>
      <c r="B1181" t="s">
        <v>326</v>
      </c>
      <c r="C1181" s="5">
        <v>61653502030101</v>
      </c>
      <c r="D1181" s="1">
        <v>244892496</v>
      </c>
    </row>
    <row r="1182" spans="1:4" x14ac:dyDescent="0.25">
      <c r="C1182" s="5">
        <v>61654202020101</v>
      </c>
      <c r="D1182" s="1">
        <v>54586164.409999996</v>
      </c>
    </row>
    <row r="1183" spans="1:4" x14ac:dyDescent="0.25">
      <c r="C1183" s="5">
        <v>61654002030201</v>
      </c>
      <c r="D1183" s="1">
        <v>15209916</v>
      </c>
    </row>
    <row r="1184" spans="1:4" x14ac:dyDescent="0.25">
      <c r="C1184" s="5">
        <v>61654002031501</v>
      </c>
      <c r="D1184" s="1">
        <v>382670</v>
      </c>
    </row>
    <row r="1185" spans="1:4" x14ac:dyDescent="0.25">
      <c r="A1185">
        <v>812000344</v>
      </c>
      <c r="B1185" t="s">
        <v>729</v>
      </c>
      <c r="C1185" s="5">
        <v>61653502030101</v>
      </c>
      <c r="D1185" s="1">
        <v>181419413</v>
      </c>
    </row>
    <row r="1186" spans="1:4" x14ac:dyDescent="0.25">
      <c r="C1186" s="5">
        <v>61654202020101</v>
      </c>
      <c r="D1186" s="1">
        <v>39012744</v>
      </c>
    </row>
    <row r="1187" spans="1:4" x14ac:dyDescent="0.25">
      <c r="C1187" s="5">
        <v>61653502020101</v>
      </c>
      <c r="D1187" s="1">
        <v>36441342</v>
      </c>
    </row>
    <row r="1188" spans="1:4" x14ac:dyDescent="0.25">
      <c r="C1188" s="5">
        <v>61653502030701</v>
      </c>
      <c r="D1188" s="1">
        <v>27084054</v>
      </c>
    </row>
    <row r="1189" spans="1:4" x14ac:dyDescent="0.25">
      <c r="C1189" s="5">
        <v>61654002030201</v>
      </c>
      <c r="D1189" s="1">
        <v>16745769</v>
      </c>
    </row>
    <row r="1190" spans="1:4" x14ac:dyDescent="0.25">
      <c r="C1190" s="5">
        <v>61653502020701</v>
      </c>
      <c r="D1190" s="1">
        <v>5339627</v>
      </c>
    </row>
    <row r="1191" spans="1:4" x14ac:dyDescent="0.25">
      <c r="C1191" s="5">
        <v>61654002031501</v>
      </c>
      <c r="D1191" s="1">
        <v>2807300</v>
      </c>
    </row>
    <row r="1192" spans="1:4" x14ac:dyDescent="0.25">
      <c r="C1192" s="5">
        <v>61654002031001</v>
      </c>
      <c r="D1192" s="1">
        <v>2493384</v>
      </c>
    </row>
    <row r="1193" spans="1:4" x14ac:dyDescent="0.25">
      <c r="C1193" s="5">
        <v>61654002031401</v>
      </c>
      <c r="D1193" s="1">
        <v>657000</v>
      </c>
    </row>
    <row r="1194" spans="1:4" x14ac:dyDescent="0.25">
      <c r="C1194" s="5">
        <v>61654002030101</v>
      </c>
      <c r="D1194" s="1">
        <v>406500</v>
      </c>
    </row>
    <row r="1195" spans="1:4" x14ac:dyDescent="0.25">
      <c r="A1195">
        <v>825002525</v>
      </c>
      <c r="B1195" t="s">
        <v>26</v>
      </c>
      <c r="C1195" s="5">
        <v>61653502030101</v>
      </c>
      <c r="D1195" s="1">
        <v>257842031</v>
      </c>
    </row>
    <row r="1196" spans="1:4" x14ac:dyDescent="0.25">
      <c r="C1196" s="5">
        <v>61654002030201</v>
      </c>
      <c r="D1196" s="1">
        <v>27761127</v>
      </c>
    </row>
    <row r="1197" spans="1:4" x14ac:dyDescent="0.25">
      <c r="C1197" s="5">
        <v>61654202020101</v>
      </c>
      <c r="D1197" s="1">
        <v>25590445</v>
      </c>
    </row>
    <row r="1198" spans="1:4" x14ac:dyDescent="0.25">
      <c r="C1198" s="5">
        <v>61654002031501</v>
      </c>
      <c r="D1198" s="1">
        <v>80632</v>
      </c>
    </row>
    <row r="1199" spans="1:4" x14ac:dyDescent="0.25">
      <c r="A1199">
        <v>812000300</v>
      </c>
      <c r="B1199" t="s">
        <v>181</v>
      </c>
      <c r="C1199" s="5">
        <v>61653502030101</v>
      </c>
      <c r="D1199" s="1">
        <v>225020051</v>
      </c>
    </row>
    <row r="1200" spans="1:4" x14ac:dyDescent="0.25">
      <c r="C1200" s="5">
        <v>61653502030701</v>
      </c>
      <c r="D1200" s="1">
        <v>34944133</v>
      </c>
    </row>
    <row r="1201" spans="1:4" x14ac:dyDescent="0.25">
      <c r="C1201" s="5">
        <v>61654202020101</v>
      </c>
      <c r="D1201" s="1">
        <v>27716153.640000001</v>
      </c>
    </row>
    <row r="1202" spans="1:4" x14ac:dyDescent="0.25">
      <c r="C1202" s="5">
        <v>61654002030201</v>
      </c>
      <c r="D1202" s="1">
        <v>21990897</v>
      </c>
    </row>
    <row r="1203" spans="1:4" x14ac:dyDescent="0.25">
      <c r="C1203" s="5">
        <v>61654002031501</v>
      </c>
      <c r="D1203" s="1">
        <v>992268</v>
      </c>
    </row>
    <row r="1204" spans="1:4" x14ac:dyDescent="0.25">
      <c r="C1204" s="5">
        <v>61654002031401</v>
      </c>
      <c r="D1204" s="1">
        <v>97600</v>
      </c>
    </row>
    <row r="1205" spans="1:4" x14ac:dyDescent="0.25">
      <c r="A1205">
        <v>800234339</v>
      </c>
      <c r="B1205" t="s">
        <v>712</v>
      </c>
      <c r="C1205" s="5">
        <v>61654002031001</v>
      </c>
      <c r="D1205" s="1">
        <v>166221659</v>
      </c>
    </row>
    <row r="1206" spans="1:4" x14ac:dyDescent="0.25">
      <c r="C1206" s="5">
        <v>61654002020101</v>
      </c>
      <c r="D1206" s="1">
        <v>88051114</v>
      </c>
    </row>
    <row r="1207" spans="1:4" x14ac:dyDescent="0.25">
      <c r="C1207" s="5">
        <v>61653502020101</v>
      </c>
      <c r="D1207" s="1">
        <v>55502637</v>
      </c>
    </row>
    <row r="1208" spans="1:4" x14ac:dyDescent="0.25">
      <c r="C1208" s="5">
        <v>61653502020701</v>
      </c>
      <c r="D1208" s="1">
        <v>-98455</v>
      </c>
    </row>
    <row r="1209" spans="1:4" x14ac:dyDescent="0.25">
      <c r="A1209">
        <v>825001800</v>
      </c>
      <c r="B1209" t="s">
        <v>399</v>
      </c>
      <c r="C1209" s="5">
        <v>61654002031001</v>
      </c>
      <c r="D1209" s="1">
        <v>306790085</v>
      </c>
    </row>
    <row r="1210" spans="1:4" x14ac:dyDescent="0.25">
      <c r="C1210" s="5">
        <v>6165650201</v>
      </c>
      <c r="D1210" s="1">
        <v>2432065.6</v>
      </c>
    </row>
    <row r="1211" spans="1:4" x14ac:dyDescent="0.25">
      <c r="C1211" s="5">
        <v>61654002021002</v>
      </c>
      <c r="D1211" s="1">
        <v>2000</v>
      </c>
    </row>
    <row r="1212" spans="1:4" x14ac:dyDescent="0.25">
      <c r="A1212">
        <v>900513306</v>
      </c>
      <c r="B1212" t="s">
        <v>347</v>
      </c>
      <c r="C1212" s="5">
        <v>61654002031001</v>
      </c>
      <c r="D1212" s="1">
        <v>308761918</v>
      </c>
    </row>
    <row r="1213" spans="1:4" x14ac:dyDescent="0.25">
      <c r="A1213">
        <v>823000624</v>
      </c>
      <c r="B1213" t="s">
        <v>24</v>
      </c>
      <c r="C1213" s="5">
        <v>61653502030101</v>
      </c>
      <c r="D1213" s="1">
        <v>269002730</v>
      </c>
    </row>
    <row r="1214" spans="1:4" x14ac:dyDescent="0.25">
      <c r="C1214" s="5">
        <v>61654202020101</v>
      </c>
      <c r="D1214" s="1">
        <v>34176938</v>
      </c>
    </row>
    <row r="1215" spans="1:4" x14ac:dyDescent="0.25">
      <c r="C1215" s="5">
        <v>61654002030201</v>
      </c>
      <c r="D1215" s="1">
        <v>3507930</v>
      </c>
    </row>
    <row r="1216" spans="1:4" x14ac:dyDescent="0.25">
      <c r="C1216" s="5">
        <v>61654002031501</v>
      </c>
      <c r="D1216" s="1">
        <v>730953</v>
      </c>
    </row>
    <row r="1217" spans="1:4" x14ac:dyDescent="0.25">
      <c r="C1217" s="5">
        <v>61654002031401</v>
      </c>
      <c r="D1217" s="1">
        <v>60800</v>
      </c>
    </row>
    <row r="1218" spans="1:4" x14ac:dyDescent="0.25">
      <c r="A1218">
        <v>901175519</v>
      </c>
      <c r="B1218" t="s">
        <v>1306</v>
      </c>
      <c r="C1218" s="5">
        <v>61654002031001</v>
      </c>
      <c r="D1218" s="1">
        <v>307440660</v>
      </c>
    </row>
    <row r="1219" spans="1:4" x14ac:dyDescent="0.25">
      <c r="A1219">
        <v>900412760</v>
      </c>
      <c r="B1219" t="s">
        <v>34</v>
      </c>
      <c r="C1219" s="5">
        <v>61654002031001</v>
      </c>
      <c r="D1219" s="1">
        <v>306333925</v>
      </c>
    </row>
    <row r="1220" spans="1:4" x14ac:dyDescent="0.25">
      <c r="C1220" s="5">
        <v>61654002021401</v>
      </c>
      <c r="D1220" s="1">
        <v>64000</v>
      </c>
    </row>
    <row r="1221" spans="1:4" x14ac:dyDescent="0.25">
      <c r="C1221" s="5">
        <v>6165650201</v>
      </c>
      <c r="D1221" s="1">
        <v>-827530</v>
      </c>
    </row>
    <row r="1222" spans="1:4" x14ac:dyDescent="0.25">
      <c r="A1222">
        <v>860013704</v>
      </c>
      <c r="B1222" t="s">
        <v>465</v>
      </c>
      <c r="C1222" s="5">
        <v>61654002030201</v>
      </c>
      <c r="D1222" s="1">
        <v>173327478</v>
      </c>
    </row>
    <row r="1223" spans="1:4" x14ac:dyDescent="0.25">
      <c r="C1223" s="5">
        <v>61654002020101</v>
      </c>
      <c r="D1223" s="1">
        <v>94736870</v>
      </c>
    </row>
    <row r="1224" spans="1:4" x14ac:dyDescent="0.25">
      <c r="C1224" s="5">
        <v>61654002031001</v>
      </c>
      <c r="D1224" s="1">
        <v>34675443</v>
      </c>
    </row>
    <row r="1225" spans="1:4" x14ac:dyDescent="0.25">
      <c r="A1225">
        <v>900756806</v>
      </c>
      <c r="B1225" t="s">
        <v>198</v>
      </c>
      <c r="C1225" s="5">
        <v>61654002031001</v>
      </c>
      <c r="D1225" s="1">
        <v>302191727</v>
      </c>
    </row>
    <row r="1226" spans="1:4" x14ac:dyDescent="0.25">
      <c r="C1226" s="5">
        <v>61654002031501</v>
      </c>
      <c r="D1226" s="1">
        <v>13761</v>
      </c>
    </row>
    <row r="1227" spans="1:4" x14ac:dyDescent="0.25">
      <c r="A1227">
        <v>824005609</v>
      </c>
      <c r="B1227" t="s">
        <v>185</v>
      </c>
      <c r="C1227" s="5">
        <v>61654002031001</v>
      </c>
      <c r="D1227" s="1">
        <v>294448974</v>
      </c>
    </row>
    <row r="1228" spans="1:4" x14ac:dyDescent="0.25">
      <c r="C1228" s="5">
        <v>61654002020101</v>
      </c>
      <c r="D1228" s="1">
        <v>9810000</v>
      </c>
    </row>
    <row r="1229" spans="1:4" x14ac:dyDescent="0.25">
      <c r="C1229" s="5">
        <v>6165650201</v>
      </c>
      <c r="D1229" s="1">
        <v>-3369680</v>
      </c>
    </row>
    <row r="1230" spans="1:4" x14ac:dyDescent="0.25">
      <c r="A1230">
        <v>800235973</v>
      </c>
      <c r="B1230" t="s">
        <v>211</v>
      </c>
      <c r="C1230" s="5">
        <v>61654002031001</v>
      </c>
      <c r="D1230" s="1">
        <v>293084082</v>
      </c>
    </row>
    <row r="1231" spans="1:4" x14ac:dyDescent="0.25">
      <c r="C1231" s="5">
        <v>616575020307</v>
      </c>
      <c r="D1231" s="1">
        <v>7098000</v>
      </c>
    </row>
    <row r="1232" spans="1:4" x14ac:dyDescent="0.25">
      <c r="A1232">
        <v>900957660</v>
      </c>
      <c r="B1232" t="s">
        <v>174</v>
      </c>
      <c r="C1232" s="5">
        <v>61654002031001</v>
      </c>
      <c r="D1232" s="1">
        <v>297737697</v>
      </c>
    </row>
    <row r="1233" spans="1:4" x14ac:dyDescent="0.25">
      <c r="A1233">
        <v>900263064</v>
      </c>
      <c r="B1233" t="s">
        <v>677</v>
      </c>
      <c r="C1233" s="5">
        <v>61654002031001</v>
      </c>
      <c r="D1233" s="1">
        <v>297496612</v>
      </c>
    </row>
    <row r="1234" spans="1:4" x14ac:dyDescent="0.25">
      <c r="A1234">
        <v>900353345</v>
      </c>
      <c r="B1234" t="s">
        <v>1179</v>
      </c>
      <c r="C1234" s="5">
        <v>61654002031001</v>
      </c>
      <c r="D1234" s="1">
        <v>296191500</v>
      </c>
    </row>
    <row r="1235" spans="1:4" x14ac:dyDescent="0.25">
      <c r="A1235">
        <v>900893311</v>
      </c>
      <c r="B1235" t="s">
        <v>173</v>
      </c>
      <c r="C1235" s="5">
        <v>61653502020101</v>
      </c>
      <c r="D1235" s="1">
        <v>248063229</v>
      </c>
    </row>
    <row r="1236" spans="1:4" x14ac:dyDescent="0.25">
      <c r="C1236" s="5">
        <v>61653502020201</v>
      </c>
      <c r="D1236" s="1">
        <v>46552765</v>
      </c>
    </row>
    <row r="1237" spans="1:4" x14ac:dyDescent="0.25">
      <c r="A1237">
        <v>900639234</v>
      </c>
      <c r="B1237" t="s">
        <v>1191</v>
      </c>
      <c r="C1237" s="5">
        <v>61653502020101</v>
      </c>
      <c r="D1237" s="1">
        <v>293852238</v>
      </c>
    </row>
    <row r="1238" spans="1:4" x14ac:dyDescent="0.25">
      <c r="A1238">
        <v>860002566</v>
      </c>
      <c r="B1238" t="s">
        <v>1050</v>
      </c>
      <c r="C1238" s="5">
        <v>61654002030201</v>
      </c>
      <c r="D1238" s="1">
        <v>291493943</v>
      </c>
    </row>
    <row r="1239" spans="1:4" x14ac:dyDescent="0.25">
      <c r="C1239" s="5">
        <v>61654002021401</v>
      </c>
      <c r="D1239" s="1">
        <v>579000</v>
      </c>
    </row>
    <row r="1240" spans="1:4" x14ac:dyDescent="0.25">
      <c r="A1240">
        <v>806016920</v>
      </c>
      <c r="B1240" t="s">
        <v>180</v>
      </c>
      <c r="C1240" s="5">
        <v>61654002031001</v>
      </c>
      <c r="D1240" s="1">
        <v>295073594</v>
      </c>
    </row>
    <row r="1241" spans="1:4" x14ac:dyDescent="0.25">
      <c r="C1241" s="5">
        <v>61654002031501</v>
      </c>
      <c r="D1241" s="1">
        <v>93501</v>
      </c>
    </row>
    <row r="1242" spans="1:4" x14ac:dyDescent="0.25">
      <c r="C1242" s="5">
        <v>6165650201</v>
      </c>
      <c r="D1242" s="1">
        <v>-3234249.02</v>
      </c>
    </row>
    <row r="1243" spans="1:4" x14ac:dyDescent="0.25">
      <c r="A1243">
        <v>900305723</v>
      </c>
      <c r="B1243" t="s">
        <v>779</v>
      </c>
      <c r="C1243" s="5">
        <v>61654002031001</v>
      </c>
      <c r="D1243" s="1">
        <v>280641439</v>
      </c>
    </row>
    <row r="1244" spans="1:4" x14ac:dyDescent="0.25">
      <c r="C1244" s="5">
        <v>616575020307</v>
      </c>
      <c r="D1244" s="1">
        <v>5245904</v>
      </c>
    </row>
    <row r="1245" spans="1:4" x14ac:dyDescent="0.25">
      <c r="A1245">
        <v>900061048</v>
      </c>
      <c r="B1245" t="s">
        <v>135</v>
      </c>
      <c r="C1245" s="5">
        <v>61653502030101</v>
      </c>
      <c r="D1245" s="1">
        <v>254466021</v>
      </c>
    </row>
    <row r="1246" spans="1:4" x14ac:dyDescent="0.25">
      <c r="C1246" s="5">
        <v>61654202020101</v>
      </c>
      <c r="D1246" s="1">
        <v>17521313.420000002</v>
      </c>
    </row>
    <row r="1247" spans="1:4" x14ac:dyDescent="0.25">
      <c r="C1247" s="5">
        <v>61654002030201</v>
      </c>
      <c r="D1247" s="1">
        <v>7874104</v>
      </c>
    </row>
    <row r="1248" spans="1:4" x14ac:dyDescent="0.25">
      <c r="C1248" s="5">
        <v>61653502030201</v>
      </c>
      <c r="D1248" s="1">
        <v>1929160</v>
      </c>
    </row>
    <row r="1249" spans="1:4" x14ac:dyDescent="0.25">
      <c r="C1249" s="5">
        <v>61654002031501</v>
      </c>
      <c r="D1249" s="1">
        <v>622335</v>
      </c>
    </row>
    <row r="1250" spans="1:4" x14ac:dyDescent="0.25">
      <c r="A1250">
        <v>890103002</v>
      </c>
      <c r="B1250" t="s">
        <v>854</v>
      </c>
      <c r="C1250" s="5">
        <v>61653502030101</v>
      </c>
      <c r="D1250" s="1">
        <v>167583712</v>
      </c>
    </row>
    <row r="1251" spans="1:4" x14ac:dyDescent="0.25">
      <c r="C1251" s="5">
        <v>61654202020101</v>
      </c>
      <c r="D1251" s="1">
        <v>61140338</v>
      </c>
    </row>
    <row r="1252" spans="1:4" x14ac:dyDescent="0.25">
      <c r="C1252" s="5">
        <v>61654002030201</v>
      </c>
      <c r="D1252" s="1">
        <v>45173332</v>
      </c>
    </row>
    <row r="1253" spans="1:4" x14ac:dyDescent="0.25">
      <c r="C1253" s="5">
        <v>61654002031501</v>
      </c>
      <c r="D1253" s="1">
        <v>5953019</v>
      </c>
    </row>
    <row r="1254" spans="1:4" x14ac:dyDescent="0.25">
      <c r="C1254" s="5">
        <v>61654002031401</v>
      </c>
      <c r="D1254" s="1">
        <v>1087200</v>
      </c>
    </row>
    <row r="1255" spans="1:4" x14ac:dyDescent="0.25">
      <c r="A1255">
        <v>900994767</v>
      </c>
      <c r="B1255" t="s">
        <v>1196</v>
      </c>
      <c r="C1255" s="5">
        <v>61653502020101</v>
      </c>
      <c r="D1255" s="1">
        <v>279120575</v>
      </c>
    </row>
    <row r="1256" spans="1:4" x14ac:dyDescent="0.25">
      <c r="A1256">
        <v>812005130</v>
      </c>
      <c r="B1256" t="s">
        <v>839</v>
      </c>
      <c r="C1256" s="5">
        <v>61654002031001</v>
      </c>
      <c r="D1256" s="1">
        <v>259692385</v>
      </c>
    </row>
    <row r="1257" spans="1:4" x14ac:dyDescent="0.25">
      <c r="C1257" s="5">
        <v>6165650201</v>
      </c>
      <c r="D1257" s="1">
        <v>19170039.109999999</v>
      </c>
    </row>
    <row r="1258" spans="1:4" x14ac:dyDescent="0.25">
      <c r="A1258">
        <v>900509068</v>
      </c>
      <c r="B1258" t="s">
        <v>1288</v>
      </c>
      <c r="C1258" s="5">
        <v>61653502020101</v>
      </c>
      <c r="D1258" s="1">
        <v>211909657</v>
      </c>
    </row>
    <row r="1259" spans="1:4" x14ac:dyDescent="0.25">
      <c r="C1259" s="5">
        <v>61653502020701</v>
      </c>
      <c r="D1259" s="1">
        <v>63054450</v>
      </c>
    </row>
    <row r="1260" spans="1:4" x14ac:dyDescent="0.25">
      <c r="A1260">
        <v>900520007</v>
      </c>
      <c r="B1260" t="s">
        <v>697</v>
      </c>
      <c r="C1260" s="5">
        <v>61654002031001</v>
      </c>
      <c r="D1260" s="1">
        <v>322528837</v>
      </c>
    </row>
    <row r="1261" spans="1:4" x14ac:dyDescent="0.25">
      <c r="C1261" s="5">
        <v>61654002020101</v>
      </c>
      <c r="D1261" s="1">
        <v>2667300</v>
      </c>
    </row>
    <row r="1262" spans="1:4" x14ac:dyDescent="0.25">
      <c r="C1262" s="5">
        <v>6165650201</v>
      </c>
      <c r="D1262" s="1">
        <v>-51181753</v>
      </c>
    </row>
    <row r="1263" spans="1:4" x14ac:dyDescent="0.25">
      <c r="A1263">
        <v>860002534</v>
      </c>
      <c r="B1263" t="s">
        <v>1321</v>
      </c>
      <c r="C1263" s="5">
        <v>616575020101</v>
      </c>
      <c r="D1263" s="1">
        <v>273980840</v>
      </c>
    </row>
    <row r="1264" spans="1:4" x14ac:dyDescent="0.25">
      <c r="A1264">
        <v>890102992</v>
      </c>
      <c r="B1264" t="s">
        <v>249</v>
      </c>
      <c r="C1264" s="5">
        <v>61654002031001</v>
      </c>
      <c r="D1264" s="1">
        <v>273771156</v>
      </c>
    </row>
    <row r="1265" spans="1:4" x14ac:dyDescent="0.25">
      <c r="A1265">
        <v>800193989</v>
      </c>
      <c r="B1265" t="s">
        <v>53</v>
      </c>
      <c r="C1265" s="5">
        <v>61654002031001</v>
      </c>
      <c r="D1265" s="1">
        <v>263134361</v>
      </c>
    </row>
    <row r="1266" spans="1:4" x14ac:dyDescent="0.25">
      <c r="C1266" s="5">
        <v>6165650201</v>
      </c>
      <c r="D1266" s="1">
        <v>3680750.31</v>
      </c>
    </row>
    <row r="1267" spans="1:4" x14ac:dyDescent="0.25">
      <c r="C1267" s="5">
        <v>616575020307</v>
      </c>
      <c r="D1267" s="1">
        <v>2036400</v>
      </c>
    </row>
    <row r="1268" spans="1:4" x14ac:dyDescent="0.25">
      <c r="C1268" s="5">
        <v>61654002031501</v>
      </c>
      <c r="D1268" s="1">
        <v>1097981</v>
      </c>
    </row>
    <row r="1269" spans="1:4" x14ac:dyDescent="0.25">
      <c r="C1269" s="5">
        <v>61654002020101</v>
      </c>
      <c r="D1269" s="1">
        <v>371800</v>
      </c>
    </row>
    <row r="1270" spans="1:4" x14ac:dyDescent="0.25">
      <c r="A1270">
        <v>890104068</v>
      </c>
      <c r="B1270" t="s">
        <v>1377</v>
      </c>
      <c r="C1270" s="5">
        <v>61654002021401</v>
      </c>
      <c r="D1270" s="1">
        <v>264304396</v>
      </c>
    </row>
    <row r="1271" spans="1:4" x14ac:dyDescent="0.25">
      <c r="A1271">
        <v>901001375</v>
      </c>
      <c r="B1271" t="s">
        <v>457</v>
      </c>
      <c r="C1271" s="5">
        <v>61654002031001</v>
      </c>
      <c r="D1271" s="1">
        <v>260598562</v>
      </c>
    </row>
    <row r="1272" spans="1:4" x14ac:dyDescent="0.25">
      <c r="C1272" s="5">
        <v>616575020307</v>
      </c>
      <c r="D1272" s="1">
        <v>828000</v>
      </c>
    </row>
    <row r="1273" spans="1:4" x14ac:dyDescent="0.25">
      <c r="A1273">
        <v>900826662</v>
      </c>
      <c r="B1273" t="s">
        <v>1249</v>
      </c>
      <c r="C1273" s="5">
        <v>61654002031001</v>
      </c>
      <c r="D1273" s="1">
        <v>257580000</v>
      </c>
    </row>
    <row r="1274" spans="1:4" x14ac:dyDescent="0.25">
      <c r="A1274">
        <v>892300343</v>
      </c>
      <c r="B1274" t="s">
        <v>539</v>
      </c>
      <c r="C1274" s="5">
        <v>61653502030101</v>
      </c>
      <c r="D1274" s="1">
        <v>215205082</v>
      </c>
    </row>
    <row r="1275" spans="1:4" x14ac:dyDescent="0.25">
      <c r="C1275" s="5">
        <v>61654202020101</v>
      </c>
      <c r="D1275" s="1">
        <v>41603567</v>
      </c>
    </row>
    <row r="1276" spans="1:4" x14ac:dyDescent="0.25">
      <c r="C1276" s="5">
        <v>61654002030201</v>
      </c>
      <c r="D1276" s="1">
        <v>-354178</v>
      </c>
    </row>
    <row r="1277" spans="1:4" x14ac:dyDescent="0.25">
      <c r="A1277">
        <v>823002227</v>
      </c>
      <c r="B1277" t="s">
        <v>589</v>
      </c>
      <c r="C1277" s="5">
        <v>61654002031001</v>
      </c>
      <c r="D1277" s="1">
        <v>256260790</v>
      </c>
    </row>
    <row r="1278" spans="1:4" x14ac:dyDescent="0.25">
      <c r="C1278" s="5">
        <v>616575020202</v>
      </c>
      <c r="D1278" s="1">
        <v>2005601</v>
      </c>
    </row>
    <row r="1279" spans="1:4" x14ac:dyDescent="0.25">
      <c r="C1279" s="5">
        <v>6165650201</v>
      </c>
      <c r="D1279" s="1">
        <v>-1892734.8</v>
      </c>
    </row>
    <row r="1280" spans="1:4" x14ac:dyDescent="0.25">
      <c r="A1280">
        <v>900549914</v>
      </c>
      <c r="B1280" t="s">
        <v>573</v>
      </c>
      <c r="C1280" s="5">
        <v>61654002031001</v>
      </c>
      <c r="D1280" s="1">
        <v>223078292</v>
      </c>
    </row>
    <row r="1281" spans="1:4" x14ac:dyDescent="0.25">
      <c r="C1281" s="5">
        <v>61654002020101</v>
      </c>
      <c r="D1281" s="1">
        <v>32217121</v>
      </c>
    </row>
    <row r="1282" spans="1:4" x14ac:dyDescent="0.25">
      <c r="A1282">
        <v>900734605</v>
      </c>
      <c r="B1282" t="s">
        <v>970</v>
      </c>
      <c r="C1282" s="5">
        <v>61654002031001</v>
      </c>
      <c r="D1282" s="1">
        <v>254303202</v>
      </c>
    </row>
    <row r="1283" spans="1:4" x14ac:dyDescent="0.25">
      <c r="A1283">
        <v>822000946</v>
      </c>
      <c r="B1283" t="s">
        <v>917</v>
      </c>
      <c r="C1283" s="5">
        <v>61654002031001</v>
      </c>
      <c r="D1283" s="1">
        <v>249452412</v>
      </c>
    </row>
    <row r="1284" spans="1:4" x14ac:dyDescent="0.25">
      <c r="C1284" s="5">
        <v>61654002021101</v>
      </c>
      <c r="D1284" s="1">
        <v>4128533</v>
      </c>
    </row>
    <row r="1285" spans="1:4" x14ac:dyDescent="0.25">
      <c r="C1285" s="5">
        <v>61654002031501</v>
      </c>
      <c r="D1285" s="1">
        <v>461304</v>
      </c>
    </row>
    <row r="1286" spans="1:4" x14ac:dyDescent="0.25">
      <c r="A1286">
        <v>806015201</v>
      </c>
      <c r="B1286" t="s">
        <v>226</v>
      </c>
      <c r="C1286" s="5">
        <v>61654002031001</v>
      </c>
      <c r="D1286" s="1">
        <v>257301689</v>
      </c>
    </row>
    <row r="1287" spans="1:4" x14ac:dyDescent="0.25">
      <c r="C1287" s="5">
        <v>61654002021002</v>
      </c>
      <c r="D1287" s="1">
        <v>27200</v>
      </c>
    </row>
    <row r="1288" spans="1:4" x14ac:dyDescent="0.25">
      <c r="C1288" s="5">
        <v>6165650201</v>
      </c>
      <c r="D1288" s="1">
        <v>-3395995.2</v>
      </c>
    </row>
    <row r="1289" spans="1:4" x14ac:dyDescent="0.25">
      <c r="A1289">
        <v>900208532</v>
      </c>
      <c r="B1289" t="s">
        <v>1031</v>
      </c>
      <c r="C1289" s="5">
        <v>61653502020101</v>
      </c>
      <c r="D1289" s="1">
        <v>102572169</v>
      </c>
    </row>
    <row r="1290" spans="1:4" x14ac:dyDescent="0.25">
      <c r="C1290" s="5">
        <v>61653502030101</v>
      </c>
      <c r="D1290" s="1">
        <v>92491862</v>
      </c>
    </row>
    <row r="1291" spans="1:4" x14ac:dyDescent="0.25">
      <c r="C1291" s="5">
        <v>61654202020101</v>
      </c>
      <c r="D1291" s="1">
        <v>47165994</v>
      </c>
    </row>
    <row r="1292" spans="1:4" x14ac:dyDescent="0.25">
      <c r="C1292" s="5">
        <v>61654002030201</v>
      </c>
      <c r="D1292" s="1">
        <v>9492072</v>
      </c>
    </row>
    <row r="1293" spans="1:4" x14ac:dyDescent="0.25">
      <c r="C1293" s="5">
        <v>61654002031501</v>
      </c>
      <c r="D1293" s="1">
        <v>511147</v>
      </c>
    </row>
    <row r="1294" spans="1:4" x14ac:dyDescent="0.25">
      <c r="C1294" s="5">
        <v>61654002031401</v>
      </c>
      <c r="D1294" s="1">
        <v>39000</v>
      </c>
    </row>
    <row r="1295" spans="1:4" x14ac:dyDescent="0.25">
      <c r="A1295">
        <v>806012426</v>
      </c>
      <c r="B1295" t="s">
        <v>225</v>
      </c>
      <c r="C1295" s="5">
        <v>61654002031001</v>
      </c>
      <c r="D1295" s="1">
        <v>239316054</v>
      </c>
    </row>
    <row r="1296" spans="1:4" x14ac:dyDescent="0.25">
      <c r="C1296" s="5">
        <v>6165650201</v>
      </c>
      <c r="D1296" s="1">
        <v>11750184.5</v>
      </c>
    </row>
    <row r="1297" spans="1:4" x14ac:dyDescent="0.25">
      <c r="A1297">
        <v>824004330</v>
      </c>
      <c r="B1297" t="s">
        <v>394</v>
      </c>
      <c r="C1297" s="5">
        <v>61654002031001</v>
      </c>
      <c r="D1297" s="1">
        <v>217939186</v>
      </c>
    </row>
    <row r="1298" spans="1:4" x14ac:dyDescent="0.25">
      <c r="C1298" s="5">
        <v>61654002021101</v>
      </c>
      <c r="D1298" s="1">
        <v>32087593</v>
      </c>
    </row>
    <row r="1299" spans="1:4" x14ac:dyDescent="0.25">
      <c r="A1299">
        <v>824000469</v>
      </c>
      <c r="B1299" t="s">
        <v>101</v>
      </c>
      <c r="C1299" s="5">
        <v>61653502030101</v>
      </c>
      <c r="D1299" s="1">
        <v>210274638</v>
      </c>
    </row>
    <row r="1300" spans="1:4" x14ac:dyDescent="0.25">
      <c r="C1300" s="5">
        <v>61654202020101</v>
      </c>
      <c r="D1300" s="1">
        <v>20996047</v>
      </c>
    </row>
    <row r="1301" spans="1:4" x14ac:dyDescent="0.25">
      <c r="C1301" s="5">
        <v>61654002030201</v>
      </c>
      <c r="D1301" s="1">
        <v>14060875</v>
      </c>
    </row>
    <row r="1302" spans="1:4" x14ac:dyDescent="0.25">
      <c r="C1302" s="5">
        <v>61654002031501</v>
      </c>
      <c r="D1302" s="1">
        <v>2055374</v>
      </c>
    </row>
    <row r="1303" spans="1:4" x14ac:dyDescent="0.25">
      <c r="C1303" s="5">
        <v>6165650201</v>
      </c>
      <c r="D1303" s="1">
        <v>1300000</v>
      </c>
    </row>
    <row r="1304" spans="1:4" x14ac:dyDescent="0.25">
      <c r="C1304" s="5">
        <v>61653502020301</v>
      </c>
      <c r="D1304" s="1">
        <v>650000</v>
      </c>
    </row>
    <row r="1305" spans="1:4" x14ac:dyDescent="0.25">
      <c r="C1305" s="5">
        <v>61654002030101</v>
      </c>
      <c r="D1305" s="1">
        <v>650000</v>
      </c>
    </row>
    <row r="1306" spans="1:4" x14ac:dyDescent="0.25">
      <c r="C1306" s="5">
        <v>61654002031401</v>
      </c>
      <c r="D1306" s="1">
        <v>27800</v>
      </c>
    </row>
    <row r="1307" spans="1:4" x14ac:dyDescent="0.25">
      <c r="A1307">
        <v>890112801</v>
      </c>
      <c r="B1307" t="s">
        <v>643</v>
      </c>
      <c r="C1307" s="5">
        <v>61654002031001</v>
      </c>
      <c r="D1307" s="1">
        <v>225723772</v>
      </c>
    </row>
    <row r="1308" spans="1:4" x14ac:dyDescent="0.25">
      <c r="C1308" s="5">
        <v>6165650201</v>
      </c>
      <c r="D1308" s="1">
        <v>21885766.68</v>
      </c>
    </row>
    <row r="1309" spans="1:4" x14ac:dyDescent="0.25">
      <c r="A1309">
        <v>900006037</v>
      </c>
      <c r="B1309" t="s">
        <v>591</v>
      </c>
      <c r="C1309" s="5">
        <v>61654002031501</v>
      </c>
      <c r="D1309" s="1">
        <v>199289378</v>
      </c>
    </row>
    <row r="1310" spans="1:4" x14ac:dyDescent="0.25">
      <c r="C1310" s="5">
        <v>6165650201</v>
      </c>
      <c r="D1310" s="1">
        <v>47641035.960000001</v>
      </c>
    </row>
    <row r="1311" spans="1:4" x14ac:dyDescent="0.25">
      <c r="A1311">
        <v>824001252</v>
      </c>
      <c r="B1311" t="s">
        <v>244</v>
      </c>
      <c r="C1311" s="5">
        <v>61654002031001</v>
      </c>
      <c r="D1311" s="1">
        <v>235955047</v>
      </c>
    </row>
    <row r="1312" spans="1:4" x14ac:dyDescent="0.25">
      <c r="C1312" s="5">
        <v>6165650201</v>
      </c>
      <c r="D1312" s="1">
        <v>10531083.58</v>
      </c>
    </row>
    <row r="1313" spans="1:4" x14ac:dyDescent="0.25">
      <c r="A1313">
        <v>806007258</v>
      </c>
      <c r="B1313" t="s">
        <v>223</v>
      </c>
      <c r="C1313" s="5">
        <v>61654002031001</v>
      </c>
      <c r="D1313" s="1">
        <v>243780673</v>
      </c>
    </row>
    <row r="1314" spans="1:4" x14ac:dyDescent="0.25">
      <c r="C1314" s="5">
        <v>61654002020101</v>
      </c>
      <c r="D1314" s="1">
        <v>1470900</v>
      </c>
    </row>
    <row r="1315" spans="1:4" x14ac:dyDescent="0.25">
      <c r="A1315">
        <v>800197424</v>
      </c>
      <c r="B1315" t="s">
        <v>57</v>
      </c>
      <c r="C1315" s="5">
        <v>61654002031501</v>
      </c>
      <c r="D1315" s="1">
        <v>122158998</v>
      </c>
    </row>
    <row r="1316" spans="1:4" x14ac:dyDescent="0.25">
      <c r="C1316" s="5">
        <v>61654002031001</v>
      </c>
      <c r="D1316" s="1">
        <v>108243448</v>
      </c>
    </row>
    <row r="1317" spans="1:4" x14ac:dyDescent="0.25">
      <c r="C1317" s="5">
        <v>61654002021101</v>
      </c>
      <c r="D1317" s="1">
        <v>13494666</v>
      </c>
    </row>
    <row r="1318" spans="1:4" x14ac:dyDescent="0.25">
      <c r="A1318">
        <v>901011543</v>
      </c>
      <c r="B1318" t="s">
        <v>702</v>
      </c>
      <c r="C1318" s="5">
        <v>61654002031001</v>
      </c>
      <c r="D1318" s="1">
        <v>243738998</v>
      </c>
    </row>
    <row r="1319" spans="1:4" x14ac:dyDescent="0.25">
      <c r="A1319">
        <v>900959051</v>
      </c>
      <c r="B1319" t="s">
        <v>199</v>
      </c>
      <c r="C1319" s="5">
        <v>61654002030201</v>
      </c>
      <c r="D1319" s="1">
        <v>156289656</v>
      </c>
    </row>
    <row r="1320" spans="1:4" x14ac:dyDescent="0.25">
      <c r="C1320" s="5">
        <v>6165650201</v>
      </c>
      <c r="D1320" s="1">
        <v>77592424.340000004</v>
      </c>
    </row>
    <row r="1321" spans="1:4" x14ac:dyDescent="0.25">
      <c r="C1321" s="5">
        <v>61654002031001</v>
      </c>
      <c r="D1321" s="1">
        <v>7315514</v>
      </c>
    </row>
    <row r="1322" spans="1:4" x14ac:dyDescent="0.25">
      <c r="C1322" s="5">
        <v>61654002031501</v>
      </c>
      <c r="D1322" s="1">
        <v>418449</v>
      </c>
    </row>
    <row r="1323" spans="1:4" x14ac:dyDescent="0.25">
      <c r="C1323" s="5">
        <v>61654002031401</v>
      </c>
      <c r="D1323" s="1">
        <v>89800</v>
      </c>
    </row>
    <row r="1324" spans="1:4" x14ac:dyDescent="0.25">
      <c r="A1324">
        <v>900246954</v>
      </c>
      <c r="B1324" t="s">
        <v>774</v>
      </c>
      <c r="C1324" s="5">
        <v>61654002031001</v>
      </c>
      <c r="D1324" s="1">
        <v>194490937</v>
      </c>
    </row>
    <row r="1325" spans="1:4" x14ac:dyDescent="0.25">
      <c r="C1325" s="5">
        <v>6165650201</v>
      </c>
      <c r="D1325" s="1">
        <v>43462157</v>
      </c>
    </row>
    <row r="1326" spans="1:4" x14ac:dyDescent="0.25">
      <c r="C1326" s="5">
        <v>61654002020101</v>
      </c>
      <c r="D1326" s="1">
        <v>40827</v>
      </c>
    </row>
    <row r="1327" spans="1:4" x14ac:dyDescent="0.25">
      <c r="A1327">
        <v>830099212</v>
      </c>
      <c r="B1327" t="s">
        <v>512</v>
      </c>
      <c r="C1327" s="5">
        <v>6165650201</v>
      </c>
      <c r="D1327" s="1">
        <v>207792869.81</v>
      </c>
    </row>
    <row r="1328" spans="1:4" x14ac:dyDescent="0.25">
      <c r="C1328" s="5">
        <v>61654002031001</v>
      </c>
      <c r="D1328" s="1">
        <v>30072619</v>
      </c>
    </row>
    <row r="1329" spans="1:4" x14ac:dyDescent="0.25">
      <c r="C1329" s="5">
        <v>61654002020801</v>
      </c>
      <c r="D1329" s="1">
        <v>120000</v>
      </c>
    </row>
    <row r="1330" spans="1:4" x14ac:dyDescent="0.25">
      <c r="C1330" s="5">
        <v>61654002020101</v>
      </c>
      <c r="D1330" s="1">
        <v>-17486</v>
      </c>
    </row>
    <row r="1331" spans="1:4" x14ac:dyDescent="0.25">
      <c r="A1331">
        <v>891855029</v>
      </c>
      <c r="B1331" t="s">
        <v>262</v>
      </c>
      <c r="C1331" s="5">
        <v>61654002031501</v>
      </c>
      <c r="D1331" s="1">
        <v>241514750</v>
      </c>
    </row>
    <row r="1332" spans="1:4" x14ac:dyDescent="0.25">
      <c r="C1332" s="5">
        <v>61654002020901</v>
      </c>
      <c r="D1332" s="1">
        <v>2581100</v>
      </c>
    </row>
    <row r="1333" spans="1:4" x14ac:dyDescent="0.25">
      <c r="C1333" s="5">
        <v>6165650201</v>
      </c>
      <c r="D1333" s="1">
        <v>-12065243.34</v>
      </c>
    </row>
    <row r="1334" spans="1:4" x14ac:dyDescent="0.25">
      <c r="A1334">
        <v>900024817</v>
      </c>
      <c r="B1334" t="s">
        <v>764</v>
      </c>
      <c r="C1334" s="5">
        <v>61654002031001</v>
      </c>
      <c r="D1334" s="1">
        <v>104871407</v>
      </c>
    </row>
    <row r="1335" spans="1:4" x14ac:dyDescent="0.25">
      <c r="C1335" s="5">
        <v>61654002031501</v>
      </c>
      <c r="D1335" s="1">
        <v>82598205</v>
      </c>
    </row>
    <row r="1336" spans="1:4" x14ac:dyDescent="0.25">
      <c r="C1336" s="5">
        <v>61653502020101</v>
      </c>
      <c r="D1336" s="1">
        <v>30441330</v>
      </c>
    </row>
    <row r="1337" spans="1:4" x14ac:dyDescent="0.25">
      <c r="C1337" s="5">
        <v>61654002020101</v>
      </c>
      <c r="D1337" s="1">
        <v>12662564</v>
      </c>
    </row>
    <row r="1338" spans="1:4" x14ac:dyDescent="0.25">
      <c r="C1338" s="5">
        <v>61653502020201</v>
      </c>
      <c r="D1338" s="1">
        <v>83700</v>
      </c>
    </row>
    <row r="1339" spans="1:4" x14ac:dyDescent="0.25">
      <c r="A1339">
        <v>823002342</v>
      </c>
      <c r="B1339" t="s">
        <v>695</v>
      </c>
      <c r="C1339" s="5">
        <v>61654002031001</v>
      </c>
      <c r="D1339" s="1">
        <v>203657315</v>
      </c>
    </row>
    <row r="1340" spans="1:4" x14ac:dyDescent="0.25">
      <c r="C1340" s="5">
        <v>61654002020802</v>
      </c>
      <c r="D1340" s="1">
        <v>32665916</v>
      </c>
    </row>
    <row r="1341" spans="1:4" x14ac:dyDescent="0.25">
      <c r="C1341" s="5">
        <v>61654002021002</v>
      </c>
      <c r="D1341" s="1">
        <v>2015160</v>
      </c>
    </row>
    <row r="1342" spans="1:4" x14ac:dyDescent="0.25">
      <c r="C1342" s="5">
        <v>6165650201</v>
      </c>
      <c r="D1342" s="1">
        <v>-8369718</v>
      </c>
    </row>
    <row r="1343" spans="1:4" x14ac:dyDescent="0.25">
      <c r="A1343">
        <v>900959048</v>
      </c>
      <c r="B1343" t="s">
        <v>175</v>
      </c>
      <c r="C1343" s="5">
        <v>6165650201</v>
      </c>
      <c r="D1343" s="1">
        <v>122962779.90000001</v>
      </c>
    </row>
    <row r="1344" spans="1:4" x14ac:dyDescent="0.25">
      <c r="C1344" s="5">
        <v>61654002031001</v>
      </c>
      <c r="D1344" s="1">
        <v>106423726</v>
      </c>
    </row>
    <row r="1345" spans="1:4" x14ac:dyDescent="0.25">
      <c r="A1345">
        <v>824003739</v>
      </c>
      <c r="B1345" t="s">
        <v>1143</v>
      </c>
      <c r="C1345" s="5">
        <v>61654002031501</v>
      </c>
      <c r="D1345" s="1">
        <v>228892000</v>
      </c>
    </row>
    <row r="1346" spans="1:4" x14ac:dyDescent="0.25">
      <c r="A1346">
        <v>901022219</v>
      </c>
      <c r="B1346" t="s">
        <v>350</v>
      </c>
      <c r="C1346" s="5">
        <v>61654002031001</v>
      </c>
      <c r="D1346" s="1">
        <v>228673146</v>
      </c>
    </row>
    <row r="1347" spans="1:4" x14ac:dyDescent="0.25">
      <c r="A1347">
        <v>812001424</v>
      </c>
      <c r="B1347" t="s">
        <v>1030</v>
      </c>
      <c r="C1347" s="5">
        <v>61653502020101</v>
      </c>
      <c r="D1347" s="1">
        <v>195907678</v>
      </c>
    </row>
    <row r="1348" spans="1:4" x14ac:dyDescent="0.25">
      <c r="C1348" s="5">
        <v>61654202020101</v>
      </c>
      <c r="D1348" s="1">
        <v>35757250</v>
      </c>
    </row>
    <row r="1349" spans="1:4" x14ac:dyDescent="0.25">
      <c r="C1349" s="5">
        <v>61654002031001</v>
      </c>
      <c r="D1349" s="1">
        <v>839600</v>
      </c>
    </row>
    <row r="1350" spans="1:4" x14ac:dyDescent="0.25">
      <c r="C1350" s="5">
        <v>61654002030201</v>
      </c>
      <c r="D1350" s="1">
        <v>76850</v>
      </c>
    </row>
    <row r="1351" spans="1:4" x14ac:dyDescent="0.25">
      <c r="C1351" s="5">
        <v>61654002031501</v>
      </c>
      <c r="D1351" s="1">
        <v>61300</v>
      </c>
    </row>
    <row r="1352" spans="1:4" x14ac:dyDescent="0.25">
      <c r="C1352" s="5">
        <v>61653502030101</v>
      </c>
      <c r="D1352" s="1">
        <v>-6361833</v>
      </c>
    </row>
    <row r="1353" spans="1:4" x14ac:dyDescent="0.25">
      <c r="A1353">
        <v>830511549</v>
      </c>
      <c r="B1353" t="s">
        <v>744</v>
      </c>
      <c r="C1353" s="5">
        <v>61654002031001</v>
      </c>
      <c r="D1353" s="1">
        <v>220644747</v>
      </c>
    </row>
    <row r="1354" spans="1:4" x14ac:dyDescent="0.25">
      <c r="A1354">
        <v>900600550</v>
      </c>
      <c r="B1354" t="s">
        <v>309</v>
      </c>
      <c r="C1354" s="5">
        <v>61654002031001</v>
      </c>
      <c r="D1354" s="1">
        <v>186437726</v>
      </c>
    </row>
    <row r="1355" spans="1:4" x14ac:dyDescent="0.25">
      <c r="C1355" s="5">
        <v>6165650201</v>
      </c>
      <c r="D1355" s="1">
        <v>28891099.25</v>
      </c>
    </row>
    <row r="1356" spans="1:4" x14ac:dyDescent="0.25">
      <c r="C1356" s="5">
        <v>61654002020101</v>
      </c>
      <c r="D1356" s="1">
        <v>1214178</v>
      </c>
    </row>
    <row r="1357" spans="1:4" x14ac:dyDescent="0.25">
      <c r="C1357" s="5">
        <v>61654002021002</v>
      </c>
      <c r="D1357" s="1">
        <v>23965</v>
      </c>
    </row>
    <row r="1358" spans="1:4" x14ac:dyDescent="0.25">
      <c r="A1358">
        <v>890303461</v>
      </c>
      <c r="B1358" t="s">
        <v>254</v>
      </c>
      <c r="C1358" s="5">
        <v>61654002031501</v>
      </c>
      <c r="D1358" s="1">
        <v>211454588</v>
      </c>
    </row>
    <row r="1359" spans="1:4" x14ac:dyDescent="0.25">
      <c r="C1359" s="5">
        <v>61654002031001</v>
      </c>
      <c r="D1359" s="1">
        <v>4378440</v>
      </c>
    </row>
    <row r="1360" spans="1:4" x14ac:dyDescent="0.25">
      <c r="A1360">
        <v>900209093</v>
      </c>
      <c r="B1360" t="s">
        <v>1097</v>
      </c>
      <c r="C1360" s="5">
        <v>61653502020101</v>
      </c>
      <c r="D1360" s="1">
        <v>92444123</v>
      </c>
    </row>
    <row r="1361" spans="1:4" x14ac:dyDescent="0.25">
      <c r="C1361" s="5">
        <v>61653502030101</v>
      </c>
      <c r="D1361" s="1">
        <v>88274257</v>
      </c>
    </row>
    <row r="1362" spans="1:4" x14ac:dyDescent="0.25">
      <c r="C1362" s="5">
        <v>61654202020101</v>
      </c>
      <c r="D1362" s="1">
        <v>34607081</v>
      </c>
    </row>
    <row r="1363" spans="1:4" x14ac:dyDescent="0.25">
      <c r="A1363">
        <v>900718559</v>
      </c>
      <c r="B1363" t="s">
        <v>1043</v>
      </c>
      <c r="C1363" s="5">
        <v>61654002031001</v>
      </c>
      <c r="D1363" s="1">
        <v>212605627</v>
      </c>
    </row>
    <row r="1364" spans="1:4" x14ac:dyDescent="0.25">
      <c r="C1364" s="5">
        <v>6165650201</v>
      </c>
      <c r="D1364" s="1">
        <v>254050.1</v>
      </c>
    </row>
    <row r="1365" spans="1:4" x14ac:dyDescent="0.25">
      <c r="A1365">
        <v>890904646</v>
      </c>
      <c r="B1365" t="s">
        <v>531</v>
      </c>
      <c r="C1365" s="5">
        <v>61654002031501</v>
      </c>
      <c r="D1365" s="1">
        <v>136776048</v>
      </c>
    </row>
    <row r="1366" spans="1:4" x14ac:dyDescent="0.25">
      <c r="C1366" s="5">
        <v>61654002020901</v>
      </c>
      <c r="D1366" s="1">
        <v>57152624</v>
      </c>
    </row>
    <row r="1367" spans="1:4" x14ac:dyDescent="0.25">
      <c r="C1367" s="5">
        <v>6165650201</v>
      </c>
      <c r="D1367" s="1">
        <v>15388762.699999999</v>
      </c>
    </row>
    <row r="1368" spans="1:4" x14ac:dyDescent="0.25">
      <c r="A1368">
        <v>900670459</v>
      </c>
      <c r="B1368" t="s">
        <v>795</v>
      </c>
      <c r="C1368" s="5">
        <v>61654002031001</v>
      </c>
      <c r="D1368" s="1">
        <v>204249380</v>
      </c>
    </row>
    <row r="1369" spans="1:4" x14ac:dyDescent="0.25">
      <c r="A1369">
        <v>900439009</v>
      </c>
      <c r="B1369" t="s">
        <v>301</v>
      </c>
      <c r="C1369" s="5">
        <v>61654002031001</v>
      </c>
      <c r="D1369" s="1">
        <v>204220000</v>
      </c>
    </row>
    <row r="1370" spans="1:4" x14ac:dyDescent="0.25">
      <c r="A1370">
        <v>860013874</v>
      </c>
      <c r="B1370" t="s">
        <v>521</v>
      </c>
      <c r="C1370" s="5">
        <v>61654002031001</v>
      </c>
      <c r="D1370" s="1">
        <v>204230130</v>
      </c>
    </row>
    <row r="1371" spans="1:4" x14ac:dyDescent="0.25">
      <c r="C1371" s="5">
        <v>61654002020801</v>
      </c>
      <c r="D1371" s="1">
        <v>4427152</v>
      </c>
    </row>
    <row r="1372" spans="1:4" x14ac:dyDescent="0.25">
      <c r="C1372" s="5">
        <v>61654002031501</v>
      </c>
      <c r="D1372" s="1">
        <v>519860</v>
      </c>
    </row>
    <row r="1373" spans="1:4" x14ac:dyDescent="0.25">
      <c r="C1373" s="5">
        <v>61654002021301</v>
      </c>
      <c r="D1373" s="1">
        <v>246000</v>
      </c>
    </row>
    <row r="1374" spans="1:4" x14ac:dyDescent="0.25">
      <c r="C1374" s="5">
        <v>61654002021101</v>
      </c>
      <c r="D1374" s="1">
        <v>187500</v>
      </c>
    </row>
    <row r="1375" spans="1:4" x14ac:dyDescent="0.25">
      <c r="C1375" s="5">
        <v>61654002030801</v>
      </c>
      <c r="D1375" s="1">
        <v>109000</v>
      </c>
    </row>
    <row r="1376" spans="1:4" x14ac:dyDescent="0.25">
      <c r="C1376" s="5">
        <v>6165650201</v>
      </c>
      <c r="D1376" s="1">
        <v>-8824063</v>
      </c>
    </row>
    <row r="1377" spans="1:4" x14ac:dyDescent="0.25">
      <c r="A1377">
        <v>900208755</v>
      </c>
      <c r="B1377" t="s">
        <v>1206</v>
      </c>
      <c r="C1377" s="5">
        <v>61653502020101</v>
      </c>
      <c r="D1377" s="1">
        <v>87155501</v>
      </c>
    </row>
    <row r="1378" spans="1:4" x14ac:dyDescent="0.25">
      <c r="C1378" s="5">
        <v>61653502030101</v>
      </c>
      <c r="D1378" s="1">
        <v>84318731</v>
      </c>
    </row>
    <row r="1379" spans="1:4" x14ac:dyDescent="0.25">
      <c r="C1379" s="5">
        <v>61654202020101</v>
      </c>
      <c r="D1379" s="1">
        <v>25216877</v>
      </c>
    </row>
    <row r="1380" spans="1:4" x14ac:dyDescent="0.25">
      <c r="A1380">
        <v>900811749</v>
      </c>
      <c r="B1380" t="s">
        <v>1027</v>
      </c>
      <c r="C1380" s="5">
        <v>61653502030701</v>
      </c>
      <c r="D1380" s="1">
        <v>195536220</v>
      </c>
    </row>
    <row r="1381" spans="1:4" x14ac:dyDescent="0.25">
      <c r="A1381">
        <v>830507718</v>
      </c>
      <c r="B1381" t="s">
        <v>513</v>
      </c>
      <c r="C1381" s="5">
        <v>61654002031001</v>
      </c>
      <c r="D1381" s="1">
        <v>191757647.40000001</v>
      </c>
    </row>
    <row r="1382" spans="1:4" x14ac:dyDescent="0.25">
      <c r="C1382" s="5">
        <v>6165650201</v>
      </c>
      <c r="D1382" s="1">
        <v>3116489.92</v>
      </c>
    </row>
    <row r="1383" spans="1:4" x14ac:dyDescent="0.25">
      <c r="A1383">
        <v>900025914</v>
      </c>
      <c r="B1383" t="s">
        <v>542</v>
      </c>
      <c r="C1383" s="5">
        <v>61654002031001</v>
      </c>
      <c r="D1383" s="1">
        <v>191136060</v>
      </c>
    </row>
    <row r="1384" spans="1:4" x14ac:dyDescent="0.25">
      <c r="C1384" s="5">
        <v>6165650201</v>
      </c>
      <c r="D1384" s="1">
        <v>720161.8</v>
      </c>
    </row>
    <row r="1385" spans="1:4" x14ac:dyDescent="0.25">
      <c r="A1385">
        <v>900729157</v>
      </c>
      <c r="B1385" t="s">
        <v>450</v>
      </c>
      <c r="C1385" s="5">
        <v>61654002031001</v>
      </c>
      <c r="D1385" s="1">
        <v>191493370</v>
      </c>
    </row>
    <row r="1386" spans="1:4" x14ac:dyDescent="0.25">
      <c r="A1386">
        <v>900354649</v>
      </c>
      <c r="B1386" t="s">
        <v>293</v>
      </c>
      <c r="C1386" s="5">
        <v>61654002031001</v>
      </c>
      <c r="D1386" s="1">
        <v>191360585</v>
      </c>
    </row>
    <row r="1387" spans="1:4" x14ac:dyDescent="0.25">
      <c r="A1387">
        <v>806013609</v>
      </c>
      <c r="B1387" t="s">
        <v>1060</v>
      </c>
      <c r="C1387" s="5">
        <v>61653502030101</v>
      </c>
      <c r="D1387" s="1">
        <v>160668276</v>
      </c>
    </row>
    <row r="1388" spans="1:4" x14ac:dyDescent="0.25">
      <c r="C1388" s="5">
        <v>61654202020101</v>
      </c>
      <c r="D1388" s="1">
        <v>29004637</v>
      </c>
    </row>
    <row r="1389" spans="1:4" x14ac:dyDescent="0.25">
      <c r="A1389">
        <v>819002176</v>
      </c>
      <c r="B1389" t="s">
        <v>327</v>
      </c>
      <c r="C1389" s="5">
        <v>61654002020301</v>
      </c>
      <c r="D1389" s="1">
        <v>190130656</v>
      </c>
    </row>
    <row r="1390" spans="1:4" x14ac:dyDescent="0.25">
      <c r="C1390" s="5">
        <v>61654002031001</v>
      </c>
      <c r="D1390" s="1">
        <v>36872055</v>
      </c>
    </row>
    <row r="1391" spans="1:4" x14ac:dyDescent="0.25">
      <c r="C1391" s="5">
        <v>61654002020101</v>
      </c>
      <c r="D1391" s="1">
        <v>2160000</v>
      </c>
    </row>
    <row r="1392" spans="1:4" x14ac:dyDescent="0.25">
      <c r="C1392" s="5">
        <v>61654002021101</v>
      </c>
      <c r="D1392" s="1">
        <v>85000</v>
      </c>
    </row>
    <row r="1393" spans="1:4" x14ac:dyDescent="0.25">
      <c r="C1393" s="5">
        <v>6165650201</v>
      </c>
      <c r="D1393" s="1">
        <v>-40212178.75</v>
      </c>
    </row>
    <row r="1394" spans="1:4" x14ac:dyDescent="0.25">
      <c r="A1394">
        <v>819006193</v>
      </c>
      <c r="B1394" t="s">
        <v>182</v>
      </c>
      <c r="C1394" s="5">
        <v>61654002031001</v>
      </c>
      <c r="D1394" s="1">
        <v>217262058</v>
      </c>
    </row>
    <row r="1395" spans="1:4" x14ac:dyDescent="0.25">
      <c r="C1395" s="5">
        <v>6165650201</v>
      </c>
      <c r="D1395" s="1">
        <v>-28479861.199999999</v>
      </c>
    </row>
    <row r="1396" spans="1:4" x14ac:dyDescent="0.25">
      <c r="A1396">
        <v>806007801</v>
      </c>
      <c r="B1396" t="s">
        <v>830</v>
      </c>
      <c r="C1396" s="5">
        <v>61653502030101</v>
      </c>
      <c r="D1396" s="1">
        <v>97800141</v>
      </c>
    </row>
    <row r="1397" spans="1:4" x14ac:dyDescent="0.25">
      <c r="C1397" s="5">
        <v>61654202020101</v>
      </c>
      <c r="D1397" s="1">
        <v>88055131</v>
      </c>
    </row>
    <row r="1398" spans="1:4" x14ac:dyDescent="0.25">
      <c r="A1398">
        <v>900056127</v>
      </c>
      <c r="B1398" t="s">
        <v>134</v>
      </c>
      <c r="C1398" s="5">
        <v>61654002031001</v>
      </c>
      <c r="D1398" s="1">
        <v>155547260</v>
      </c>
    </row>
    <row r="1399" spans="1:4" x14ac:dyDescent="0.25">
      <c r="C1399" s="5">
        <v>6165650201</v>
      </c>
      <c r="D1399" s="1">
        <v>29793708.5</v>
      </c>
    </row>
    <row r="1400" spans="1:4" x14ac:dyDescent="0.25">
      <c r="A1400">
        <v>900553428</v>
      </c>
      <c r="B1400" t="s">
        <v>1369</v>
      </c>
      <c r="C1400" s="5">
        <v>61654002031001</v>
      </c>
      <c r="D1400" s="1">
        <v>183520006</v>
      </c>
    </row>
    <row r="1401" spans="1:4" x14ac:dyDescent="0.25">
      <c r="A1401">
        <v>900724921</v>
      </c>
      <c r="B1401" t="s">
        <v>1005</v>
      </c>
      <c r="C1401" s="5">
        <v>61653502020101</v>
      </c>
      <c r="D1401" s="1">
        <v>117992548</v>
      </c>
    </row>
    <row r="1402" spans="1:4" x14ac:dyDescent="0.25">
      <c r="C1402" s="5">
        <v>61653502020701</v>
      </c>
      <c r="D1402" s="1">
        <v>40700890</v>
      </c>
    </row>
    <row r="1403" spans="1:4" x14ac:dyDescent="0.25">
      <c r="C1403" s="5">
        <v>61654202020101</v>
      </c>
      <c r="D1403" s="1">
        <v>24489133</v>
      </c>
    </row>
    <row r="1404" spans="1:4" x14ac:dyDescent="0.25">
      <c r="A1404">
        <v>900361707</v>
      </c>
      <c r="B1404" t="s">
        <v>558</v>
      </c>
      <c r="C1404" s="5">
        <v>61654002031001</v>
      </c>
      <c r="D1404" s="1">
        <v>123551650</v>
      </c>
    </row>
    <row r="1405" spans="1:4" x14ac:dyDescent="0.25">
      <c r="C1405" s="5">
        <v>61654002020101</v>
      </c>
      <c r="D1405" s="1">
        <v>59398924</v>
      </c>
    </row>
    <row r="1406" spans="1:4" x14ac:dyDescent="0.25">
      <c r="A1406">
        <v>800234860</v>
      </c>
      <c r="B1406" t="s">
        <v>61</v>
      </c>
      <c r="C1406" s="5">
        <v>61654002031001</v>
      </c>
      <c r="D1406" s="1">
        <v>185024752</v>
      </c>
    </row>
    <row r="1407" spans="1:4" x14ac:dyDescent="0.25">
      <c r="C1407" s="5">
        <v>6165650201</v>
      </c>
      <c r="D1407" s="1">
        <v>-2476859</v>
      </c>
    </row>
    <row r="1408" spans="1:4" x14ac:dyDescent="0.25">
      <c r="A1408">
        <v>900179340</v>
      </c>
      <c r="B1408" t="s">
        <v>338</v>
      </c>
      <c r="C1408" s="5">
        <v>61654002031001</v>
      </c>
      <c r="D1408" s="1">
        <v>185170613</v>
      </c>
    </row>
    <row r="1409" spans="1:4" x14ac:dyDescent="0.25">
      <c r="C1409" s="5">
        <v>61654002031501</v>
      </c>
      <c r="D1409" s="1">
        <v>1584603</v>
      </c>
    </row>
    <row r="1410" spans="1:4" x14ac:dyDescent="0.25">
      <c r="C1410" s="5">
        <v>6165650201</v>
      </c>
      <c r="D1410" s="1">
        <v>-4257765</v>
      </c>
    </row>
    <row r="1411" spans="1:4" x14ac:dyDescent="0.25">
      <c r="A1411">
        <v>900460322</v>
      </c>
      <c r="B1411" t="s">
        <v>787</v>
      </c>
      <c r="C1411" s="5">
        <v>61653502020101</v>
      </c>
      <c r="D1411" s="1">
        <v>141445607</v>
      </c>
    </row>
    <row r="1412" spans="1:4" x14ac:dyDescent="0.25">
      <c r="C1412" s="5">
        <v>61654202020101</v>
      </c>
      <c r="D1412" s="1">
        <v>33540263</v>
      </c>
    </row>
    <row r="1413" spans="1:4" x14ac:dyDescent="0.25">
      <c r="C1413" s="5">
        <v>61654002031001</v>
      </c>
      <c r="D1413" s="1">
        <v>12052669</v>
      </c>
    </row>
    <row r="1414" spans="1:4" x14ac:dyDescent="0.25">
      <c r="C1414" s="5">
        <v>61654002020101</v>
      </c>
      <c r="D1414" s="1">
        <v>-67606</v>
      </c>
    </row>
    <row r="1415" spans="1:4" x14ac:dyDescent="0.25">
      <c r="C1415" s="5">
        <v>6165650201</v>
      </c>
      <c r="D1415" s="1">
        <v>-5837830</v>
      </c>
    </row>
    <row r="1416" spans="1:4" x14ac:dyDescent="0.25">
      <c r="A1416">
        <v>839000936</v>
      </c>
      <c r="B1416" t="s">
        <v>849</v>
      </c>
      <c r="C1416" s="5">
        <v>61653502030101</v>
      </c>
      <c r="D1416" s="1">
        <v>127528912</v>
      </c>
    </row>
    <row r="1417" spans="1:4" x14ac:dyDescent="0.25">
      <c r="C1417" s="5">
        <v>61653502030701</v>
      </c>
      <c r="D1417" s="1">
        <v>30008617</v>
      </c>
    </row>
    <row r="1418" spans="1:4" x14ac:dyDescent="0.25">
      <c r="C1418" s="5">
        <v>61654202020101</v>
      </c>
      <c r="D1418" s="1">
        <v>22181506</v>
      </c>
    </row>
    <row r="1419" spans="1:4" x14ac:dyDescent="0.25">
      <c r="A1419">
        <v>900004312</v>
      </c>
      <c r="B1419" t="s">
        <v>762</v>
      </c>
      <c r="C1419" s="5">
        <v>61654002031001</v>
      </c>
      <c r="D1419" s="1">
        <v>189287225</v>
      </c>
    </row>
    <row r="1420" spans="1:4" x14ac:dyDescent="0.25">
      <c r="C1420" s="5">
        <v>6165650201</v>
      </c>
      <c r="D1420" s="1">
        <v>-9989285</v>
      </c>
    </row>
    <row r="1421" spans="1:4" x14ac:dyDescent="0.25">
      <c r="A1421">
        <v>900274057</v>
      </c>
      <c r="B1421" t="s">
        <v>434</v>
      </c>
      <c r="C1421" s="5">
        <v>61654002031001</v>
      </c>
      <c r="D1421" s="1">
        <v>178021748</v>
      </c>
    </row>
    <row r="1422" spans="1:4" x14ac:dyDescent="0.25">
      <c r="C1422" s="5">
        <v>61654002020801</v>
      </c>
      <c r="D1422" s="1">
        <v>283000</v>
      </c>
    </row>
    <row r="1423" spans="1:4" x14ac:dyDescent="0.25">
      <c r="A1423">
        <v>900208676</v>
      </c>
      <c r="B1423" t="s">
        <v>1142</v>
      </c>
      <c r="C1423" s="5">
        <v>61653502030101</v>
      </c>
      <c r="D1423" s="1">
        <v>127051416</v>
      </c>
    </row>
    <row r="1424" spans="1:4" x14ac:dyDescent="0.25">
      <c r="C1424" s="5">
        <v>61654202020101</v>
      </c>
      <c r="D1424" s="1">
        <v>43180248</v>
      </c>
    </row>
    <row r="1425" spans="1:4" x14ac:dyDescent="0.25">
      <c r="C1425" s="5">
        <v>61654002030201</v>
      </c>
      <c r="D1425" s="1">
        <v>5555649</v>
      </c>
    </row>
    <row r="1426" spans="1:4" x14ac:dyDescent="0.25">
      <c r="A1426">
        <v>900023199</v>
      </c>
      <c r="B1426" t="s">
        <v>665</v>
      </c>
      <c r="C1426" s="5">
        <v>61654002031001</v>
      </c>
      <c r="D1426" s="1">
        <v>175434612</v>
      </c>
    </row>
    <row r="1427" spans="1:4" x14ac:dyDescent="0.25">
      <c r="A1427">
        <v>900795851</v>
      </c>
      <c r="B1427" t="s">
        <v>1225</v>
      </c>
      <c r="C1427" s="5">
        <v>61653502030101</v>
      </c>
      <c r="D1427" s="1">
        <v>57087316</v>
      </c>
    </row>
    <row r="1428" spans="1:4" x14ac:dyDescent="0.25">
      <c r="C1428" s="5">
        <v>61653502020101</v>
      </c>
      <c r="D1428" s="1">
        <v>55501650</v>
      </c>
    </row>
    <row r="1429" spans="1:4" x14ac:dyDescent="0.25">
      <c r="C1429" s="5">
        <v>61654202020101</v>
      </c>
      <c r="D1429" s="1">
        <v>22762424</v>
      </c>
    </row>
    <row r="1430" spans="1:4" x14ac:dyDescent="0.25">
      <c r="C1430" s="5">
        <v>61653502030701</v>
      </c>
      <c r="D1430" s="1">
        <v>18144031</v>
      </c>
    </row>
    <row r="1431" spans="1:4" x14ac:dyDescent="0.25">
      <c r="C1431" s="5">
        <v>61653502020701</v>
      </c>
      <c r="D1431" s="1">
        <v>17640058</v>
      </c>
    </row>
    <row r="1432" spans="1:4" x14ac:dyDescent="0.25">
      <c r="A1432">
        <v>900924027</v>
      </c>
      <c r="B1432" t="s">
        <v>581</v>
      </c>
      <c r="C1432" s="5">
        <v>61654002021002</v>
      </c>
      <c r="D1432" s="1">
        <v>103176662</v>
      </c>
    </row>
    <row r="1433" spans="1:4" x14ac:dyDescent="0.25">
      <c r="C1433" s="5">
        <v>61654002021001</v>
      </c>
      <c r="D1433" s="1">
        <v>37748190</v>
      </c>
    </row>
    <row r="1434" spans="1:4" x14ac:dyDescent="0.25">
      <c r="C1434" s="5">
        <v>61654002031001</v>
      </c>
      <c r="D1434" s="1">
        <v>29295656</v>
      </c>
    </row>
    <row r="1435" spans="1:4" x14ac:dyDescent="0.25">
      <c r="A1435">
        <v>823001873</v>
      </c>
      <c r="B1435" t="s">
        <v>1253</v>
      </c>
      <c r="C1435" s="5">
        <v>61653502030101</v>
      </c>
      <c r="D1435" s="1">
        <v>147460088</v>
      </c>
    </row>
    <row r="1436" spans="1:4" x14ac:dyDescent="0.25">
      <c r="C1436" s="5">
        <v>61654202020101</v>
      </c>
      <c r="D1436" s="1">
        <v>19537416</v>
      </c>
    </row>
    <row r="1437" spans="1:4" x14ac:dyDescent="0.25">
      <c r="C1437" s="5">
        <v>61654002030201</v>
      </c>
      <c r="D1437" s="1">
        <v>1046843</v>
      </c>
    </row>
    <row r="1438" spans="1:4" x14ac:dyDescent="0.25">
      <c r="C1438" s="5">
        <v>61654002031501</v>
      </c>
      <c r="D1438" s="1">
        <v>7578</v>
      </c>
    </row>
    <row r="1439" spans="1:4" x14ac:dyDescent="0.25">
      <c r="A1439">
        <v>900958564</v>
      </c>
      <c r="B1439" t="s">
        <v>582</v>
      </c>
      <c r="C1439" s="5">
        <v>6165650201</v>
      </c>
      <c r="D1439" s="1">
        <v>85574721.090000004</v>
      </c>
    </row>
    <row r="1440" spans="1:4" x14ac:dyDescent="0.25">
      <c r="C1440" s="5">
        <v>61654002031001</v>
      </c>
      <c r="D1440" s="1">
        <v>82165943</v>
      </c>
    </row>
    <row r="1441" spans="1:4" x14ac:dyDescent="0.25">
      <c r="A1441">
        <v>900144134</v>
      </c>
      <c r="B1441" t="s">
        <v>987</v>
      </c>
      <c r="C1441" s="5">
        <v>61653502030101</v>
      </c>
      <c r="D1441" s="1">
        <v>52958042</v>
      </c>
    </row>
    <row r="1442" spans="1:4" x14ac:dyDescent="0.25">
      <c r="C1442" s="5">
        <v>61653502020101</v>
      </c>
      <c r="D1442" s="1">
        <v>48704507</v>
      </c>
    </row>
    <row r="1443" spans="1:4" x14ac:dyDescent="0.25">
      <c r="C1443" s="5">
        <v>61654202020101</v>
      </c>
      <c r="D1443" s="1">
        <v>29778105</v>
      </c>
    </row>
    <row r="1444" spans="1:4" x14ac:dyDescent="0.25">
      <c r="C1444" s="5">
        <v>61653502030701</v>
      </c>
      <c r="D1444" s="1">
        <v>19850076</v>
      </c>
    </row>
    <row r="1445" spans="1:4" x14ac:dyDescent="0.25">
      <c r="C1445" s="5">
        <v>61653502020701</v>
      </c>
      <c r="D1445" s="1">
        <v>16277922</v>
      </c>
    </row>
    <row r="1446" spans="1:4" x14ac:dyDescent="0.25">
      <c r="A1446">
        <v>823004719</v>
      </c>
      <c r="B1446" t="s">
        <v>238</v>
      </c>
      <c r="C1446" s="5">
        <v>61654002031001</v>
      </c>
      <c r="D1446" s="1">
        <v>166052198</v>
      </c>
    </row>
    <row r="1447" spans="1:4" x14ac:dyDescent="0.25">
      <c r="C1447" s="5">
        <v>616575020710</v>
      </c>
      <c r="D1447" s="1">
        <v>108000</v>
      </c>
    </row>
    <row r="1448" spans="1:4" x14ac:dyDescent="0.25">
      <c r="A1448">
        <v>900120098</v>
      </c>
      <c r="B1448" t="s">
        <v>274</v>
      </c>
      <c r="C1448" s="5">
        <v>61654002031001</v>
      </c>
      <c r="D1448" s="1">
        <v>163857502</v>
      </c>
    </row>
    <row r="1449" spans="1:4" x14ac:dyDescent="0.25">
      <c r="C1449" s="5">
        <v>61654002021101</v>
      </c>
      <c r="D1449" s="1">
        <v>1274625</v>
      </c>
    </row>
    <row r="1450" spans="1:4" x14ac:dyDescent="0.25">
      <c r="A1450">
        <v>819004318</v>
      </c>
      <c r="B1450" t="s">
        <v>499</v>
      </c>
      <c r="C1450" s="5">
        <v>61653502030101</v>
      </c>
      <c r="D1450" s="1">
        <v>127817283</v>
      </c>
    </row>
    <row r="1451" spans="1:4" x14ac:dyDescent="0.25">
      <c r="C1451" s="5">
        <v>61654202020101</v>
      </c>
      <c r="D1451" s="1">
        <v>33620373</v>
      </c>
    </row>
    <row r="1452" spans="1:4" x14ac:dyDescent="0.25">
      <c r="C1452" s="5">
        <v>61654002030201</v>
      </c>
      <c r="D1452" s="1">
        <v>947032</v>
      </c>
    </row>
    <row r="1453" spans="1:4" x14ac:dyDescent="0.25">
      <c r="A1453">
        <v>900165663</v>
      </c>
      <c r="B1453" t="s">
        <v>946</v>
      </c>
      <c r="C1453" s="5">
        <v>61653502020101</v>
      </c>
      <c r="D1453" s="1">
        <v>143250000</v>
      </c>
    </row>
    <row r="1454" spans="1:4" x14ac:dyDescent="0.25">
      <c r="C1454" s="5">
        <v>61654002031001</v>
      </c>
      <c r="D1454" s="1">
        <v>19128065</v>
      </c>
    </row>
    <row r="1455" spans="1:4" x14ac:dyDescent="0.25">
      <c r="A1455">
        <v>900449203</v>
      </c>
      <c r="B1455" t="s">
        <v>36</v>
      </c>
      <c r="C1455" s="5">
        <v>61654002031001</v>
      </c>
      <c r="D1455" s="1">
        <v>161747276</v>
      </c>
    </row>
    <row r="1456" spans="1:4" x14ac:dyDescent="0.25">
      <c r="C1456" s="5">
        <v>61654002021001</v>
      </c>
      <c r="D1456" s="1">
        <v>277804</v>
      </c>
    </row>
    <row r="1457" spans="1:4" x14ac:dyDescent="0.25">
      <c r="A1457">
        <v>802021182</v>
      </c>
      <c r="B1457" t="s">
        <v>369</v>
      </c>
      <c r="C1457" s="5">
        <v>61654002030201</v>
      </c>
      <c r="D1457" s="1">
        <v>158012693</v>
      </c>
    </row>
    <row r="1458" spans="1:4" x14ac:dyDescent="0.25">
      <c r="C1458" s="5">
        <v>61654002031001</v>
      </c>
      <c r="D1458" s="1">
        <v>3282688</v>
      </c>
    </row>
    <row r="1459" spans="1:4" x14ac:dyDescent="0.25">
      <c r="A1459">
        <v>823003985</v>
      </c>
      <c r="B1459" t="s">
        <v>1158</v>
      </c>
      <c r="C1459" s="5">
        <v>61653502030101</v>
      </c>
      <c r="D1459" s="1">
        <v>122305022</v>
      </c>
    </row>
    <row r="1460" spans="1:4" x14ac:dyDescent="0.25">
      <c r="C1460" s="5">
        <v>61654202020101</v>
      </c>
      <c r="D1460" s="1">
        <v>34531811</v>
      </c>
    </row>
    <row r="1461" spans="1:4" x14ac:dyDescent="0.25">
      <c r="C1461" s="5">
        <v>61654002030201</v>
      </c>
      <c r="D1461" s="1">
        <v>3336939</v>
      </c>
    </row>
    <row r="1462" spans="1:4" x14ac:dyDescent="0.25">
      <c r="C1462" s="5">
        <v>61654002031501</v>
      </c>
      <c r="D1462" s="1">
        <v>16890</v>
      </c>
    </row>
    <row r="1463" spans="1:4" x14ac:dyDescent="0.25">
      <c r="A1463">
        <v>812003817</v>
      </c>
      <c r="B1463" t="s">
        <v>982</v>
      </c>
      <c r="C1463" s="5">
        <v>61653502020101</v>
      </c>
      <c r="D1463" s="1">
        <v>66021468</v>
      </c>
    </row>
    <row r="1464" spans="1:4" x14ac:dyDescent="0.25">
      <c r="C1464" s="5">
        <v>61653502030101</v>
      </c>
      <c r="D1464" s="1">
        <v>40029392</v>
      </c>
    </row>
    <row r="1465" spans="1:4" x14ac:dyDescent="0.25">
      <c r="C1465" s="5">
        <v>61654202020101</v>
      </c>
      <c r="D1465" s="1">
        <v>30775797</v>
      </c>
    </row>
    <row r="1466" spans="1:4" x14ac:dyDescent="0.25">
      <c r="C1466" s="5">
        <v>61653502020701</v>
      </c>
      <c r="D1466" s="1">
        <v>11186003</v>
      </c>
    </row>
    <row r="1467" spans="1:4" x14ac:dyDescent="0.25">
      <c r="C1467" s="5">
        <v>61653502030701</v>
      </c>
      <c r="D1467" s="1">
        <v>11167534</v>
      </c>
    </row>
    <row r="1468" spans="1:4" x14ac:dyDescent="0.25">
      <c r="C1468" s="5">
        <v>61654002031001</v>
      </c>
      <c r="D1468" s="1">
        <v>763080</v>
      </c>
    </row>
    <row r="1469" spans="1:4" x14ac:dyDescent="0.25">
      <c r="C1469" s="5">
        <v>61654002030201</v>
      </c>
      <c r="D1469" s="1">
        <v>202327</v>
      </c>
    </row>
    <row r="1470" spans="1:4" x14ac:dyDescent="0.25">
      <c r="C1470" s="5">
        <v>61654002031501</v>
      </c>
      <c r="D1470" s="1">
        <v>24247</v>
      </c>
    </row>
    <row r="1471" spans="1:4" x14ac:dyDescent="0.25">
      <c r="A1471">
        <v>900217898</v>
      </c>
      <c r="B1471" t="s">
        <v>807</v>
      </c>
      <c r="C1471" s="5">
        <v>61654002031001</v>
      </c>
      <c r="D1471" s="1">
        <v>175792776</v>
      </c>
    </row>
    <row r="1472" spans="1:4" x14ac:dyDescent="0.25">
      <c r="C1472" s="5">
        <v>6165650201</v>
      </c>
      <c r="D1472" s="1">
        <v>-16142050</v>
      </c>
    </row>
    <row r="1473" spans="1:4" x14ac:dyDescent="0.25">
      <c r="A1473">
        <v>900880778</v>
      </c>
      <c r="B1473" t="s">
        <v>171</v>
      </c>
      <c r="C1473" s="5">
        <v>61654002031001</v>
      </c>
      <c r="D1473" s="1">
        <v>156345908</v>
      </c>
    </row>
    <row r="1474" spans="1:4" x14ac:dyDescent="0.25">
      <c r="A1474">
        <v>800174123</v>
      </c>
      <c r="B1474" t="s">
        <v>586</v>
      </c>
      <c r="C1474" s="5">
        <v>61653502030101</v>
      </c>
      <c r="D1474" s="1">
        <v>62908920</v>
      </c>
    </row>
    <row r="1475" spans="1:4" x14ac:dyDescent="0.25">
      <c r="C1475" s="5">
        <v>61654002031501</v>
      </c>
      <c r="D1475" s="1">
        <v>39650838</v>
      </c>
    </row>
    <row r="1476" spans="1:4" x14ac:dyDescent="0.25">
      <c r="C1476" s="5">
        <v>61654002030201</v>
      </c>
      <c r="D1476" s="1">
        <v>22128183</v>
      </c>
    </row>
    <row r="1477" spans="1:4" x14ac:dyDescent="0.25">
      <c r="C1477" s="5">
        <v>61654202020101</v>
      </c>
      <c r="D1477" s="1">
        <v>17621890</v>
      </c>
    </row>
    <row r="1478" spans="1:4" x14ac:dyDescent="0.25">
      <c r="C1478" s="5">
        <v>61653502030201</v>
      </c>
      <c r="D1478" s="1">
        <v>11738302</v>
      </c>
    </row>
    <row r="1479" spans="1:4" x14ac:dyDescent="0.25">
      <c r="C1479" s="5">
        <v>61654002031401</v>
      </c>
      <c r="D1479" s="1">
        <v>425500</v>
      </c>
    </row>
    <row r="1480" spans="1:4" x14ac:dyDescent="0.25">
      <c r="C1480" s="5">
        <v>61654002030101</v>
      </c>
      <c r="D1480" s="1">
        <v>94500</v>
      </c>
    </row>
    <row r="1481" spans="1:4" x14ac:dyDescent="0.25">
      <c r="A1481">
        <v>819000134</v>
      </c>
      <c r="B1481" t="s">
        <v>88</v>
      </c>
      <c r="C1481" s="5">
        <v>61654002031001</v>
      </c>
      <c r="D1481" s="1">
        <v>153036459</v>
      </c>
    </row>
    <row r="1482" spans="1:4" x14ac:dyDescent="0.25">
      <c r="C1482" s="5">
        <v>61654002021301</v>
      </c>
      <c r="D1482" s="1">
        <v>1734875</v>
      </c>
    </row>
    <row r="1483" spans="1:4" x14ac:dyDescent="0.25">
      <c r="C1483" s="5">
        <v>6165650201</v>
      </c>
      <c r="D1483" s="1">
        <v>-861690</v>
      </c>
    </row>
    <row r="1484" spans="1:4" x14ac:dyDescent="0.25">
      <c r="A1484">
        <v>900031644</v>
      </c>
      <c r="B1484" t="s">
        <v>543</v>
      </c>
      <c r="C1484" s="5">
        <v>61654002031001</v>
      </c>
      <c r="D1484" s="1">
        <v>154840636</v>
      </c>
    </row>
    <row r="1485" spans="1:4" x14ac:dyDescent="0.25">
      <c r="C1485" s="5">
        <v>61654002031501</v>
      </c>
      <c r="D1485" s="1">
        <v>-1507143</v>
      </c>
    </row>
    <row r="1486" spans="1:4" x14ac:dyDescent="0.25">
      <c r="A1486">
        <v>900418184</v>
      </c>
      <c r="B1486" t="s">
        <v>564</v>
      </c>
      <c r="C1486" s="5">
        <v>61654002031001</v>
      </c>
      <c r="D1486" s="1">
        <v>151511693</v>
      </c>
    </row>
    <row r="1487" spans="1:4" x14ac:dyDescent="0.25">
      <c r="A1487">
        <v>806007689</v>
      </c>
      <c r="B1487" t="s">
        <v>1174</v>
      </c>
      <c r="C1487" s="5">
        <v>61653502030101</v>
      </c>
      <c r="D1487" s="1">
        <v>67865417</v>
      </c>
    </row>
    <row r="1488" spans="1:4" x14ac:dyDescent="0.25">
      <c r="C1488" s="5">
        <v>61653502020101</v>
      </c>
      <c r="D1488" s="1">
        <v>57722708</v>
      </c>
    </row>
    <row r="1489" spans="1:4" x14ac:dyDescent="0.25">
      <c r="C1489" s="5">
        <v>61654202020101</v>
      </c>
      <c r="D1489" s="1">
        <v>25908428</v>
      </c>
    </row>
    <row r="1490" spans="1:4" x14ac:dyDescent="0.25">
      <c r="A1490">
        <v>819001345</v>
      </c>
      <c r="B1490" t="s">
        <v>1153</v>
      </c>
      <c r="C1490" s="5">
        <v>61653502030101</v>
      </c>
      <c r="D1490" s="1">
        <v>129768213</v>
      </c>
    </row>
    <row r="1491" spans="1:4" x14ac:dyDescent="0.25">
      <c r="C1491" s="5">
        <v>61654202020101</v>
      </c>
      <c r="D1491" s="1">
        <v>18337006</v>
      </c>
    </row>
    <row r="1492" spans="1:4" x14ac:dyDescent="0.25">
      <c r="A1492">
        <v>806015513</v>
      </c>
      <c r="B1492" t="s">
        <v>227</v>
      </c>
      <c r="C1492" s="5">
        <v>61654002031001</v>
      </c>
      <c r="D1492" s="1">
        <v>146640924</v>
      </c>
    </row>
    <row r="1493" spans="1:4" x14ac:dyDescent="0.25">
      <c r="A1493">
        <v>900526843</v>
      </c>
      <c r="B1493" t="s">
        <v>1106</v>
      </c>
      <c r="C1493" s="5">
        <v>61654002031001</v>
      </c>
      <c r="D1493" s="1">
        <v>146599118</v>
      </c>
    </row>
    <row r="1494" spans="1:4" x14ac:dyDescent="0.25">
      <c r="A1494">
        <v>819001312</v>
      </c>
      <c r="B1494" t="s">
        <v>1081</v>
      </c>
      <c r="C1494" s="5">
        <v>61653502030101</v>
      </c>
      <c r="D1494" s="1">
        <v>126482418</v>
      </c>
    </row>
    <row r="1495" spans="1:4" x14ac:dyDescent="0.25">
      <c r="C1495" s="5">
        <v>61654202020101</v>
      </c>
      <c r="D1495" s="1">
        <v>19427948</v>
      </c>
    </row>
    <row r="1496" spans="1:4" x14ac:dyDescent="0.25">
      <c r="C1496" s="5">
        <v>61654002030201</v>
      </c>
      <c r="D1496" s="1">
        <v>119900</v>
      </c>
    </row>
    <row r="1497" spans="1:4" x14ac:dyDescent="0.25">
      <c r="A1497">
        <v>900415382</v>
      </c>
      <c r="B1497" t="s">
        <v>157</v>
      </c>
      <c r="C1497" s="5">
        <v>61654002031001</v>
      </c>
      <c r="D1497" s="1">
        <v>139738946</v>
      </c>
    </row>
    <row r="1498" spans="1:4" x14ac:dyDescent="0.25">
      <c r="C1498" s="5">
        <v>6165650201</v>
      </c>
      <c r="D1498" s="1">
        <v>5763796.71</v>
      </c>
    </row>
    <row r="1499" spans="1:4" x14ac:dyDescent="0.25">
      <c r="A1499">
        <v>900582997</v>
      </c>
      <c r="B1499" t="s">
        <v>168</v>
      </c>
      <c r="C1499" s="5">
        <v>61654002031001</v>
      </c>
      <c r="D1499" s="1">
        <v>144117226</v>
      </c>
    </row>
    <row r="1500" spans="1:4" x14ac:dyDescent="0.25">
      <c r="A1500">
        <v>9076529</v>
      </c>
      <c r="B1500" t="s">
        <v>1025</v>
      </c>
      <c r="C1500" s="5">
        <v>61653502020101</v>
      </c>
      <c r="D1500" s="1">
        <v>144000000</v>
      </c>
    </row>
    <row r="1501" spans="1:4" x14ac:dyDescent="0.25">
      <c r="A1501">
        <v>900874631</v>
      </c>
      <c r="B1501" t="s">
        <v>1375</v>
      </c>
      <c r="C1501" s="5">
        <v>61653502020101</v>
      </c>
      <c r="D1501" s="1">
        <v>143613542</v>
      </c>
    </row>
    <row r="1502" spans="1:4" x14ac:dyDescent="0.25">
      <c r="A1502">
        <v>900315498</v>
      </c>
      <c r="B1502" t="s">
        <v>342</v>
      </c>
      <c r="C1502" s="5">
        <v>61654002031001</v>
      </c>
      <c r="D1502" s="1">
        <v>142235158</v>
      </c>
    </row>
    <row r="1503" spans="1:4" x14ac:dyDescent="0.25">
      <c r="A1503">
        <v>84036510</v>
      </c>
      <c r="B1503" t="s">
        <v>602</v>
      </c>
      <c r="C1503" s="5">
        <v>61654002031001</v>
      </c>
      <c r="D1503" s="1">
        <v>126118461</v>
      </c>
    </row>
    <row r="1504" spans="1:4" x14ac:dyDescent="0.25">
      <c r="C1504" s="5">
        <v>61654002020101</v>
      </c>
      <c r="D1504" s="1">
        <v>16038911</v>
      </c>
    </row>
    <row r="1505" spans="1:4" x14ac:dyDescent="0.25">
      <c r="A1505">
        <v>825001119</v>
      </c>
      <c r="B1505" t="s">
        <v>245</v>
      </c>
      <c r="C1505" s="5">
        <v>61653502030101</v>
      </c>
      <c r="D1505" s="1">
        <v>90759883</v>
      </c>
    </row>
    <row r="1506" spans="1:4" x14ac:dyDescent="0.25">
      <c r="C1506" s="5">
        <v>61654202020101</v>
      </c>
      <c r="D1506" s="1">
        <v>32099689</v>
      </c>
    </row>
    <row r="1507" spans="1:4" x14ac:dyDescent="0.25">
      <c r="C1507" s="5">
        <v>61654002030201</v>
      </c>
      <c r="D1507" s="1">
        <v>25838781</v>
      </c>
    </row>
    <row r="1508" spans="1:4" x14ac:dyDescent="0.25">
      <c r="C1508" s="5">
        <v>61653502030701</v>
      </c>
      <c r="D1508" s="1">
        <v>1400006</v>
      </c>
    </row>
    <row r="1509" spans="1:4" x14ac:dyDescent="0.25">
      <c r="C1509" s="5">
        <v>61654002031001</v>
      </c>
      <c r="D1509" s="1">
        <v>-9533946</v>
      </c>
    </row>
    <row r="1510" spans="1:4" x14ac:dyDescent="0.25">
      <c r="A1510">
        <v>900143844</v>
      </c>
      <c r="B1510" t="s">
        <v>944</v>
      </c>
      <c r="C1510" s="5">
        <v>61654002031001</v>
      </c>
      <c r="D1510" s="1">
        <v>141297727</v>
      </c>
    </row>
    <row r="1511" spans="1:4" x14ac:dyDescent="0.25">
      <c r="C1511" s="5">
        <v>6165650201</v>
      </c>
      <c r="D1511" s="1">
        <v>-1128280</v>
      </c>
    </row>
    <row r="1512" spans="1:4" x14ac:dyDescent="0.25">
      <c r="A1512">
        <v>800129701</v>
      </c>
      <c r="B1512" t="s">
        <v>357</v>
      </c>
      <c r="C1512" s="5">
        <v>61654002021001</v>
      </c>
      <c r="D1512" s="1">
        <v>93021426</v>
      </c>
    </row>
    <row r="1513" spans="1:4" x14ac:dyDescent="0.25">
      <c r="C1513" s="5">
        <v>61654002031001</v>
      </c>
      <c r="D1513" s="1">
        <v>39875380</v>
      </c>
    </row>
    <row r="1514" spans="1:4" x14ac:dyDescent="0.25">
      <c r="C1514" s="5">
        <v>61654002020101</v>
      </c>
      <c r="D1514" s="1">
        <v>6422370</v>
      </c>
    </row>
    <row r="1515" spans="1:4" x14ac:dyDescent="0.25">
      <c r="C1515" s="5">
        <v>61654002021002</v>
      </c>
      <c r="D1515" s="1">
        <v>1563630</v>
      </c>
    </row>
    <row r="1516" spans="1:4" x14ac:dyDescent="0.25">
      <c r="C1516" s="5">
        <v>6165650201</v>
      </c>
      <c r="D1516" s="1">
        <v>-1007530</v>
      </c>
    </row>
    <row r="1517" spans="1:4" x14ac:dyDescent="0.25">
      <c r="A1517">
        <v>900203322</v>
      </c>
      <c r="B1517" t="s">
        <v>1092</v>
      </c>
      <c r="C1517" s="5">
        <v>61653502030101</v>
      </c>
      <c r="D1517" s="1">
        <v>95734580</v>
      </c>
    </row>
    <row r="1518" spans="1:4" x14ac:dyDescent="0.25">
      <c r="C1518" s="5">
        <v>61653502030701</v>
      </c>
      <c r="D1518" s="1">
        <v>24722491</v>
      </c>
    </row>
    <row r="1519" spans="1:4" x14ac:dyDescent="0.25">
      <c r="C1519" s="5">
        <v>61654202020101</v>
      </c>
      <c r="D1519" s="1">
        <v>18150107</v>
      </c>
    </row>
    <row r="1520" spans="1:4" x14ac:dyDescent="0.25">
      <c r="A1520">
        <v>819001107</v>
      </c>
      <c r="B1520" t="s">
        <v>386</v>
      </c>
      <c r="C1520" s="5">
        <v>61653502030101</v>
      </c>
      <c r="D1520" s="1">
        <v>96330358</v>
      </c>
    </row>
    <row r="1521" spans="1:4" x14ac:dyDescent="0.25">
      <c r="C1521" s="5">
        <v>61654202020101</v>
      </c>
      <c r="D1521" s="1">
        <v>19537325</v>
      </c>
    </row>
    <row r="1522" spans="1:4" x14ac:dyDescent="0.25">
      <c r="C1522" s="5">
        <v>61654002031501</v>
      </c>
      <c r="D1522" s="1">
        <v>11165082</v>
      </c>
    </row>
    <row r="1523" spans="1:4" x14ac:dyDescent="0.25">
      <c r="C1523" s="5">
        <v>61654002030201</v>
      </c>
      <c r="D1523" s="1">
        <v>9075007</v>
      </c>
    </row>
    <row r="1524" spans="1:4" x14ac:dyDescent="0.25">
      <c r="A1524">
        <v>819005916</v>
      </c>
      <c r="B1524" t="s">
        <v>501</v>
      </c>
      <c r="C1524" s="5">
        <v>61654002031001</v>
      </c>
      <c r="D1524" s="1">
        <v>135807596</v>
      </c>
    </row>
    <row r="1525" spans="1:4" x14ac:dyDescent="0.25">
      <c r="A1525">
        <v>900354090</v>
      </c>
      <c r="B1525" t="s">
        <v>155</v>
      </c>
      <c r="C1525" s="5">
        <v>61654002031501</v>
      </c>
      <c r="D1525" s="1">
        <v>69151015</v>
      </c>
    </row>
    <row r="1526" spans="1:4" x14ac:dyDescent="0.25">
      <c r="C1526" s="5">
        <v>61654002031001</v>
      </c>
      <c r="D1526" s="1">
        <v>66256000</v>
      </c>
    </row>
    <row r="1527" spans="1:4" x14ac:dyDescent="0.25">
      <c r="A1527">
        <v>900780041</v>
      </c>
      <c r="B1527" t="s">
        <v>692</v>
      </c>
      <c r="C1527" s="5">
        <v>61654002031001</v>
      </c>
      <c r="D1527" s="1">
        <v>134318369</v>
      </c>
    </row>
    <row r="1528" spans="1:4" x14ac:dyDescent="0.25">
      <c r="C1528" s="5">
        <v>616575020904</v>
      </c>
      <c r="D1528" s="1">
        <v>720000</v>
      </c>
    </row>
    <row r="1529" spans="1:4" x14ac:dyDescent="0.25">
      <c r="A1529">
        <v>900632220</v>
      </c>
      <c r="B1529" t="s">
        <v>966</v>
      </c>
      <c r="C1529" s="5">
        <v>61653502020101</v>
      </c>
      <c r="D1529" s="1">
        <v>112466856</v>
      </c>
    </row>
    <row r="1530" spans="1:4" x14ac:dyDescent="0.25">
      <c r="C1530" s="5">
        <v>61654002031001</v>
      </c>
      <c r="D1530" s="1">
        <v>15301300</v>
      </c>
    </row>
    <row r="1531" spans="1:4" x14ac:dyDescent="0.25">
      <c r="C1531" s="5">
        <v>61654002030201</v>
      </c>
      <c r="D1531" s="1">
        <v>6825929</v>
      </c>
    </row>
    <row r="1532" spans="1:4" x14ac:dyDescent="0.25">
      <c r="C1532" s="5">
        <v>61654002020101</v>
      </c>
      <c r="D1532" s="1">
        <v>368880</v>
      </c>
    </row>
    <row r="1533" spans="1:4" x14ac:dyDescent="0.25">
      <c r="C1533" s="5">
        <v>61654002031501</v>
      </c>
      <c r="D1533" s="1">
        <v>70700</v>
      </c>
    </row>
    <row r="1534" spans="1:4" x14ac:dyDescent="0.25">
      <c r="A1534">
        <v>900121635</v>
      </c>
      <c r="B1534" t="s">
        <v>872</v>
      </c>
      <c r="C1534" s="5">
        <v>61654002020101</v>
      </c>
      <c r="D1534" s="1">
        <v>72787221</v>
      </c>
    </row>
    <row r="1535" spans="1:4" x14ac:dyDescent="0.25">
      <c r="C1535" s="5">
        <v>61654002031001</v>
      </c>
      <c r="D1535" s="1">
        <v>62169538</v>
      </c>
    </row>
    <row r="1536" spans="1:4" x14ac:dyDescent="0.25">
      <c r="C1536" s="5">
        <v>61654002031501</v>
      </c>
      <c r="D1536" s="1">
        <v>17591</v>
      </c>
    </row>
    <row r="1537" spans="1:4" x14ac:dyDescent="0.25">
      <c r="A1537">
        <v>900174875</v>
      </c>
      <c r="B1537" t="s">
        <v>1183</v>
      </c>
      <c r="C1537" s="5">
        <v>61654002030201</v>
      </c>
      <c r="D1537" s="1">
        <v>66459498</v>
      </c>
    </row>
    <row r="1538" spans="1:4" x14ac:dyDescent="0.25">
      <c r="C1538" s="5">
        <v>61654002031001</v>
      </c>
      <c r="D1538" s="1">
        <v>63499162</v>
      </c>
    </row>
    <row r="1539" spans="1:4" x14ac:dyDescent="0.25">
      <c r="C1539" s="5">
        <v>61654002030101</v>
      </c>
      <c r="D1539" s="1">
        <v>3720000</v>
      </c>
    </row>
    <row r="1540" spans="1:4" x14ac:dyDescent="0.25">
      <c r="C1540" s="5">
        <v>61654002020101</v>
      </c>
      <c r="D1540" s="1">
        <v>1076084</v>
      </c>
    </row>
    <row r="1541" spans="1:4" x14ac:dyDescent="0.25">
      <c r="A1541">
        <v>900583660</v>
      </c>
      <c r="B1541" t="s">
        <v>964</v>
      </c>
      <c r="C1541" s="5">
        <v>61654002031001</v>
      </c>
      <c r="D1541" s="1">
        <v>134554797</v>
      </c>
    </row>
    <row r="1542" spans="1:4" x14ac:dyDescent="0.25">
      <c r="A1542">
        <v>802009463</v>
      </c>
      <c r="B1542" t="s">
        <v>1090</v>
      </c>
      <c r="C1542" s="5">
        <v>61653502030101</v>
      </c>
      <c r="D1542" s="1">
        <v>108713862</v>
      </c>
    </row>
    <row r="1543" spans="1:4" x14ac:dyDescent="0.25">
      <c r="C1543" s="5">
        <v>61654202020101</v>
      </c>
      <c r="D1543" s="1">
        <v>18852934</v>
      </c>
    </row>
    <row r="1544" spans="1:4" x14ac:dyDescent="0.25">
      <c r="C1544" s="5">
        <v>61654002030201</v>
      </c>
      <c r="D1544" s="1">
        <v>4082572</v>
      </c>
    </row>
    <row r="1545" spans="1:4" x14ac:dyDescent="0.25">
      <c r="C1545" s="5">
        <v>61654002031501</v>
      </c>
      <c r="D1545" s="1">
        <v>193396</v>
      </c>
    </row>
    <row r="1546" spans="1:4" x14ac:dyDescent="0.25">
      <c r="A1546">
        <v>900291511</v>
      </c>
      <c r="B1546" t="s">
        <v>1317</v>
      </c>
      <c r="C1546" s="5">
        <v>61654002031001</v>
      </c>
      <c r="D1546" s="1">
        <v>130729690</v>
      </c>
    </row>
    <row r="1547" spans="1:4" x14ac:dyDescent="0.25">
      <c r="A1547">
        <v>819002228</v>
      </c>
      <c r="B1547" t="s">
        <v>233</v>
      </c>
      <c r="C1547" s="5">
        <v>61654002031001</v>
      </c>
      <c r="D1547" s="1">
        <v>127139946</v>
      </c>
    </row>
    <row r="1548" spans="1:4" x14ac:dyDescent="0.25">
      <c r="C1548" s="5">
        <v>61654002021101</v>
      </c>
      <c r="D1548" s="1">
        <v>1600954</v>
      </c>
    </row>
    <row r="1549" spans="1:4" x14ac:dyDescent="0.25">
      <c r="A1549">
        <v>900830265</v>
      </c>
      <c r="B1549" t="s">
        <v>972</v>
      </c>
      <c r="C1549" s="5">
        <v>61654002031001</v>
      </c>
      <c r="D1549" s="1">
        <v>128086871</v>
      </c>
    </row>
    <row r="1550" spans="1:4" x14ac:dyDescent="0.25">
      <c r="A1550">
        <v>900140599</v>
      </c>
      <c r="B1550" t="s">
        <v>1121</v>
      </c>
      <c r="C1550" s="5">
        <v>61653502020101</v>
      </c>
      <c r="D1550" s="1">
        <v>117216765</v>
      </c>
    </row>
    <row r="1551" spans="1:4" x14ac:dyDescent="0.25">
      <c r="C1551" s="5">
        <v>61654202020101</v>
      </c>
      <c r="D1551" s="1">
        <v>10692098</v>
      </c>
    </row>
    <row r="1552" spans="1:4" x14ac:dyDescent="0.25">
      <c r="A1552">
        <v>800088346</v>
      </c>
      <c r="B1552" t="s">
        <v>355</v>
      </c>
      <c r="C1552" s="5">
        <v>61654002031501</v>
      </c>
      <c r="D1552" s="1">
        <v>134943468</v>
      </c>
    </row>
    <row r="1553" spans="1:4" x14ac:dyDescent="0.25">
      <c r="C1553" s="5">
        <v>61654002031001</v>
      </c>
      <c r="D1553" s="1">
        <v>-1657834</v>
      </c>
    </row>
    <row r="1554" spans="1:4" x14ac:dyDescent="0.25">
      <c r="C1554" s="5">
        <v>6165650201</v>
      </c>
      <c r="D1554" s="1">
        <v>-7398990</v>
      </c>
    </row>
    <row r="1555" spans="1:4" x14ac:dyDescent="0.25">
      <c r="A1555">
        <v>819004595</v>
      </c>
      <c r="B1555" t="s">
        <v>500</v>
      </c>
      <c r="C1555" s="5">
        <v>61653502020701</v>
      </c>
      <c r="D1555" s="1">
        <v>68258970</v>
      </c>
    </row>
    <row r="1556" spans="1:4" x14ac:dyDescent="0.25">
      <c r="C1556" s="5">
        <v>61653502020101</v>
      </c>
      <c r="D1556" s="1">
        <v>57351216</v>
      </c>
    </row>
    <row r="1557" spans="1:4" x14ac:dyDescent="0.25">
      <c r="A1557">
        <v>900248882</v>
      </c>
      <c r="B1557" t="s">
        <v>553</v>
      </c>
      <c r="C1557" s="5">
        <v>61654002031001</v>
      </c>
      <c r="D1557" s="1">
        <v>127867602</v>
      </c>
    </row>
    <row r="1558" spans="1:4" x14ac:dyDescent="0.25">
      <c r="C1558" s="5">
        <v>6165650201</v>
      </c>
      <c r="D1558" s="1">
        <v>-2821859</v>
      </c>
    </row>
    <row r="1559" spans="1:4" x14ac:dyDescent="0.25">
      <c r="A1559">
        <v>823000696</v>
      </c>
      <c r="B1559" t="s">
        <v>983</v>
      </c>
      <c r="C1559" s="5">
        <v>61653502030101</v>
      </c>
      <c r="D1559" s="1">
        <v>59412323</v>
      </c>
    </row>
    <row r="1560" spans="1:4" x14ac:dyDescent="0.25">
      <c r="C1560" s="5">
        <v>61653502020101</v>
      </c>
      <c r="D1560" s="1">
        <v>48976153</v>
      </c>
    </row>
    <row r="1561" spans="1:4" x14ac:dyDescent="0.25">
      <c r="C1561" s="5">
        <v>61654202020101</v>
      </c>
      <c r="D1561" s="1">
        <v>16318837</v>
      </c>
    </row>
    <row r="1562" spans="1:4" x14ac:dyDescent="0.25">
      <c r="A1562">
        <v>802002886</v>
      </c>
      <c r="B1562" t="s">
        <v>461</v>
      </c>
      <c r="C1562" s="5">
        <v>61653502020101</v>
      </c>
      <c r="D1562" s="1">
        <v>124598225</v>
      </c>
    </row>
    <row r="1563" spans="1:4" x14ac:dyDescent="0.25">
      <c r="A1563">
        <v>900719048</v>
      </c>
      <c r="B1563" t="s">
        <v>797</v>
      </c>
      <c r="C1563" s="5">
        <v>61654002031001</v>
      </c>
      <c r="D1563" s="1">
        <v>123630000</v>
      </c>
    </row>
    <row r="1564" spans="1:4" x14ac:dyDescent="0.25">
      <c r="A1564">
        <v>900765131</v>
      </c>
      <c r="B1564" t="s">
        <v>893</v>
      </c>
      <c r="C1564" s="5">
        <v>61654002031001</v>
      </c>
      <c r="D1564" s="1">
        <v>123037141</v>
      </c>
    </row>
    <row r="1565" spans="1:4" x14ac:dyDescent="0.25">
      <c r="A1565">
        <v>901128236</v>
      </c>
      <c r="B1565" t="s">
        <v>1275</v>
      </c>
      <c r="C1565" s="5">
        <v>61653502020101</v>
      </c>
      <c r="D1565" s="1">
        <v>121702533</v>
      </c>
    </row>
    <row r="1566" spans="1:4" x14ac:dyDescent="0.25">
      <c r="A1566">
        <v>830124110</v>
      </c>
      <c r="B1566" t="s">
        <v>404</v>
      </c>
      <c r="C1566" s="5">
        <v>61654002031001</v>
      </c>
      <c r="D1566" s="1">
        <v>121977046</v>
      </c>
    </row>
    <row r="1567" spans="1:4" x14ac:dyDescent="0.25">
      <c r="C1567" s="5">
        <v>6165650201</v>
      </c>
      <c r="D1567" s="1">
        <v>-514701.8</v>
      </c>
    </row>
    <row r="1568" spans="1:4" x14ac:dyDescent="0.25">
      <c r="A1568">
        <v>901023971</v>
      </c>
      <c r="B1568" t="s">
        <v>1123</v>
      </c>
      <c r="C1568" s="5">
        <v>61653502020101</v>
      </c>
      <c r="D1568" s="1">
        <v>120528651</v>
      </c>
    </row>
    <row r="1569" spans="1:4" x14ac:dyDescent="0.25">
      <c r="A1569">
        <v>812001792</v>
      </c>
      <c r="B1569" t="s">
        <v>1007</v>
      </c>
      <c r="C1569" s="5">
        <v>61653502030101</v>
      </c>
      <c r="D1569" s="1">
        <v>50084758</v>
      </c>
    </row>
    <row r="1570" spans="1:4" x14ac:dyDescent="0.25">
      <c r="C1570" s="5">
        <v>61653502020101</v>
      </c>
      <c r="D1570" s="1">
        <v>48666096</v>
      </c>
    </row>
    <row r="1571" spans="1:4" x14ac:dyDescent="0.25">
      <c r="C1571" s="5">
        <v>61654202020101</v>
      </c>
      <c r="D1571" s="1">
        <v>20687563</v>
      </c>
    </row>
    <row r="1572" spans="1:4" x14ac:dyDescent="0.25">
      <c r="C1572" s="5">
        <v>61654002030201</v>
      </c>
      <c r="D1572" s="1">
        <v>774545</v>
      </c>
    </row>
    <row r="1573" spans="1:4" x14ac:dyDescent="0.25">
      <c r="C1573" s="5">
        <v>61654002031001</v>
      </c>
      <c r="D1573" s="1">
        <v>283600</v>
      </c>
    </row>
    <row r="1574" spans="1:4" x14ac:dyDescent="0.25">
      <c r="A1574">
        <v>823001943</v>
      </c>
      <c r="B1574" t="s">
        <v>1163</v>
      </c>
      <c r="C1574" s="5">
        <v>61653502030101</v>
      </c>
      <c r="D1574" s="1">
        <v>105590888</v>
      </c>
    </row>
    <row r="1575" spans="1:4" x14ac:dyDescent="0.25">
      <c r="C1575" s="5">
        <v>61654202020101</v>
      </c>
      <c r="D1575" s="1">
        <v>13319354</v>
      </c>
    </row>
    <row r="1576" spans="1:4" x14ac:dyDescent="0.25">
      <c r="A1576">
        <v>33198384</v>
      </c>
      <c r="B1576" t="s">
        <v>1048</v>
      </c>
      <c r="C1576" s="5">
        <v>61653502030701</v>
      </c>
      <c r="D1576" s="1">
        <v>118732752</v>
      </c>
    </row>
    <row r="1577" spans="1:4" x14ac:dyDescent="0.25">
      <c r="A1577">
        <v>811046900</v>
      </c>
      <c r="B1577" t="s">
        <v>375</v>
      </c>
      <c r="C1577" s="5">
        <v>61654002031001</v>
      </c>
      <c r="D1577" s="1">
        <v>117063602</v>
      </c>
    </row>
    <row r="1578" spans="1:4" x14ac:dyDescent="0.25">
      <c r="A1578">
        <v>900008600</v>
      </c>
      <c r="B1578" t="s">
        <v>940</v>
      </c>
      <c r="C1578" s="5">
        <v>61653502020101</v>
      </c>
      <c r="D1578" s="1">
        <v>49669870</v>
      </c>
    </row>
    <row r="1579" spans="1:4" x14ac:dyDescent="0.25">
      <c r="C1579" s="5">
        <v>61654002031001</v>
      </c>
      <c r="D1579" s="1">
        <v>41937883</v>
      </c>
    </row>
    <row r="1580" spans="1:4" x14ac:dyDescent="0.25">
      <c r="C1580" s="5">
        <v>61654002021001</v>
      </c>
      <c r="D1580" s="1">
        <v>23008672</v>
      </c>
    </row>
    <row r="1581" spans="1:4" x14ac:dyDescent="0.25">
      <c r="C1581" s="5">
        <v>61654002020101</v>
      </c>
      <c r="D1581" s="1">
        <v>815366</v>
      </c>
    </row>
    <row r="1582" spans="1:4" x14ac:dyDescent="0.25">
      <c r="C1582" s="5">
        <v>61654002021002</v>
      </c>
      <c r="D1582" s="1">
        <v>545110</v>
      </c>
    </row>
    <row r="1583" spans="1:4" x14ac:dyDescent="0.25">
      <c r="A1583">
        <v>900518251</v>
      </c>
      <c r="B1583" t="s">
        <v>570</v>
      </c>
      <c r="C1583" s="5">
        <v>61654002031001</v>
      </c>
      <c r="D1583" s="1">
        <v>115750000</v>
      </c>
    </row>
    <row r="1584" spans="1:4" x14ac:dyDescent="0.25">
      <c r="A1584">
        <v>806015892</v>
      </c>
      <c r="B1584" t="s">
        <v>1162</v>
      </c>
      <c r="C1584" s="5">
        <v>61653502020101</v>
      </c>
      <c r="D1584" s="1">
        <v>115717745</v>
      </c>
    </row>
    <row r="1585" spans="1:4" x14ac:dyDescent="0.25">
      <c r="A1585">
        <v>900639881</v>
      </c>
      <c r="B1585" t="s">
        <v>1139</v>
      </c>
      <c r="C1585" s="5">
        <v>61653502020101</v>
      </c>
      <c r="D1585" s="1">
        <v>112462186</v>
      </c>
    </row>
    <row r="1586" spans="1:4" x14ac:dyDescent="0.25">
      <c r="A1586">
        <v>890103025</v>
      </c>
      <c r="B1586" t="s">
        <v>410</v>
      </c>
      <c r="C1586" s="5">
        <v>61654002030201</v>
      </c>
      <c r="D1586" s="1">
        <v>112308431</v>
      </c>
    </row>
    <row r="1587" spans="1:4" x14ac:dyDescent="0.25">
      <c r="C1587" s="5">
        <v>61654002031501</v>
      </c>
      <c r="D1587" s="1">
        <v>107664</v>
      </c>
    </row>
    <row r="1588" spans="1:4" x14ac:dyDescent="0.25">
      <c r="A1588">
        <v>900864528</v>
      </c>
      <c r="B1588" t="s">
        <v>810</v>
      </c>
      <c r="C1588" s="5">
        <v>61654002031001</v>
      </c>
      <c r="D1588" s="1">
        <v>111350785</v>
      </c>
    </row>
    <row r="1589" spans="1:4" x14ac:dyDescent="0.25">
      <c r="A1589">
        <v>890113331</v>
      </c>
      <c r="B1589" t="s">
        <v>113</v>
      </c>
      <c r="C1589" s="5">
        <v>61654002031001</v>
      </c>
      <c r="D1589" s="1">
        <v>119958080</v>
      </c>
    </row>
    <row r="1590" spans="1:4" x14ac:dyDescent="0.25">
      <c r="C1590" s="5">
        <v>6165650201</v>
      </c>
      <c r="D1590" s="1">
        <v>-9834750</v>
      </c>
    </row>
    <row r="1591" spans="1:4" x14ac:dyDescent="0.25">
      <c r="A1591">
        <v>890901826</v>
      </c>
      <c r="B1591" t="s">
        <v>932</v>
      </c>
      <c r="C1591" s="5">
        <v>61654002031501</v>
      </c>
      <c r="D1591" s="1">
        <v>57505516</v>
      </c>
    </row>
    <row r="1592" spans="1:4" x14ac:dyDescent="0.25">
      <c r="C1592" s="5">
        <v>6165650201</v>
      </c>
      <c r="D1592" s="1">
        <v>51895500.649999999</v>
      </c>
    </row>
    <row r="1593" spans="1:4" x14ac:dyDescent="0.25">
      <c r="C1593" s="5">
        <v>61654002030801</v>
      </c>
      <c r="D1593" s="1">
        <v>50000</v>
      </c>
    </row>
    <row r="1594" spans="1:4" x14ac:dyDescent="0.25">
      <c r="A1594">
        <v>900390423</v>
      </c>
      <c r="B1594" t="s">
        <v>438</v>
      </c>
      <c r="C1594" s="5">
        <v>61654002031001</v>
      </c>
      <c r="D1594" s="1">
        <v>111647987</v>
      </c>
    </row>
    <row r="1595" spans="1:4" x14ac:dyDescent="0.25">
      <c r="C1595" s="5">
        <v>6165650201</v>
      </c>
      <c r="D1595" s="1">
        <v>-2442455</v>
      </c>
    </row>
    <row r="1596" spans="1:4" x14ac:dyDescent="0.25">
      <c r="A1596">
        <v>900622320</v>
      </c>
      <c r="B1596" t="s">
        <v>446</v>
      </c>
      <c r="C1596" s="5">
        <v>61654002031001</v>
      </c>
      <c r="D1596" s="1">
        <v>108712256</v>
      </c>
    </row>
    <row r="1597" spans="1:4" x14ac:dyDescent="0.25">
      <c r="C1597" s="5">
        <v>616575020904</v>
      </c>
      <c r="D1597" s="1">
        <v>100000</v>
      </c>
    </row>
    <row r="1598" spans="1:4" x14ac:dyDescent="0.25">
      <c r="A1598">
        <v>900830345</v>
      </c>
      <c r="B1598" t="s">
        <v>1148</v>
      </c>
      <c r="C1598" s="5">
        <v>61653502020101</v>
      </c>
      <c r="D1598" s="1">
        <v>107838300</v>
      </c>
    </row>
    <row r="1599" spans="1:4" x14ac:dyDescent="0.25">
      <c r="A1599">
        <v>800026173</v>
      </c>
      <c r="B1599" t="s">
        <v>478</v>
      </c>
      <c r="C1599" s="5">
        <v>61653502030101</v>
      </c>
      <c r="D1599" s="1">
        <v>75429410</v>
      </c>
    </row>
    <row r="1600" spans="1:4" x14ac:dyDescent="0.25">
      <c r="C1600" s="5">
        <v>61654002030201</v>
      </c>
      <c r="D1600" s="1">
        <v>17816930</v>
      </c>
    </row>
    <row r="1601" spans="1:4" x14ac:dyDescent="0.25">
      <c r="C1601" s="5">
        <v>61654202020101</v>
      </c>
      <c r="D1601" s="1">
        <v>11865689</v>
      </c>
    </row>
    <row r="1602" spans="1:4" x14ac:dyDescent="0.25">
      <c r="C1602" s="5">
        <v>61654002031501</v>
      </c>
      <c r="D1602" s="1">
        <v>566710</v>
      </c>
    </row>
    <row r="1603" spans="1:4" x14ac:dyDescent="0.25">
      <c r="C1603" s="5">
        <v>61654002031401</v>
      </c>
      <c r="D1603" s="1">
        <v>27600</v>
      </c>
    </row>
    <row r="1604" spans="1:4" x14ac:dyDescent="0.25">
      <c r="A1604">
        <v>900581036</v>
      </c>
      <c r="B1604" t="s">
        <v>701</v>
      </c>
      <c r="C1604" s="5">
        <v>61654002031001</v>
      </c>
      <c r="D1604" s="1">
        <v>104315762</v>
      </c>
    </row>
    <row r="1605" spans="1:4" x14ac:dyDescent="0.25">
      <c r="A1605">
        <v>900193988</v>
      </c>
      <c r="B1605" t="s">
        <v>339</v>
      </c>
      <c r="C1605" s="5">
        <v>61654002031001</v>
      </c>
      <c r="D1605" s="1">
        <v>114823133</v>
      </c>
    </row>
    <row r="1606" spans="1:4" x14ac:dyDescent="0.25">
      <c r="C1606" s="5">
        <v>6165650201</v>
      </c>
      <c r="D1606" s="1">
        <v>-10530131</v>
      </c>
    </row>
    <row r="1607" spans="1:4" x14ac:dyDescent="0.25">
      <c r="A1607">
        <v>800119945</v>
      </c>
      <c r="B1607" t="s">
        <v>905</v>
      </c>
      <c r="C1607" s="5">
        <v>61654002030201</v>
      </c>
      <c r="D1607" s="1">
        <v>68192475</v>
      </c>
    </row>
    <row r="1608" spans="1:4" x14ac:dyDescent="0.25">
      <c r="C1608" s="5">
        <v>61654002031001</v>
      </c>
      <c r="D1608" s="1">
        <v>35116779</v>
      </c>
    </row>
    <row r="1609" spans="1:4" x14ac:dyDescent="0.25">
      <c r="C1609" s="5">
        <v>61654002031501</v>
      </c>
      <c r="D1609" s="1">
        <v>373721</v>
      </c>
    </row>
    <row r="1610" spans="1:4" x14ac:dyDescent="0.25">
      <c r="A1610">
        <v>819001235</v>
      </c>
      <c r="B1610" t="s">
        <v>498</v>
      </c>
      <c r="C1610" s="5">
        <v>61653502030101</v>
      </c>
      <c r="D1610" s="1">
        <v>86165385</v>
      </c>
    </row>
    <row r="1611" spans="1:4" x14ac:dyDescent="0.25">
      <c r="C1611" s="5">
        <v>61654202020101</v>
      </c>
      <c r="D1611" s="1">
        <v>17483322</v>
      </c>
    </row>
    <row r="1612" spans="1:4" x14ac:dyDescent="0.25">
      <c r="A1612">
        <v>900164918</v>
      </c>
      <c r="B1612" t="s">
        <v>1298</v>
      </c>
      <c r="C1612" s="5">
        <v>61653502020101</v>
      </c>
      <c r="D1612" s="1">
        <v>38331386</v>
      </c>
    </row>
    <row r="1613" spans="1:4" x14ac:dyDescent="0.25">
      <c r="C1613" s="5">
        <v>61653502030101</v>
      </c>
      <c r="D1613" s="1">
        <v>34875516</v>
      </c>
    </row>
    <row r="1614" spans="1:4" x14ac:dyDescent="0.25">
      <c r="C1614" s="5">
        <v>61654202020101</v>
      </c>
      <c r="D1614" s="1">
        <v>28613495</v>
      </c>
    </row>
    <row r="1615" spans="1:4" x14ac:dyDescent="0.25">
      <c r="A1615">
        <v>900978672</v>
      </c>
      <c r="B1615" t="s">
        <v>1046</v>
      </c>
      <c r="C1615" s="5">
        <v>61653502020101</v>
      </c>
      <c r="D1615" s="1">
        <v>98315934</v>
      </c>
    </row>
    <row r="1616" spans="1:4" x14ac:dyDescent="0.25">
      <c r="C1616" s="5">
        <v>61654202020101</v>
      </c>
      <c r="D1616" s="1">
        <v>3404822</v>
      </c>
    </row>
    <row r="1617" spans="1:4" x14ac:dyDescent="0.25">
      <c r="C1617" s="5">
        <v>61654002031001</v>
      </c>
      <c r="D1617" s="1">
        <v>-177800</v>
      </c>
    </row>
    <row r="1618" spans="1:4" x14ac:dyDescent="0.25">
      <c r="A1618">
        <v>900679383</v>
      </c>
      <c r="B1618" t="s">
        <v>1122</v>
      </c>
      <c r="C1618" s="5">
        <v>61653502030101</v>
      </c>
      <c r="D1618" s="1">
        <v>37149318</v>
      </c>
    </row>
    <row r="1619" spans="1:4" x14ac:dyDescent="0.25">
      <c r="C1619" s="5">
        <v>61653502020101</v>
      </c>
      <c r="D1619" s="1">
        <v>28041645</v>
      </c>
    </row>
    <row r="1620" spans="1:4" x14ac:dyDescent="0.25">
      <c r="C1620" s="5">
        <v>61653502030701</v>
      </c>
      <c r="D1620" s="1">
        <v>13924764</v>
      </c>
    </row>
    <row r="1621" spans="1:4" x14ac:dyDescent="0.25">
      <c r="C1621" s="5">
        <v>61654202020101</v>
      </c>
      <c r="D1621" s="1">
        <v>12830635</v>
      </c>
    </row>
    <row r="1622" spans="1:4" x14ac:dyDescent="0.25">
      <c r="C1622" s="5">
        <v>61653502020701</v>
      </c>
      <c r="D1622" s="1">
        <v>8717490</v>
      </c>
    </row>
    <row r="1623" spans="1:4" x14ac:dyDescent="0.25">
      <c r="A1623">
        <v>900739634</v>
      </c>
      <c r="B1623" t="s">
        <v>1062</v>
      </c>
      <c r="C1623" s="5">
        <v>61654002021501</v>
      </c>
      <c r="D1623" s="1">
        <v>100383169</v>
      </c>
    </row>
    <row r="1624" spans="1:4" x14ac:dyDescent="0.25">
      <c r="A1624">
        <v>800179966</v>
      </c>
      <c r="B1624" t="s">
        <v>483</v>
      </c>
      <c r="C1624" s="5">
        <v>61654002031001</v>
      </c>
      <c r="D1624" s="1">
        <v>87557582</v>
      </c>
    </row>
    <row r="1625" spans="1:4" x14ac:dyDescent="0.25">
      <c r="C1625" s="5">
        <v>61654002031501</v>
      </c>
      <c r="D1625" s="1">
        <v>9459297</v>
      </c>
    </row>
    <row r="1626" spans="1:4" x14ac:dyDescent="0.25">
      <c r="C1626" s="5">
        <v>6165650201</v>
      </c>
      <c r="D1626" s="1">
        <v>1359234.84</v>
      </c>
    </row>
    <row r="1627" spans="1:4" x14ac:dyDescent="0.25">
      <c r="A1627">
        <v>900007860</v>
      </c>
      <c r="B1627" t="s">
        <v>698</v>
      </c>
      <c r="C1627" s="5">
        <v>61654002031001</v>
      </c>
      <c r="D1627" s="1">
        <v>99055157</v>
      </c>
    </row>
    <row r="1628" spans="1:4" x14ac:dyDescent="0.25">
      <c r="C1628" s="5">
        <v>616575020710</v>
      </c>
      <c r="D1628" s="1">
        <v>440635</v>
      </c>
    </row>
    <row r="1629" spans="1:4" x14ac:dyDescent="0.25">
      <c r="C1629" s="5">
        <v>6165650201</v>
      </c>
      <c r="D1629" s="1">
        <v>-2828494.25</v>
      </c>
    </row>
    <row r="1630" spans="1:4" x14ac:dyDescent="0.25">
      <c r="A1630">
        <v>900592962</v>
      </c>
      <c r="B1630" t="s">
        <v>1091</v>
      </c>
      <c r="C1630" s="5">
        <v>61653502030101</v>
      </c>
      <c r="D1630" s="1">
        <v>30899996</v>
      </c>
    </row>
    <row r="1631" spans="1:4" x14ac:dyDescent="0.25">
      <c r="C1631" s="5">
        <v>61653502020101</v>
      </c>
      <c r="D1631" s="1">
        <v>30326899</v>
      </c>
    </row>
    <row r="1632" spans="1:4" x14ac:dyDescent="0.25">
      <c r="C1632" s="5">
        <v>61654202020101</v>
      </c>
      <c r="D1632" s="1">
        <v>12270825</v>
      </c>
    </row>
    <row r="1633" spans="1:4" x14ac:dyDescent="0.25">
      <c r="C1633" s="5">
        <v>61653502030701</v>
      </c>
      <c r="D1633" s="1">
        <v>11582136</v>
      </c>
    </row>
    <row r="1634" spans="1:4" x14ac:dyDescent="0.25">
      <c r="C1634" s="5">
        <v>61653502020701</v>
      </c>
      <c r="D1634" s="1">
        <v>11367324</v>
      </c>
    </row>
    <row r="1635" spans="1:4" x14ac:dyDescent="0.25">
      <c r="A1635">
        <v>830120157</v>
      </c>
      <c r="B1635" t="s">
        <v>925</v>
      </c>
      <c r="C1635" s="5">
        <v>61654002031001</v>
      </c>
      <c r="D1635" s="1">
        <v>87200000</v>
      </c>
    </row>
    <row r="1636" spans="1:4" x14ac:dyDescent="0.25">
      <c r="C1636" s="5">
        <v>61654002031501</v>
      </c>
      <c r="D1636" s="1">
        <v>8800000</v>
      </c>
    </row>
    <row r="1637" spans="1:4" x14ac:dyDescent="0.25">
      <c r="A1637">
        <v>900744456</v>
      </c>
      <c r="B1637" t="s">
        <v>689</v>
      </c>
      <c r="C1637" s="5">
        <v>61654002031001</v>
      </c>
      <c r="D1637" s="1">
        <v>85861810</v>
      </c>
    </row>
    <row r="1638" spans="1:4" x14ac:dyDescent="0.25">
      <c r="C1638" s="5">
        <v>6165650201</v>
      </c>
      <c r="D1638" s="1">
        <v>9800000</v>
      </c>
    </row>
    <row r="1639" spans="1:4" x14ac:dyDescent="0.25">
      <c r="A1639">
        <v>891702882</v>
      </c>
      <c r="B1639" t="s">
        <v>126</v>
      </c>
      <c r="C1639" s="5">
        <v>61654002031001</v>
      </c>
      <c r="D1639" s="1">
        <v>50707792</v>
      </c>
    </row>
    <row r="1640" spans="1:4" x14ac:dyDescent="0.25">
      <c r="C1640" s="5">
        <v>61654002021001</v>
      </c>
      <c r="D1640" s="1">
        <v>35080497</v>
      </c>
    </row>
    <row r="1641" spans="1:4" x14ac:dyDescent="0.25">
      <c r="C1641" s="5">
        <v>61654002020101</v>
      </c>
      <c r="D1641" s="1">
        <v>8996393</v>
      </c>
    </row>
    <row r="1642" spans="1:4" x14ac:dyDescent="0.25">
      <c r="C1642" s="5">
        <v>61654002021002</v>
      </c>
      <c r="D1642" s="1">
        <v>166660</v>
      </c>
    </row>
    <row r="1643" spans="1:4" x14ac:dyDescent="0.25">
      <c r="A1643">
        <v>900202290</v>
      </c>
      <c r="B1643" t="s">
        <v>1013</v>
      </c>
      <c r="C1643" s="5">
        <v>61654002031001</v>
      </c>
      <c r="D1643" s="1">
        <v>94800000</v>
      </c>
    </row>
    <row r="1644" spans="1:4" x14ac:dyDescent="0.25">
      <c r="A1644">
        <v>800196433</v>
      </c>
      <c r="B1644" t="s">
        <v>907</v>
      </c>
      <c r="C1644" s="5">
        <v>61654002031501</v>
      </c>
      <c r="D1644" s="1">
        <v>94311207</v>
      </c>
    </row>
    <row r="1645" spans="1:4" x14ac:dyDescent="0.25">
      <c r="C1645" s="5">
        <v>6165650201</v>
      </c>
      <c r="D1645" s="1">
        <v>236906.09</v>
      </c>
    </row>
    <row r="1646" spans="1:4" x14ac:dyDescent="0.25">
      <c r="A1646">
        <v>899999151</v>
      </c>
      <c r="B1646" t="s">
        <v>269</v>
      </c>
      <c r="C1646" s="5">
        <v>61654002030201</v>
      </c>
      <c r="D1646" s="1">
        <v>75732784</v>
      </c>
    </row>
    <row r="1647" spans="1:4" x14ac:dyDescent="0.25">
      <c r="C1647" s="5">
        <v>61654002031501</v>
      </c>
      <c r="D1647" s="1">
        <v>8166981</v>
      </c>
    </row>
    <row r="1648" spans="1:4" x14ac:dyDescent="0.25">
      <c r="C1648" s="5">
        <v>6165650201</v>
      </c>
      <c r="D1648" s="1">
        <v>6597712.6799999997</v>
      </c>
    </row>
    <row r="1649" spans="1:4" x14ac:dyDescent="0.25">
      <c r="C1649" s="5">
        <v>61653502020301</v>
      </c>
      <c r="D1649" s="1">
        <v>2350848</v>
      </c>
    </row>
    <row r="1650" spans="1:4" x14ac:dyDescent="0.25">
      <c r="C1650" s="5">
        <v>61654002031401</v>
      </c>
      <c r="D1650" s="1">
        <v>225000</v>
      </c>
    </row>
    <row r="1651" spans="1:4" x14ac:dyDescent="0.25">
      <c r="A1651">
        <v>900567734</v>
      </c>
      <c r="B1651" t="s">
        <v>1059</v>
      </c>
      <c r="C1651" s="5">
        <v>61653502020101</v>
      </c>
      <c r="D1651" s="1">
        <v>65945534</v>
      </c>
    </row>
    <row r="1652" spans="1:4" x14ac:dyDescent="0.25">
      <c r="C1652" s="5">
        <v>61653502020701</v>
      </c>
      <c r="D1652" s="1">
        <v>22750952</v>
      </c>
    </row>
    <row r="1653" spans="1:4" x14ac:dyDescent="0.25">
      <c r="C1653" s="5">
        <v>61654002031001</v>
      </c>
      <c r="D1653" s="1">
        <v>3058135</v>
      </c>
    </row>
    <row r="1654" spans="1:4" x14ac:dyDescent="0.25">
      <c r="C1654" s="5">
        <v>61654002030201</v>
      </c>
      <c r="D1654" s="1">
        <v>148515</v>
      </c>
    </row>
    <row r="1655" spans="1:4" x14ac:dyDescent="0.25">
      <c r="C1655" s="5">
        <v>61654002030101</v>
      </c>
      <c r="D1655" s="1">
        <v>143102</v>
      </c>
    </row>
    <row r="1656" spans="1:4" x14ac:dyDescent="0.25">
      <c r="C1656" s="5">
        <v>61654002020401</v>
      </c>
      <c r="D1656" s="1">
        <v>116672</v>
      </c>
    </row>
    <row r="1657" spans="1:4" x14ac:dyDescent="0.25">
      <c r="A1657">
        <v>901129333</v>
      </c>
      <c r="B1657" t="s">
        <v>1087</v>
      </c>
      <c r="C1657" s="5">
        <v>61654002031001</v>
      </c>
      <c r="D1657" s="1">
        <v>92079469</v>
      </c>
    </row>
    <row r="1658" spans="1:4" x14ac:dyDescent="0.25">
      <c r="A1658">
        <v>819004276</v>
      </c>
      <c r="B1658" t="s">
        <v>1058</v>
      </c>
      <c r="C1658" s="5">
        <v>61653502020101</v>
      </c>
      <c r="D1658" s="1">
        <v>88996223</v>
      </c>
    </row>
    <row r="1659" spans="1:4" x14ac:dyDescent="0.25">
      <c r="C1659" s="5">
        <v>61654202020101</v>
      </c>
      <c r="D1659" s="1">
        <v>2098287.9</v>
      </c>
    </row>
    <row r="1660" spans="1:4" x14ac:dyDescent="0.25">
      <c r="A1660">
        <v>900892160</v>
      </c>
      <c r="B1660" t="s">
        <v>1003</v>
      </c>
      <c r="C1660" s="5">
        <v>61654002031001</v>
      </c>
      <c r="D1660" s="1">
        <v>91004767</v>
      </c>
    </row>
    <row r="1661" spans="1:4" x14ac:dyDescent="0.25">
      <c r="A1661">
        <v>830511298</v>
      </c>
      <c r="B1661" t="s">
        <v>1022</v>
      </c>
      <c r="C1661" s="5">
        <v>61653502020101</v>
      </c>
      <c r="D1661" s="1">
        <v>90088500</v>
      </c>
    </row>
    <row r="1662" spans="1:4" x14ac:dyDescent="0.25">
      <c r="A1662">
        <v>901132117</v>
      </c>
      <c r="B1662" t="s">
        <v>1205</v>
      </c>
      <c r="C1662" s="5">
        <v>61653502020101</v>
      </c>
      <c r="D1662" s="1">
        <v>88812501</v>
      </c>
    </row>
    <row r="1663" spans="1:4" x14ac:dyDescent="0.25">
      <c r="A1663">
        <v>860090566</v>
      </c>
      <c r="B1663" t="s">
        <v>407</v>
      </c>
      <c r="C1663" s="5">
        <v>61654002031001</v>
      </c>
      <c r="D1663" s="1">
        <v>94234559</v>
      </c>
    </row>
    <row r="1664" spans="1:4" x14ac:dyDescent="0.25">
      <c r="C1664" s="5">
        <v>6165650201</v>
      </c>
      <c r="D1664" s="1">
        <v>-6224953.4900000002</v>
      </c>
    </row>
    <row r="1665" spans="1:4" x14ac:dyDescent="0.25">
      <c r="A1665">
        <v>900690590</v>
      </c>
      <c r="B1665" t="s">
        <v>1066</v>
      </c>
      <c r="C1665" s="5">
        <v>61653502030101</v>
      </c>
      <c r="D1665" s="1">
        <v>27680394</v>
      </c>
    </row>
    <row r="1666" spans="1:4" x14ac:dyDescent="0.25">
      <c r="C1666" s="5">
        <v>61653502020101</v>
      </c>
      <c r="D1666" s="1">
        <v>24650672</v>
      </c>
    </row>
    <row r="1667" spans="1:4" x14ac:dyDescent="0.25">
      <c r="C1667" s="5">
        <v>61654202020101</v>
      </c>
      <c r="D1667" s="1">
        <v>15939349</v>
      </c>
    </row>
    <row r="1668" spans="1:4" x14ac:dyDescent="0.25">
      <c r="C1668" s="5">
        <v>61653502030701</v>
      </c>
      <c r="D1668" s="1">
        <v>10375344</v>
      </c>
    </row>
    <row r="1669" spans="1:4" x14ac:dyDescent="0.25">
      <c r="C1669" s="5">
        <v>61653502020701</v>
      </c>
      <c r="D1669" s="1">
        <v>9169469</v>
      </c>
    </row>
    <row r="1670" spans="1:4" x14ac:dyDescent="0.25">
      <c r="A1670">
        <v>800131518</v>
      </c>
      <c r="B1670" t="s">
        <v>1221</v>
      </c>
      <c r="C1670" s="5">
        <v>61653502020101</v>
      </c>
      <c r="D1670" s="1">
        <v>87463567</v>
      </c>
    </row>
    <row r="1671" spans="1:4" x14ac:dyDescent="0.25">
      <c r="A1671">
        <v>819003210</v>
      </c>
      <c r="B1671" t="s">
        <v>388</v>
      </c>
      <c r="C1671" s="5">
        <v>61654002031001</v>
      </c>
      <c r="D1671" s="1">
        <v>83704202</v>
      </c>
    </row>
    <row r="1672" spans="1:4" x14ac:dyDescent="0.25">
      <c r="C1672" s="5">
        <v>6165650201</v>
      </c>
      <c r="D1672" s="1">
        <v>3295205</v>
      </c>
    </row>
    <row r="1673" spans="1:4" x14ac:dyDescent="0.25">
      <c r="A1673">
        <v>33201571</v>
      </c>
      <c r="B1673" t="s">
        <v>598</v>
      </c>
      <c r="C1673" s="5">
        <v>61654002031001</v>
      </c>
      <c r="D1673" s="1">
        <v>44223317</v>
      </c>
    </row>
    <row r="1674" spans="1:4" x14ac:dyDescent="0.25">
      <c r="C1674" s="5">
        <v>61654002020101</v>
      </c>
      <c r="D1674" s="1">
        <v>42616399</v>
      </c>
    </row>
    <row r="1675" spans="1:4" x14ac:dyDescent="0.25">
      <c r="A1675">
        <v>812003739</v>
      </c>
      <c r="B1675" t="s">
        <v>1089</v>
      </c>
      <c r="C1675" s="5">
        <v>61653502020101</v>
      </c>
      <c r="D1675" s="1">
        <v>63767961</v>
      </c>
    </row>
    <row r="1676" spans="1:4" x14ac:dyDescent="0.25">
      <c r="C1676" s="5">
        <v>61654202020101</v>
      </c>
      <c r="D1676" s="1">
        <v>15386486</v>
      </c>
    </row>
    <row r="1677" spans="1:4" x14ac:dyDescent="0.25">
      <c r="C1677" s="5">
        <v>61654002030201</v>
      </c>
      <c r="D1677" s="1">
        <v>3924713</v>
      </c>
    </row>
    <row r="1678" spans="1:4" x14ac:dyDescent="0.25">
      <c r="C1678" s="5">
        <v>61654002031001</v>
      </c>
      <c r="D1678" s="1">
        <v>2056072</v>
      </c>
    </row>
    <row r="1679" spans="1:4" x14ac:dyDescent="0.25">
      <c r="C1679" s="5">
        <v>61653502020201</v>
      </c>
      <c r="D1679" s="1">
        <v>1626000</v>
      </c>
    </row>
    <row r="1680" spans="1:4" x14ac:dyDescent="0.25">
      <c r="C1680" s="5">
        <v>61654002031501</v>
      </c>
      <c r="D1680" s="1">
        <v>59750</v>
      </c>
    </row>
    <row r="1681" spans="1:4" x14ac:dyDescent="0.25">
      <c r="A1681">
        <v>800230659</v>
      </c>
      <c r="B1681" t="s">
        <v>610</v>
      </c>
      <c r="C1681" s="5">
        <v>61654002031001</v>
      </c>
      <c r="D1681" s="1">
        <v>86527081</v>
      </c>
    </row>
    <row r="1682" spans="1:4" x14ac:dyDescent="0.25">
      <c r="A1682">
        <v>823005039</v>
      </c>
      <c r="B1682" t="s">
        <v>1374</v>
      </c>
      <c r="C1682" s="5">
        <v>61653502020101</v>
      </c>
      <c r="D1682" s="1">
        <v>86283000</v>
      </c>
    </row>
    <row r="1683" spans="1:4" x14ac:dyDescent="0.25">
      <c r="A1683">
        <v>900434078</v>
      </c>
      <c r="B1683" t="s">
        <v>567</v>
      </c>
      <c r="C1683" s="5">
        <v>61654002031001</v>
      </c>
      <c r="D1683" s="1">
        <v>108133505</v>
      </c>
    </row>
    <row r="1684" spans="1:4" x14ac:dyDescent="0.25">
      <c r="C1684" s="5">
        <v>6165650201</v>
      </c>
      <c r="D1684" s="1">
        <v>-22998386.25</v>
      </c>
    </row>
    <row r="1685" spans="1:4" x14ac:dyDescent="0.25">
      <c r="A1685">
        <v>860015536</v>
      </c>
      <c r="B1685" t="s">
        <v>853</v>
      </c>
      <c r="C1685" s="5">
        <v>61654002031001</v>
      </c>
      <c r="D1685" s="1">
        <v>70307650</v>
      </c>
    </row>
    <row r="1686" spans="1:4" x14ac:dyDescent="0.25">
      <c r="C1686" s="5">
        <v>6165650201</v>
      </c>
      <c r="D1686" s="1">
        <v>14702664.73</v>
      </c>
    </row>
    <row r="1687" spans="1:4" x14ac:dyDescent="0.25">
      <c r="A1687">
        <v>900191402</v>
      </c>
      <c r="B1687" t="s">
        <v>1004</v>
      </c>
      <c r="C1687" s="5">
        <v>61653502020101</v>
      </c>
      <c r="D1687" s="1">
        <v>84921220</v>
      </c>
    </row>
    <row r="1688" spans="1:4" x14ac:dyDescent="0.25">
      <c r="A1688">
        <v>823002856</v>
      </c>
      <c r="B1688" t="s">
        <v>845</v>
      </c>
      <c r="C1688" s="5">
        <v>61653502030101</v>
      </c>
      <c r="D1688" s="1">
        <v>71766792</v>
      </c>
    </row>
    <row r="1689" spans="1:4" x14ac:dyDescent="0.25">
      <c r="C1689" s="5">
        <v>61654202020101</v>
      </c>
      <c r="D1689" s="1">
        <v>10753038</v>
      </c>
    </row>
    <row r="1690" spans="1:4" x14ac:dyDescent="0.25">
      <c r="C1690" s="5">
        <v>61653502030201</v>
      </c>
      <c r="D1690" s="1">
        <v>1903440</v>
      </c>
    </row>
    <row r="1691" spans="1:4" x14ac:dyDescent="0.25">
      <c r="C1691" s="5">
        <v>61654002030201</v>
      </c>
      <c r="D1691" s="1">
        <v>307953</v>
      </c>
    </row>
    <row r="1692" spans="1:4" x14ac:dyDescent="0.25">
      <c r="A1692">
        <v>900554086</v>
      </c>
      <c r="B1692" t="s">
        <v>686</v>
      </c>
      <c r="C1692" s="5">
        <v>61654002031001</v>
      </c>
      <c r="D1692" s="1">
        <v>84284125</v>
      </c>
    </row>
    <row r="1693" spans="1:4" x14ac:dyDescent="0.25">
      <c r="A1693">
        <v>900967985</v>
      </c>
      <c r="B1693" t="s">
        <v>1349</v>
      </c>
      <c r="C1693" s="5">
        <v>61654002031001</v>
      </c>
      <c r="D1693" s="1">
        <v>75825000</v>
      </c>
    </row>
    <row r="1694" spans="1:4" x14ac:dyDescent="0.25">
      <c r="C1694" s="5">
        <v>61654002031501</v>
      </c>
      <c r="D1694" s="1">
        <v>8100000</v>
      </c>
    </row>
    <row r="1695" spans="1:4" x14ac:dyDescent="0.25">
      <c r="A1695">
        <v>900957139</v>
      </c>
      <c r="B1695" t="s">
        <v>318</v>
      </c>
      <c r="C1695" s="5">
        <v>61654002031001</v>
      </c>
      <c r="D1695" s="1">
        <v>83745966</v>
      </c>
    </row>
    <row r="1696" spans="1:4" x14ac:dyDescent="0.25">
      <c r="A1696">
        <v>900798710</v>
      </c>
      <c r="B1696" t="s">
        <v>1386</v>
      </c>
      <c r="C1696" s="5">
        <v>61653502020101</v>
      </c>
      <c r="D1696" s="1">
        <v>83471934</v>
      </c>
    </row>
    <row r="1697" spans="1:4" x14ac:dyDescent="0.25">
      <c r="A1697">
        <v>900862842</v>
      </c>
      <c r="B1697" t="s">
        <v>693</v>
      </c>
      <c r="C1697" s="5">
        <v>61654002031001</v>
      </c>
      <c r="D1697" s="1">
        <v>82369877</v>
      </c>
    </row>
    <row r="1698" spans="1:4" x14ac:dyDescent="0.25">
      <c r="A1698">
        <v>900148265</v>
      </c>
      <c r="B1698" t="s">
        <v>143</v>
      </c>
      <c r="C1698" s="5">
        <v>61654002031001</v>
      </c>
      <c r="D1698" s="1">
        <v>105697217</v>
      </c>
    </row>
    <row r="1699" spans="1:4" x14ac:dyDescent="0.25">
      <c r="C1699" s="5">
        <v>61654002020802</v>
      </c>
      <c r="D1699" s="1">
        <v>480000</v>
      </c>
    </row>
    <row r="1700" spans="1:4" x14ac:dyDescent="0.25">
      <c r="C1700" s="5">
        <v>6165650201</v>
      </c>
      <c r="D1700" s="1">
        <v>-24161260</v>
      </c>
    </row>
    <row r="1701" spans="1:4" x14ac:dyDescent="0.25">
      <c r="A1701">
        <v>900576360</v>
      </c>
      <c r="B1701" t="s">
        <v>1120</v>
      </c>
      <c r="C1701" s="5">
        <v>61654002031001</v>
      </c>
      <c r="D1701" s="1">
        <v>81584531</v>
      </c>
    </row>
    <row r="1702" spans="1:4" x14ac:dyDescent="0.25">
      <c r="A1702">
        <v>1052946088</v>
      </c>
      <c r="B1702" t="s">
        <v>802</v>
      </c>
      <c r="C1702" s="5">
        <v>61654002031001</v>
      </c>
      <c r="D1702" s="1">
        <v>81060000</v>
      </c>
    </row>
    <row r="1703" spans="1:4" x14ac:dyDescent="0.25">
      <c r="A1703">
        <v>900807053</v>
      </c>
      <c r="B1703" t="s">
        <v>578</v>
      </c>
      <c r="C1703" s="5">
        <v>61654002031001</v>
      </c>
      <c r="D1703" s="1">
        <v>80263011</v>
      </c>
    </row>
    <row r="1704" spans="1:4" x14ac:dyDescent="0.25">
      <c r="C1704" s="5">
        <v>61654002020101</v>
      </c>
      <c r="D1704" s="1">
        <v>544771</v>
      </c>
    </row>
    <row r="1705" spans="1:4" x14ac:dyDescent="0.25">
      <c r="A1705">
        <v>824000543</v>
      </c>
      <c r="B1705" t="s">
        <v>99</v>
      </c>
      <c r="C1705" s="5">
        <v>61654002030201</v>
      </c>
      <c r="D1705" s="1">
        <v>77407339</v>
      </c>
    </row>
    <row r="1706" spans="1:4" x14ac:dyDescent="0.25">
      <c r="C1706" s="5">
        <v>61654002031501</v>
      </c>
      <c r="D1706" s="1">
        <v>2921287</v>
      </c>
    </row>
    <row r="1707" spans="1:4" x14ac:dyDescent="0.25">
      <c r="C1707" s="5">
        <v>61654002031401</v>
      </c>
      <c r="D1707" s="1">
        <v>111064</v>
      </c>
    </row>
    <row r="1708" spans="1:4" x14ac:dyDescent="0.25">
      <c r="A1708">
        <v>900454409</v>
      </c>
      <c r="B1708" t="s">
        <v>162</v>
      </c>
      <c r="C1708" s="5">
        <v>61654002031001</v>
      </c>
      <c r="D1708" s="1">
        <v>56871640</v>
      </c>
    </row>
    <row r="1709" spans="1:4" x14ac:dyDescent="0.25">
      <c r="C1709" s="5">
        <v>6165650201</v>
      </c>
      <c r="D1709" s="1">
        <v>23108377.600000001</v>
      </c>
    </row>
    <row r="1710" spans="1:4" x14ac:dyDescent="0.25">
      <c r="A1710">
        <v>804013017</v>
      </c>
      <c r="B1710" t="s">
        <v>491</v>
      </c>
      <c r="C1710" s="5">
        <v>61654002031001</v>
      </c>
      <c r="D1710" s="1">
        <v>78754465</v>
      </c>
    </row>
    <row r="1711" spans="1:4" x14ac:dyDescent="0.25">
      <c r="A1711">
        <v>42365759</v>
      </c>
      <c r="B1711" t="s">
        <v>1233</v>
      </c>
      <c r="C1711" s="5">
        <v>61654002031001</v>
      </c>
      <c r="D1711" s="1">
        <v>78246814</v>
      </c>
    </row>
    <row r="1712" spans="1:4" x14ac:dyDescent="0.25">
      <c r="C1712" s="5">
        <v>61654002031501</v>
      </c>
      <c r="D1712" s="1">
        <v>12720</v>
      </c>
    </row>
    <row r="1713" spans="1:4" x14ac:dyDescent="0.25">
      <c r="A1713">
        <v>812002993</v>
      </c>
      <c r="B1713" t="s">
        <v>496</v>
      </c>
      <c r="C1713" s="5">
        <v>61653502020101</v>
      </c>
      <c r="D1713" s="1">
        <v>31241692</v>
      </c>
    </row>
    <row r="1714" spans="1:4" x14ac:dyDescent="0.25">
      <c r="C1714" s="5">
        <v>61653502030101</v>
      </c>
      <c r="D1714" s="1">
        <v>31215552</v>
      </c>
    </row>
    <row r="1715" spans="1:4" x14ac:dyDescent="0.25">
      <c r="C1715" s="5">
        <v>61654202020101</v>
      </c>
      <c r="D1715" s="1">
        <v>11426106</v>
      </c>
    </row>
    <row r="1716" spans="1:4" x14ac:dyDescent="0.25">
      <c r="C1716" s="5">
        <v>61654002030201</v>
      </c>
      <c r="D1716" s="1">
        <v>2376097</v>
      </c>
    </row>
    <row r="1717" spans="1:4" x14ac:dyDescent="0.25">
      <c r="C1717" s="5">
        <v>61654002031001</v>
      </c>
      <c r="D1717" s="1">
        <v>918218</v>
      </c>
    </row>
    <row r="1718" spans="1:4" x14ac:dyDescent="0.25">
      <c r="C1718" s="5">
        <v>61654002031501</v>
      </c>
      <c r="D1718" s="1">
        <v>364350</v>
      </c>
    </row>
    <row r="1719" spans="1:4" x14ac:dyDescent="0.25">
      <c r="C1719" s="5">
        <v>61654002031401</v>
      </c>
      <c r="D1719" s="1">
        <v>13810</v>
      </c>
    </row>
    <row r="1720" spans="1:4" x14ac:dyDescent="0.25">
      <c r="A1720">
        <v>900558595</v>
      </c>
      <c r="B1720" t="s">
        <v>962</v>
      </c>
      <c r="C1720" s="5">
        <v>61654002031001</v>
      </c>
      <c r="D1720" s="1">
        <v>76907397</v>
      </c>
    </row>
    <row r="1721" spans="1:4" x14ac:dyDescent="0.25">
      <c r="C1721" s="5">
        <v>61654002031501</v>
      </c>
      <c r="D1721" s="1">
        <v>573418</v>
      </c>
    </row>
    <row r="1722" spans="1:4" x14ac:dyDescent="0.25">
      <c r="A1722">
        <v>822000327</v>
      </c>
      <c r="B1722" t="s">
        <v>735</v>
      </c>
      <c r="C1722" s="5">
        <v>61654002031001</v>
      </c>
      <c r="D1722" s="1">
        <v>77058739</v>
      </c>
    </row>
    <row r="1723" spans="1:4" x14ac:dyDescent="0.25">
      <c r="A1723">
        <v>900609215</v>
      </c>
      <c r="B1723" t="s">
        <v>890</v>
      </c>
      <c r="C1723" s="5">
        <v>61654002031001</v>
      </c>
      <c r="D1723" s="1">
        <v>76404120</v>
      </c>
    </row>
    <row r="1724" spans="1:4" x14ac:dyDescent="0.25">
      <c r="A1724">
        <v>800101022</v>
      </c>
      <c r="B1724" t="s">
        <v>50</v>
      </c>
      <c r="C1724" s="5">
        <v>61654002031501</v>
      </c>
      <c r="D1724" s="1">
        <v>76400913</v>
      </c>
    </row>
    <row r="1725" spans="1:4" x14ac:dyDescent="0.25">
      <c r="A1725">
        <v>823003124</v>
      </c>
      <c r="B1725" t="s">
        <v>1130</v>
      </c>
      <c r="C1725" s="5">
        <v>61653502020701</v>
      </c>
      <c r="D1725" s="1">
        <v>76136335</v>
      </c>
    </row>
    <row r="1726" spans="1:4" x14ac:dyDescent="0.25">
      <c r="A1726">
        <v>900119472</v>
      </c>
      <c r="B1726" t="s">
        <v>193</v>
      </c>
      <c r="C1726" s="5">
        <v>61654002030201</v>
      </c>
      <c r="D1726" s="1">
        <v>59238199</v>
      </c>
    </row>
    <row r="1727" spans="1:4" x14ac:dyDescent="0.25">
      <c r="C1727" s="5">
        <v>61654002031001</v>
      </c>
      <c r="D1727" s="1">
        <v>13908900</v>
      </c>
    </row>
    <row r="1728" spans="1:4" x14ac:dyDescent="0.25">
      <c r="C1728" s="5">
        <v>6165650201</v>
      </c>
      <c r="D1728" s="1">
        <v>1879371.2</v>
      </c>
    </row>
    <row r="1729" spans="1:4" x14ac:dyDescent="0.25">
      <c r="C1729" s="5">
        <v>61654002031501</v>
      </c>
      <c r="D1729" s="1">
        <v>447170</v>
      </c>
    </row>
    <row r="1730" spans="1:4" x14ac:dyDescent="0.25">
      <c r="A1730">
        <v>72125229</v>
      </c>
      <c r="B1730" t="s">
        <v>321</v>
      </c>
      <c r="C1730" s="5">
        <v>61654002031001</v>
      </c>
      <c r="D1730" s="1">
        <v>74909418</v>
      </c>
    </row>
    <row r="1731" spans="1:4" x14ac:dyDescent="0.25">
      <c r="A1731">
        <v>822002826</v>
      </c>
      <c r="B1731" t="s">
        <v>237</v>
      </c>
      <c r="C1731" s="5">
        <v>61654002031001</v>
      </c>
      <c r="D1731" s="1">
        <v>65084716</v>
      </c>
    </row>
    <row r="1732" spans="1:4" x14ac:dyDescent="0.25">
      <c r="C1732" s="5">
        <v>61654002020101</v>
      </c>
      <c r="D1732" s="1">
        <v>8435484</v>
      </c>
    </row>
    <row r="1733" spans="1:4" x14ac:dyDescent="0.25">
      <c r="A1733">
        <v>800037979</v>
      </c>
      <c r="B1733" t="s">
        <v>201</v>
      </c>
      <c r="C1733" s="5">
        <v>61654002031501</v>
      </c>
      <c r="D1733" s="1">
        <v>72090246</v>
      </c>
    </row>
    <row r="1734" spans="1:4" x14ac:dyDescent="0.25">
      <c r="C1734" s="5">
        <v>6165650201</v>
      </c>
      <c r="D1734" s="1">
        <v>360836.11</v>
      </c>
    </row>
    <row r="1735" spans="1:4" x14ac:dyDescent="0.25">
      <c r="A1735">
        <v>900524633</v>
      </c>
      <c r="B1735" t="s">
        <v>885</v>
      </c>
      <c r="C1735" s="5">
        <v>61654002031001</v>
      </c>
      <c r="D1735" s="1">
        <v>43615562</v>
      </c>
    </row>
    <row r="1736" spans="1:4" x14ac:dyDescent="0.25">
      <c r="C1736" s="5">
        <v>61654002020101</v>
      </c>
      <c r="D1736" s="1">
        <v>28769509</v>
      </c>
    </row>
    <row r="1737" spans="1:4" x14ac:dyDescent="0.25">
      <c r="C1737" s="5">
        <v>61654002031501</v>
      </c>
      <c r="D1737" s="1">
        <v>28765</v>
      </c>
    </row>
    <row r="1738" spans="1:4" x14ac:dyDescent="0.25">
      <c r="A1738">
        <v>900517542</v>
      </c>
      <c r="B1738" t="s">
        <v>792</v>
      </c>
      <c r="C1738" s="5">
        <v>61654002031501</v>
      </c>
      <c r="D1738" s="1">
        <v>72180209</v>
      </c>
    </row>
    <row r="1739" spans="1:4" x14ac:dyDescent="0.25">
      <c r="A1739">
        <v>900581168</v>
      </c>
      <c r="B1739" t="s">
        <v>1235</v>
      </c>
      <c r="C1739" s="5">
        <v>61654002031001</v>
      </c>
      <c r="D1739" s="1">
        <v>72082575</v>
      </c>
    </row>
    <row r="1740" spans="1:4" x14ac:dyDescent="0.25">
      <c r="A1740">
        <v>77185411</v>
      </c>
      <c r="B1740" t="s">
        <v>476</v>
      </c>
      <c r="C1740" s="5">
        <v>61654002031001</v>
      </c>
      <c r="D1740" s="1">
        <v>71328621</v>
      </c>
    </row>
    <row r="1741" spans="1:4" x14ac:dyDescent="0.25">
      <c r="A1741">
        <v>890100279</v>
      </c>
      <c r="B1741" t="s">
        <v>188</v>
      </c>
      <c r="C1741" s="5">
        <v>61654002031001</v>
      </c>
      <c r="D1741" s="1">
        <v>108816422</v>
      </c>
    </row>
    <row r="1742" spans="1:4" x14ac:dyDescent="0.25">
      <c r="C1742" s="5">
        <v>6165650201</v>
      </c>
      <c r="D1742" s="1">
        <v>-38128737</v>
      </c>
    </row>
    <row r="1743" spans="1:4" x14ac:dyDescent="0.25">
      <c r="A1743">
        <v>892115006</v>
      </c>
      <c r="B1743" t="s">
        <v>938</v>
      </c>
      <c r="C1743" s="5">
        <v>61654002031001</v>
      </c>
      <c r="D1743" s="1">
        <v>61125886</v>
      </c>
    </row>
    <row r="1744" spans="1:4" x14ac:dyDescent="0.25">
      <c r="C1744" s="5">
        <v>6165650201</v>
      </c>
      <c r="D1744" s="1">
        <v>7888538</v>
      </c>
    </row>
    <row r="1745" spans="1:4" x14ac:dyDescent="0.25">
      <c r="A1745">
        <v>812001868</v>
      </c>
      <c r="B1745" t="s">
        <v>728</v>
      </c>
      <c r="C1745" s="5">
        <v>61653502030101</v>
      </c>
      <c r="D1745" s="1">
        <v>26390768</v>
      </c>
    </row>
    <row r="1746" spans="1:4" x14ac:dyDescent="0.25">
      <c r="C1746" s="5">
        <v>61653502020101</v>
      </c>
      <c r="D1746" s="1">
        <v>25128504</v>
      </c>
    </row>
    <row r="1747" spans="1:4" x14ac:dyDescent="0.25">
      <c r="C1747" s="5">
        <v>61654202020101</v>
      </c>
      <c r="D1747" s="1">
        <v>8577662</v>
      </c>
    </row>
    <row r="1748" spans="1:4" x14ac:dyDescent="0.25">
      <c r="C1748" s="5">
        <v>61653502030701</v>
      </c>
      <c r="D1748" s="1">
        <v>3694907</v>
      </c>
    </row>
    <row r="1749" spans="1:4" x14ac:dyDescent="0.25">
      <c r="C1749" s="5">
        <v>61653502020701</v>
      </c>
      <c r="D1749" s="1">
        <v>3376032</v>
      </c>
    </row>
    <row r="1750" spans="1:4" x14ac:dyDescent="0.25">
      <c r="C1750" s="5">
        <v>61654002030201</v>
      </c>
      <c r="D1750" s="1">
        <v>321251</v>
      </c>
    </row>
    <row r="1751" spans="1:4" x14ac:dyDescent="0.25">
      <c r="C1751" s="5">
        <v>61654002031001</v>
      </c>
      <c r="D1751" s="1">
        <v>164621</v>
      </c>
    </row>
    <row r="1752" spans="1:4" x14ac:dyDescent="0.25">
      <c r="C1752" s="5">
        <v>61654002031501</v>
      </c>
      <c r="D1752" s="1">
        <v>73351</v>
      </c>
    </row>
    <row r="1753" spans="1:4" x14ac:dyDescent="0.25">
      <c r="A1753">
        <v>901045695</v>
      </c>
      <c r="B1753" t="s">
        <v>800</v>
      </c>
      <c r="C1753" s="5">
        <v>61654002031001</v>
      </c>
      <c r="D1753" s="1">
        <v>65626454</v>
      </c>
    </row>
    <row r="1754" spans="1:4" x14ac:dyDescent="0.25">
      <c r="C1754" s="5">
        <v>61654002020101</v>
      </c>
      <c r="D1754" s="1">
        <v>1814400</v>
      </c>
    </row>
    <row r="1755" spans="1:4" x14ac:dyDescent="0.25">
      <c r="A1755">
        <v>813001952</v>
      </c>
      <c r="B1755" t="s">
        <v>384</v>
      </c>
      <c r="C1755" s="5">
        <v>61654002031001</v>
      </c>
      <c r="D1755" s="1">
        <v>48648215</v>
      </c>
    </row>
    <row r="1756" spans="1:4" x14ac:dyDescent="0.25">
      <c r="C1756" s="5">
        <v>6165650201</v>
      </c>
      <c r="D1756" s="1">
        <v>18323955.260000002</v>
      </c>
    </row>
    <row r="1757" spans="1:4" x14ac:dyDescent="0.25">
      <c r="A1757">
        <v>900685351</v>
      </c>
      <c r="B1757" t="s">
        <v>595</v>
      </c>
      <c r="C1757" s="5">
        <v>61654002031001</v>
      </c>
      <c r="D1757" s="1">
        <v>66479676</v>
      </c>
    </row>
    <row r="1758" spans="1:4" x14ac:dyDescent="0.25">
      <c r="A1758">
        <v>900136752</v>
      </c>
      <c r="B1758" t="s">
        <v>672</v>
      </c>
      <c r="C1758" s="5">
        <v>61654002031001</v>
      </c>
      <c r="D1758" s="1">
        <v>65647448</v>
      </c>
    </row>
    <row r="1759" spans="1:4" x14ac:dyDescent="0.25">
      <c r="A1759">
        <v>900695024</v>
      </c>
      <c r="B1759" t="s">
        <v>1202</v>
      </c>
      <c r="C1759" s="5">
        <v>61654002031001</v>
      </c>
      <c r="D1759" s="1">
        <v>64302951</v>
      </c>
    </row>
    <row r="1760" spans="1:4" x14ac:dyDescent="0.25">
      <c r="A1760">
        <v>900349109</v>
      </c>
      <c r="B1760" t="s">
        <v>882</v>
      </c>
      <c r="C1760" s="5">
        <v>61654002031001</v>
      </c>
      <c r="D1760" s="1">
        <v>38238737</v>
      </c>
    </row>
    <row r="1761" spans="1:4" x14ac:dyDescent="0.25">
      <c r="C1761" s="5">
        <v>61654002020101</v>
      </c>
      <c r="D1761" s="1">
        <v>26062470</v>
      </c>
    </row>
    <row r="1762" spans="1:4" x14ac:dyDescent="0.25">
      <c r="A1762">
        <v>812005369</v>
      </c>
      <c r="B1762" t="s">
        <v>914</v>
      </c>
      <c r="C1762" s="5">
        <v>61653502020101</v>
      </c>
      <c r="D1762" s="1">
        <v>55793315</v>
      </c>
    </row>
    <row r="1763" spans="1:4" x14ac:dyDescent="0.25">
      <c r="C1763" s="5">
        <v>61654002030201</v>
      </c>
      <c r="D1763" s="1">
        <v>7405686</v>
      </c>
    </row>
    <row r="1764" spans="1:4" x14ac:dyDescent="0.25">
      <c r="C1764" s="5">
        <v>61654002031001</v>
      </c>
      <c r="D1764" s="1">
        <v>670068</v>
      </c>
    </row>
    <row r="1765" spans="1:4" x14ac:dyDescent="0.25">
      <c r="A1765">
        <v>802021081</v>
      </c>
      <c r="B1765" t="s">
        <v>1222</v>
      </c>
      <c r="C1765" s="5">
        <v>61653502020701</v>
      </c>
      <c r="D1765" s="1">
        <v>63719894</v>
      </c>
    </row>
    <row r="1766" spans="1:4" x14ac:dyDescent="0.25">
      <c r="A1766">
        <v>900392051</v>
      </c>
      <c r="B1766" t="s">
        <v>296</v>
      </c>
      <c r="C1766" s="5">
        <v>61654002031001</v>
      </c>
      <c r="D1766" s="1">
        <v>62524698</v>
      </c>
    </row>
    <row r="1767" spans="1:4" x14ac:dyDescent="0.25">
      <c r="A1767">
        <v>802018505</v>
      </c>
      <c r="B1767" t="s">
        <v>489</v>
      </c>
      <c r="C1767" s="5">
        <v>61654002031001</v>
      </c>
      <c r="D1767" s="1">
        <v>63226365</v>
      </c>
    </row>
    <row r="1768" spans="1:4" x14ac:dyDescent="0.25">
      <c r="C1768" s="5">
        <v>6165650201</v>
      </c>
      <c r="D1768" s="1">
        <v>-1495630</v>
      </c>
    </row>
    <row r="1769" spans="1:4" x14ac:dyDescent="0.25">
      <c r="A1769">
        <v>900550249</v>
      </c>
      <c r="B1769" t="s">
        <v>167</v>
      </c>
      <c r="C1769" s="5">
        <v>61654002031001</v>
      </c>
      <c r="D1769" s="1">
        <v>61601951</v>
      </c>
    </row>
    <row r="1770" spans="1:4" x14ac:dyDescent="0.25">
      <c r="A1770">
        <v>819001505</v>
      </c>
      <c r="B1770" t="s">
        <v>380</v>
      </c>
      <c r="C1770" s="5">
        <v>61654002031001</v>
      </c>
      <c r="D1770" s="1">
        <v>61508615</v>
      </c>
    </row>
    <row r="1771" spans="1:4" x14ac:dyDescent="0.25">
      <c r="A1771">
        <v>890900518</v>
      </c>
      <c r="B1771" t="s">
        <v>258</v>
      </c>
      <c r="C1771" s="5">
        <v>6165650201</v>
      </c>
      <c r="D1771" s="1">
        <v>35481565.289999999</v>
      </c>
    </row>
    <row r="1772" spans="1:4" x14ac:dyDescent="0.25">
      <c r="C1772" s="5">
        <v>61654002031001</v>
      </c>
      <c r="D1772" s="1">
        <v>24484887</v>
      </c>
    </row>
    <row r="1773" spans="1:4" x14ac:dyDescent="0.25">
      <c r="C1773" s="5">
        <v>61654002020801</v>
      </c>
      <c r="D1773" s="1">
        <v>1200000</v>
      </c>
    </row>
    <row r="1774" spans="1:4" x14ac:dyDescent="0.25">
      <c r="A1774">
        <v>892000264</v>
      </c>
      <c r="B1774" t="s">
        <v>865</v>
      </c>
      <c r="C1774" s="5">
        <v>61654002031501</v>
      </c>
      <c r="D1774" s="1">
        <v>59903071</v>
      </c>
    </row>
    <row r="1775" spans="1:4" x14ac:dyDescent="0.25">
      <c r="C1775" s="5">
        <v>6165650201</v>
      </c>
      <c r="D1775" s="1">
        <v>844003.32</v>
      </c>
    </row>
    <row r="1776" spans="1:4" x14ac:dyDescent="0.25">
      <c r="A1776">
        <v>800058016</v>
      </c>
      <c r="B1776" t="s">
        <v>49</v>
      </c>
      <c r="C1776" s="5">
        <v>61654002031501</v>
      </c>
      <c r="D1776" s="1">
        <v>52458391</v>
      </c>
    </row>
    <row r="1777" spans="1:4" x14ac:dyDescent="0.25">
      <c r="C1777" s="5">
        <v>6165650201</v>
      </c>
      <c r="D1777" s="1">
        <v>7889316.7699999996</v>
      </c>
    </row>
    <row r="1778" spans="1:4" x14ac:dyDescent="0.25">
      <c r="A1778">
        <v>844004197</v>
      </c>
      <c r="B1778" t="s">
        <v>850</v>
      </c>
      <c r="C1778" s="5">
        <v>61654002030201</v>
      </c>
      <c r="D1778" s="1">
        <v>49216910</v>
      </c>
    </row>
    <row r="1779" spans="1:4" x14ac:dyDescent="0.25">
      <c r="C1779" s="5">
        <v>61654002031501</v>
      </c>
      <c r="D1779" s="1">
        <v>10678368</v>
      </c>
    </row>
    <row r="1780" spans="1:4" x14ac:dyDescent="0.25">
      <c r="C1780" s="5">
        <v>61654002031401</v>
      </c>
      <c r="D1780" s="1">
        <v>237200</v>
      </c>
    </row>
    <row r="1781" spans="1:4" x14ac:dyDescent="0.25">
      <c r="A1781">
        <v>819006461</v>
      </c>
      <c r="B1781" t="s">
        <v>502</v>
      </c>
      <c r="C1781" s="5">
        <v>61654002031001</v>
      </c>
      <c r="D1781" s="1">
        <v>61055400</v>
      </c>
    </row>
    <row r="1782" spans="1:4" x14ac:dyDescent="0.25">
      <c r="C1782" s="5">
        <v>6165650201</v>
      </c>
      <c r="D1782" s="1">
        <v>-1045760</v>
      </c>
    </row>
    <row r="1783" spans="1:4" x14ac:dyDescent="0.25">
      <c r="A1783">
        <v>900537704</v>
      </c>
      <c r="B1783" t="s">
        <v>1246</v>
      </c>
      <c r="C1783" s="5">
        <v>61653502020101</v>
      </c>
      <c r="D1783" s="1">
        <v>59591400</v>
      </c>
    </row>
    <row r="1784" spans="1:4" x14ac:dyDescent="0.25">
      <c r="A1784">
        <v>900254478</v>
      </c>
      <c r="B1784" t="s">
        <v>776</v>
      </c>
      <c r="C1784" s="5">
        <v>61654002031001</v>
      </c>
      <c r="D1784" s="1">
        <v>58980000</v>
      </c>
    </row>
    <row r="1785" spans="1:4" x14ac:dyDescent="0.25">
      <c r="A1785">
        <v>900364092</v>
      </c>
      <c r="B1785" t="s">
        <v>681</v>
      </c>
      <c r="C1785" s="5">
        <v>61654002031001</v>
      </c>
      <c r="D1785" s="1">
        <v>58361593</v>
      </c>
    </row>
    <row r="1786" spans="1:4" x14ac:dyDescent="0.25">
      <c r="C1786" s="5">
        <v>61654002021002</v>
      </c>
      <c r="D1786" s="1">
        <v>142584</v>
      </c>
    </row>
    <row r="1787" spans="1:4" x14ac:dyDescent="0.25">
      <c r="C1787" s="5">
        <v>61654002021001</v>
      </c>
      <c r="D1787" s="1">
        <v>95056</v>
      </c>
    </row>
    <row r="1788" spans="1:4" x14ac:dyDescent="0.25">
      <c r="A1788">
        <v>891480000</v>
      </c>
      <c r="B1788" t="s">
        <v>657</v>
      </c>
      <c r="C1788" s="5">
        <v>61654002030201</v>
      </c>
      <c r="D1788" s="1">
        <v>32259869</v>
      </c>
    </row>
    <row r="1789" spans="1:4" x14ac:dyDescent="0.25">
      <c r="C1789" s="5">
        <v>61654002031001</v>
      </c>
      <c r="D1789" s="1">
        <v>25188885</v>
      </c>
    </row>
    <row r="1790" spans="1:4" x14ac:dyDescent="0.25">
      <c r="A1790">
        <v>891200240</v>
      </c>
      <c r="B1790" t="s">
        <v>655</v>
      </c>
      <c r="C1790" s="5">
        <v>61653502020301</v>
      </c>
      <c r="D1790" s="1">
        <v>55668345</v>
      </c>
    </row>
    <row r="1791" spans="1:4" x14ac:dyDescent="0.25">
      <c r="C1791" s="5">
        <v>61654002030201</v>
      </c>
      <c r="D1791" s="1">
        <v>4722313</v>
      </c>
    </row>
    <row r="1792" spans="1:4" x14ac:dyDescent="0.25">
      <c r="C1792" s="5">
        <v>6165650201</v>
      </c>
      <c r="D1792" s="1">
        <v>-3418300.65</v>
      </c>
    </row>
    <row r="1793" spans="1:4" x14ac:dyDescent="0.25">
      <c r="A1793">
        <v>900492815</v>
      </c>
      <c r="B1793" t="s">
        <v>302</v>
      </c>
      <c r="C1793" s="5">
        <v>61654002031001</v>
      </c>
      <c r="D1793" s="1">
        <v>53449456</v>
      </c>
    </row>
    <row r="1794" spans="1:4" x14ac:dyDescent="0.25">
      <c r="C1794" s="5">
        <v>61654002031501</v>
      </c>
      <c r="D1794" s="1">
        <v>8340535</v>
      </c>
    </row>
    <row r="1795" spans="1:4" x14ac:dyDescent="0.25">
      <c r="C1795" s="5">
        <v>6165650201</v>
      </c>
      <c r="D1795" s="1">
        <v>-4859330</v>
      </c>
    </row>
    <row r="1796" spans="1:4" x14ac:dyDescent="0.25">
      <c r="A1796">
        <v>900008025</v>
      </c>
      <c r="B1796" t="s">
        <v>663</v>
      </c>
      <c r="C1796" s="5">
        <v>61653502030101</v>
      </c>
      <c r="D1796" s="1">
        <v>48645667</v>
      </c>
    </row>
    <row r="1797" spans="1:4" x14ac:dyDescent="0.25">
      <c r="C1797" s="5">
        <v>61654202020101</v>
      </c>
      <c r="D1797" s="1">
        <v>7591694</v>
      </c>
    </row>
    <row r="1798" spans="1:4" x14ac:dyDescent="0.25">
      <c r="A1798">
        <v>806007343</v>
      </c>
      <c r="B1798" t="s">
        <v>73</v>
      </c>
      <c r="C1798" s="5">
        <v>61654002030201</v>
      </c>
      <c r="D1798" s="1">
        <v>50240421</v>
      </c>
    </row>
    <row r="1799" spans="1:4" x14ac:dyDescent="0.25">
      <c r="C1799" s="5">
        <v>61654002031501</v>
      </c>
      <c r="D1799" s="1">
        <v>5166088</v>
      </c>
    </row>
    <row r="1800" spans="1:4" x14ac:dyDescent="0.25">
      <c r="C1800" s="5">
        <v>61654002031401</v>
      </c>
      <c r="D1800" s="1">
        <v>39000</v>
      </c>
    </row>
    <row r="1801" spans="1:4" x14ac:dyDescent="0.25">
      <c r="A1801">
        <v>900429130</v>
      </c>
      <c r="B1801" t="s">
        <v>682</v>
      </c>
      <c r="C1801" s="5">
        <v>61654002031001</v>
      </c>
      <c r="D1801" s="1">
        <v>55306402</v>
      </c>
    </row>
    <row r="1802" spans="1:4" x14ac:dyDescent="0.25">
      <c r="A1802">
        <v>52518498</v>
      </c>
      <c r="B1802" t="s">
        <v>16</v>
      </c>
      <c r="C1802" s="5">
        <v>61654002031001</v>
      </c>
      <c r="D1802" s="1">
        <v>55112998</v>
      </c>
    </row>
    <row r="1803" spans="1:4" x14ac:dyDescent="0.25">
      <c r="A1803">
        <v>900653844</v>
      </c>
      <c r="B1803" t="s">
        <v>449</v>
      </c>
      <c r="C1803" s="5">
        <v>61654002031001</v>
      </c>
      <c r="D1803" s="1">
        <v>54279320</v>
      </c>
    </row>
    <row r="1804" spans="1:4" x14ac:dyDescent="0.25">
      <c r="A1804">
        <v>800018233</v>
      </c>
      <c r="B1804" t="s">
        <v>1257</v>
      </c>
      <c r="C1804" s="5">
        <v>61654002031001</v>
      </c>
      <c r="D1804" s="1">
        <v>53893170</v>
      </c>
    </row>
    <row r="1805" spans="1:4" x14ac:dyDescent="0.25">
      <c r="A1805">
        <v>860013779</v>
      </c>
      <c r="B1805" t="s">
        <v>408</v>
      </c>
      <c r="C1805" s="5">
        <v>61654002031001</v>
      </c>
      <c r="D1805" s="1">
        <v>33954481</v>
      </c>
    </row>
    <row r="1806" spans="1:4" x14ac:dyDescent="0.25">
      <c r="C1806" s="5">
        <v>61654002031501</v>
      </c>
      <c r="D1806" s="1">
        <v>19742913</v>
      </c>
    </row>
    <row r="1807" spans="1:4" x14ac:dyDescent="0.25">
      <c r="C1807" s="5">
        <v>61654002021101</v>
      </c>
      <c r="D1807" s="1">
        <v>24500</v>
      </c>
    </row>
    <row r="1808" spans="1:4" x14ac:dyDescent="0.25">
      <c r="A1808">
        <v>900734286</v>
      </c>
      <c r="B1808" t="s">
        <v>968</v>
      </c>
      <c r="C1808" s="5">
        <v>61654002031001</v>
      </c>
      <c r="D1808" s="1">
        <v>50652608</v>
      </c>
    </row>
    <row r="1809" spans="1:4" x14ac:dyDescent="0.25">
      <c r="C1809" s="5">
        <v>6165650201</v>
      </c>
      <c r="D1809" s="1">
        <v>2827503</v>
      </c>
    </row>
    <row r="1810" spans="1:4" x14ac:dyDescent="0.25">
      <c r="A1810">
        <v>900699086</v>
      </c>
      <c r="B1810" t="s">
        <v>311</v>
      </c>
      <c r="C1810" s="5">
        <v>61654002031001</v>
      </c>
      <c r="D1810" s="1">
        <v>53477343</v>
      </c>
    </row>
    <row r="1811" spans="1:4" x14ac:dyDescent="0.25">
      <c r="C1811" s="5">
        <v>6165650201</v>
      </c>
      <c r="D1811" s="1">
        <v>-407867.8</v>
      </c>
    </row>
    <row r="1812" spans="1:4" x14ac:dyDescent="0.25">
      <c r="A1812">
        <v>900270916</v>
      </c>
      <c r="B1812" t="s">
        <v>592</v>
      </c>
      <c r="C1812" s="5">
        <v>61654002031001</v>
      </c>
      <c r="D1812" s="1">
        <v>53062589</v>
      </c>
    </row>
    <row r="1813" spans="1:4" x14ac:dyDescent="0.25">
      <c r="A1813">
        <v>900656493</v>
      </c>
      <c r="B1813" t="s">
        <v>1147</v>
      </c>
      <c r="C1813" s="5">
        <v>61653502020101</v>
      </c>
      <c r="D1813" s="1">
        <v>52962800</v>
      </c>
    </row>
    <row r="1814" spans="1:4" x14ac:dyDescent="0.25">
      <c r="A1814">
        <v>806004548</v>
      </c>
      <c r="B1814" t="s">
        <v>911</v>
      </c>
      <c r="C1814" s="5">
        <v>61654002031001</v>
      </c>
      <c r="D1814" s="1">
        <v>43828729.619999997</v>
      </c>
    </row>
    <row r="1815" spans="1:4" x14ac:dyDescent="0.25">
      <c r="C1815" s="5">
        <v>61654002020801</v>
      </c>
      <c r="D1815" s="1">
        <v>9495789</v>
      </c>
    </row>
    <row r="1816" spans="1:4" x14ac:dyDescent="0.25">
      <c r="C1816" s="5">
        <v>6165650201</v>
      </c>
      <c r="D1816" s="1">
        <v>-1053333.8500000001</v>
      </c>
    </row>
    <row r="1817" spans="1:4" x14ac:dyDescent="0.25">
      <c r="A1817">
        <v>891180268</v>
      </c>
      <c r="B1817" t="s">
        <v>417</v>
      </c>
      <c r="C1817" s="5">
        <v>61654002031501</v>
      </c>
      <c r="D1817" s="1">
        <v>56439957</v>
      </c>
    </row>
    <row r="1818" spans="1:4" x14ac:dyDescent="0.25">
      <c r="C1818" s="5">
        <v>6165650201</v>
      </c>
      <c r="D1818" s="1">
        <v>-4730707.93</v>
      </c>
    </row>
    <row r="1819" spans="1:4" x14ac:dyDescent="0.25">
      <c r="A1819">
        <v>890501438</v>
      </c>
      <c r="B1819" t="s">
        <v>858</v>
      </c>
      <c r="C1819" s="5">
        <v>61654002031501</v>
      </c>
      <c r="D1819" s="1">
        <v>43661203</v>
      </c>
    </row>
    <row r="1820" spans="1:4" x14ac:dyDescent="0.25">
      <c r="C1820" s="5">
        <v>61654002020901</v>
      </c>
      <c r="D1820" s="1">
        <v>5428560</v>
      </c>
    </row>
    <row r="1821" spans="1:4" x14ac:dyDescent="0.25">
      <c r="C1821" s="5">
        <v>6165650201</v>
      </c>
      <c r="D1821" s="1">
        <v>2499003.15</v>
      </c>
    </row>
    <row r="1822" spans="1:4" x14ac:dyDescent="0.25">
      <c r="A1822">
        <v>860066191</v>
      </c>
      <c r="B1822" t="s">
        <v>1328</v>
      </c>
      <c r="C1822" s="5">
        <v>6165650201</v>
      </c>
      <c r="D1822" s="1">
        <v>51501537.5</v>
      </c>
    </row>
    <row r="1823" spans="1:4" x14ac:dyDescent="0.25">
      <c r="A1823">
        <v>899999032</v>
      </c>
      <c r="B1823" t="s">
        <v>1064</v>
      </c>
      <c r="C1823" s="5">
        <v>61654002031501</v>
      </c>
      <c r="D1823" s="1">
        <v>40168678</v>
      </c>
    </row>
    <row r="1824" spans="1:4" x14ac:dyDescent="0.25">
      <c r="C1824" s="5">
        <v>61654002031001</v>
      </c>
      <c r="D1824" s="1">
        <v>17403841</v>
      </c>
    </row>
    <row r="1825" spans="1:4" x14ac:dyDescent="0.25">
      <c r="C1825" s="5">
        <v>6165650201</v>
      </c>
      <c r="D1825" s="1">
        <v>-6409511.1299999999</v>
      </c>
    </row>
    <row r="1826" spans="1:4" x14ac:dyDescent="0.25">
      <c r="A1826">
        <v>900598578</v>
      </c>
      <c r="B1826" t="s">
        <v>445</v>
      </c>
      <c r="C1826" s="5">
        <v>61654002020101</v>
      </c>
      <c r="D1826" s="1">
        <v>27039001</v>
      </c>
    </row>
    <row r="1827" spans="1:4" x14ac:dyDescent="0.25">
      <c r="C1827" s="5">
        <v>61654002031001</v>
      </c>
      <c r="D1827" s="1">
        <v>23590941</v>
      </c>
    </row>
    <row r="1828" spans="1:4" x14ac:dyDescent="0.25">
      <c r="A1828">
        <v>890680025</v>
      </c>
      <c r="B1828" t="s">
        <v>648</v>
      </c>
      <c r="C1828" s="5">
        <v>61654002031501</v>
      </c>
      <c r="D1828" s="1">
        <v>39745481</v>
      </c>
    </row>
    <row r="1829" spans="1:4" x14ac:dyDescent="0.25">
      <c r="C1829" s="5">
        <v>6165650201</v>
      </c>
      <c r="D1829" s="1">
        <v>9421191.4199999999</v>
      </c>
    </row>
    <row r="1830" spans="1:4" x14ac:dyDescent="0.25">
      <c r="C1830" s="5">
        <v>61654002020901</v>
      </c>
      <c r="D1830" s="1">
        <v>1172900</v>
      </c>
    </row>
    <row r="1831" spans="1:4" x14ac:dyDescent="0.25">
      <c r="A1831">
        <v>860007336</v>
      </c>
      <c r="B1831" t="s">
        <v>747</v>
      </c>
      <c r="C1831" s="5">
        <v>6165650201</v>
      </c>
      <c r="D1831" s="1">
        <v>35685513.460000001</v>
      </c>
    </row>
    <row r="1832" spans="1:4" x14ac:dyDescent="0.25">
      <c r="C1832" s="5">
        <v>61654002031001</v>
      </c>
      <c r="D1832" s="1">
        <v>14427906</v>
      </c>
    </row>
    <row r="1833" spans="1:4" x14ac:dyDescent="0.25">
      <c r="A1833">
        <v>891180134</v>
      </c>
      <c r="B1833" t="s">
        <v>535</v>
      </c>
      <c r="C1833" s="5">
        <v>61654002031501</v>
      </c>
      <c r="D1833" s="1">
        <v>39727096</v>
      </c>
    </row>
    <row r="1834" spans="1:4" x14ac:dyDescent="0.25">
      <c r="C1834" s="5">
        <v>6165650201</v>
      </c>
      <c r="D1834" s="1">
        <v>9013747.2599999998</v>
      </c>
    </row>
    <row r="1835" spans="1:4" x14ac:dyDescent="0.25">
      <c r="C1835" s="5">
        <v>61654002031001</v>
      </c>
      <c r="D1835" s="1">
        <v>873400</v>
      </c>
    </row>
    <row r="1836" spans="1:4" x14ac:dyDescent="0.25">
      <c r="A1836">
        <v>823001901</v>
      </c>
      <c r="B1836" t="s">
        <v>738</v>
      </c>
      <c r="C1836" s="5">
        <v>61653502030101</v>
      </c>
      <c r="D1836" s="1">
        <v>36077155</v>
      </c>
    </row>
    <row r="1837" spans="1:4" x14ac:dyDescent="0.25">
      <c r="C1837" s="5">
        <v>61654202020101</v>
      </c>
      <c r="D1837" s="1">
        <v>11814807</v>
      </c>
    </row>
    <row r="1838" spans="1:4" x14ac:dyDescent="0.25">
      <c r="A1838">
        <v>890400511</v>
      </c>
      <c r="B1838" t="s">
        <v>1209</v>
      </c>
      <c r="C1838" s="5">
        <v>61654002021401</v>
      </c>
      <c r="D1838" s="1">
        <v>47610000</v>
      </c>
    </row>
    <row r="1839" spans="1:4" x14ac:dyDescent="0.25">
      <c r="C1839" s="5">
        <v>61654002021501</v>
      </c>
      <c r="D1839" s="1">
        <v>64000</v>
      </c>
    </row>
    <row r="1840" spans="1:4" x14ac:dyDescent="0.25">
      <c r="A1840">
        <v>890112675</v>
      </c>
      <c r="B1840" t="s">
        <v>1420</v>
      </c>
      <c r="C1840" s="5">
        <v>61654002021401</v>
      </c>
      <c r="D1840" s="1">
        <v>46327429</v>
      </c>
    </row>
    <row r="1841" spans="1:4" x14ac:dyDescent="0.25">
      <c r="A1841">
        <v>802003081</v>
      </c>
      <c r="B1841" t="s">
        <v>365</v>
      </c>
      <c r="C1841" s="5">
        <v>61654002030201</v>
      </c>
      <c r="D1841" s="1">
        <v>44689401</v>
      </c>
    </row>
    <row r="1842" spans="1:4" x14ac:dyDescent="0.25">
      <c r="C1842" s="5">
        <v>61654002031501</v>
      </c>
      <c r="D1842" s="1">
        <v>1580856</v>
      </c>
    </row>
    <row r="1843" spans="1:4" x14ac:dyDescent="0.25">
      <c r="C1843" s="5">
        <v>61654002031401</v>
      </c>
      <c r="D1843" s="1">
        <v>31000</v>
      </c>
    </row>
    <row r="1844" spans="1:4" x14ac:dyDescent="0.25">
      <c r="A1844">
        <v>812007222</v>
      </c>
      <c r="B1844" t="s">
        <v>87</v>
      </c>
      <c r="C1844" s="5">
        <v>61654002031001</v>
      </c>
      <c r="D1844" s="1">
        <v>41811544</v>
      </c>
    </row>
    <row r="1845" spans="1:4" x14ac:dyDescent="0.25">
      <c r="C1845" s="5">
        <v>61654002021001</v>
      </c>
      <c r="D1845" s="1">
        <v>4289450</v>
      </c>
    </row>
    <row r="1846" spans="1:4" x14ac:dyDescent="0.25">
      <c r="A1846">
        <v>900249014</v>
      </c>
      <c r="B1846" t="s">
        <v>676</v>
      </c>
      <c r="C1846" s="5">
        <v>61654002031001</v>
      </c>
      <c r="D1846" s="1">
        <v>45742335</v>
      </c>
    </row>
    <row r="1847" spans="1:4" x14ac:dyDescent="0.25">
      <c r="A1847">
        <v>36453978</v>
      </c>
      <c r="B1847" t="s">
        <v>1243</v>
      </c>
      <c r="C1847" s="5">
        <v>61653502020101</v>
      </c>
      <c r="D1847" s="1">
        <v>46650492</v>
      </c>
    </row>
    <row r="1848" spans="1:4" x14ac:dyDescent="0.25">
      <c r="C1848" s="5">
        <v>61654002031001</v>
      </c>
      <c r="D1848" s="1">
        <v>-1002522</v>
      </c>
    </row>
    <row r="1849" spans="1:4" x14ac:dyDescent="0.25">
      <c r="A1849">
        <v>900704935</v>
      </c>
      <c r="B1849" t="s">
        <v>314</v>
      </c>
      <c r="C1849" s="5">
        <v>61654002031001</v>
      </c>
      <c r="D1849" s="1">
        <v>34636765</v>
      </c>
    </row>
    <row r="1850" spans="1:4" x14ac:dyDescent="0.25">
      <c r="C1850" s="5">
        <v>61654002020101</v>
      </c>
      <c r="D1850" s="1">
        <v>10676610</v>
      </c>
    </row>
    <row r="1851" spans="1:4" x14ac:dyDescent="0.25">
      <c r="A1851">
        <v>73583999</v>
      </c>
      <c r="B1851" t="s">
        <v>1171</v>
      </c>
      <c r="C1851" s="5">
        <v>61654002031001</v>
      </c>
      <c r="D1851" s="1">
        <v>44396000</v>
      </c>
    </row>
    <row r="1852" spans="1:4" x14ac:dyDescent="0.25">
      <c r="A1852">
        <v>819005439</v>
      </c>
      <c r="B1852" t="s">
        <v>236</v>
      </c>
      <c r="C1852" s="5">
        <v>61654002031001</v>
      </c>
      <c r="D1852" s="1">
        <v>36963004</v>
      </c>
    </row>
    <row r="1853" spans="1:4" x14ac:dyDescent="0.25">
      <c r="C1853" s="5">
        <v>61654002021301</v>
      </c>
      <c r="D1853" s="1">
        <v>7178935</v>
      </c>
    </row>
    <row r="1854" spans="1:4" x14ac:dyDescent="0.25">
      <c r="A1854">
        <v>900500653</v>
      </c>
      <c r="B1854" t="s">
        <v>1273</v>
      </c>
      <c r="C1854" s="5">
        <v>61654002031001</v>
      </c>
      <c r="D1854" s="1">
        <v>43124694</v>
      </c>
    </row>
    <row r="1855" spans="1:4" x14ac:dyDescent="0.25">
      <c r="A1855">
        <v>900703066</v>
      </c>
      <c r="B1855" t="s">
        <v>687</v>
      </c>
      <c r="C1855" s="5">
        <v>61654002031001</v>
      </c>
      <c r="D1855" s="1">
        <v>42245690</v>
      </c>
    </row>
    <row r="1856" spans="1:4" x14ac:dyDescent="0.25">
      <c r="A1856">
        <v>892300226</v>
      </c>
      <c r="B1856" t="s">
        <v>939</v>
      </c>
      <c r="C1856" s="5">
        <v>61654002031501</v>
      </c>
      <c r="D1856" s="1">
        <v>41794300</v>
      </c>
    </row>
    <row r="1857" spans="1:4" x14ac:dyDescent="0.25">
      <c r="A1857">
        <v>900699349</v>
      </c>
      <c r="B1857" t="s">
        <v>1282</v>
      </c>
      <c r="C1857" s="5">
        <v>61653502020101</v>
      </c>
      <c r="D1857" s="1">
        <v>40980415</v>
      </c>
    </row>
    <row r="1858" spans="1:4" x14ac:dyDescent="0.25">
      <c r="A1858">
        <v>802000333</v>
      </c>
      <c r="B1858" t="s">
        <v>363</v>
      </c>
      <c r="C1858" s="5">
        <v>61654002031001</v>
      </c>
      <c r="D1858" s="1">
        <v>40701000</v>
      </c>
    </row>
    <row r="1859" spans="1:4" x14ac:dyDescent="0.25">
      <c r="A1859">
        <v>890324177</v>
      </c>
      <c r="B1859" t="s">
        <v>255</v>
      </c>
      <c r="C1859" s="5">
        <v>61654002031001</v>
      </c>
      <c r="D1859" s="1">
        <v>40417783</v>
      </c>
    </row>
    <row r="1860" spans="1:4" x14ac:dyDescent="0.25">
      <c r="A1860">
        <v>900554741</v>
      </c>
      <c r="B1860" t="s">
        <v>794</v>
      </c>
      <c r="C1860" s="5">
        <v>61653502020101</v>
      </c>
      <c r="D1860" s="1">
        <v>29447577</v>
      </c>
    </row>
    <row r="1861" spans="1:4" x14ac:dyDescent="0.25">
      <c r="C1861" s="5">
        <v>61654002031001</v>
      </c>
      <c r="D1861" s="1">
        <v>6427216</v>
      </c>
    </row>
    <row r="1862" spans="1:4" x14ac:dyDescent="0.25">
      <c r="C1862" s="5">
        <v>61654002030201</v>
      </c>
      <c r="D1862" s="1">
        <v>1487848</v>
      </c>
    </row>
    <row r="1863" spans="1:4" x14ac:dyDescent="0.25">
      <c r="C1863" s="5">
        <v>61654002020401</v>
      </c>
      <c r="D1863" s="1">
        <v>1184785</v>
      </c>
    </row>
    <row r="1864" spans="1:4" x14ac:dyDescent="0.25">
      <c r="C1864" s="5">
        <v>61654002030101</v>
      </c>
      <c r="D1864" s="1">
        <v>877726</v>
      </c>
    </row>
    <row r="1865" spans="1:4" x14ac:dyDescent="0.25">
      <c r="C1865" s="5">
        <v>61654002031501</v>
      </c>
      <c r="D1865" s="1">
        <v>484500</v>
      </c>
    </row>
    <row r="1866" spans="1:4" x14ac:dyDescent="0.25">
      <c r="C1866" s="5">
        <v>61654002020101</v>
      </c>
      <c r="D1866" s="1">
        <v>318508</v>
      </c>
    </row>
    <row r="1867" spans="1:4" x14ac:dyDescent="0.25">
      <c r="A1867">
        <v>812005323</v>
      </c>
      <c r="B1867" t="s">
        <v>382</v>
      </c>
      <c r="C1867" s="5">
        <v>61654002031001</v>
      </c>
      <c r="D1867" s="1">
        <v>39933405</v>
      </c>
    </row>
    <row r="1868" spans="1:4" x14ac:dyDescent="0.25">
      <c r="A1868">
        <v>900066347</v>
      </c>
      <c r="B1868" t="s">
        <v>136</v>
      </c>
      <c r="C1868" s="5">
        <v>61654002031501</v>
      </c>
      <c r="D1868" s="1">
        <v>38924828</v>
      </c>
    </row>
    <row r="1869" spans="1:4" x14ac:dyDescent="0.25">
      <c r="C1869" s="5">
        <v>6165650201</v>
      </c>
      <c r="D1869" s="1">
        <v>772309.26</v>
      </c>
    </row>
    <row r="1870" spans="1:4" x14ac:dyDescent="0.25">
      <c r="A1870">
        <v>812007844</v>
      </c>
      <c r="B1870" t="s">
        <v>1350</v>
      </c>
      <c r="C1870" s="5">
        <v>61653502020101</v>
      </c>
      <c r="D1870" s="1">
        <v>27822590</v>
      </c>
    </row>
    <row r="1871" spans="1:4" x14ac:dyDescent="0.25">
      <c r="C1871" s="5">
        <v>61653502030701</v>
      </c>
      <c r="D1871" s="1">
        <v>11805440</v>
      </c>
    </row>
    <row r="1872" spans="1:4" x14ac:dyDescent="0.25">
      <c r="A1872">
        <v>823002991</v>
      </c>
      <c r="B1872" t="s">
        <v>631</v>
      </c>
      <c r="C1872" s="5">
        <v>61654002031001</v>
      </c>
      <c r="D1872" s="1">
        <v>34499412</v>
      </c>
    </row>
    <row r="1873" spans="1:4" x14ac:dyDescent="0.25">
      <c r="C1873" s="5">
        <v>6165650201</v>
      </c>
      <c r="D1873" s="1">
        <v>4226008.4000000004</v>
      </c>
    </row>
    <row r="1874" spans="1:4" x14ac:dyDescent="0.25">
      <c r="A1874">
        <v>900745500</v>
      </c>
      <c r="B1874" t="s">
        <v>809</v>
      </c>
      <c r="C1874" s="5">
        <v>61654002031001</v>
      </c>
      <c r="D1874" s="1">
        <v>38083079</v>
      </c>
    </row>
    <row r="1875" spans="1:4" x14ac:dyDescent="0.25">
      <c r="A1875">
        <v>40397784</v>
      </c>
      <c r="B1875" t="s">
        <v>813</v>
      </c>
      <c r="C1875" s="5">
        <v>61654002031001</v>
      </c>
      <c r="D1875" s="1">
        <v>38073034</v>
      </c>
    </row>
    <row r="1876" spans="1:4" x14ac:dyDescent="0.25">
      <c r="A1876">
        <v>825000620</v>
      </c>
      <c r="B1876" t="s">
        <v>396</v>
      </c>
      <c r="C1876" s="5">
        <v>61654002030201</v>
      </c>
      <c r="D1876" s="1">
        <v>32976601</v>
      </c>
    </row>
    <row r="1877" spans="1:4" x14ac:dyDescent="0.25">
      <c r="C1877" s="5">
        <v>61654002031501</v>
      </c>
      <c r="D1877" s="1">
        <v>4002550</v>
      </c>
    </row>
    <row r="1878" spans="1:4" x14ac:dyDescent="0.25">
      <c r="C1878" s="5">
        <v>61654002031401</v>
      </c>
      <c r="D1878" s="1">
        <v>113000</v>
      </c>
    </row>
    <row r="1879" spans="1:4" x14ac:dyDescent="0.25">
      <c r="A1879">
        <v>800191643</v>
      </c>
      <c r="B1879" t="s">
        <v>481</v>
      </c>
      <c r="C1879" s="5">
        <v>61654002031501</v>
      </c>
      <c r="D1879" s="1">
        <v>43527501</v>
      </c>
    </row>
    <row r="1880" spans="1:4" x14ac:dyDescent="0.25">
      <c r="C1880" s="5">
        <v>6165650201</v>
      </c>
      <c r="D1880" s="1">
        <v>-6462113.7699999996</v>
      </c>
    </row>
    <row r="1881" spans="1:4" x14ac:dyDescent="0.25">
      <c r="A1881">
        <v>900114824</v>
      </c>
      <c r="B1881" t="s">
        <v>948</v>
      </c>
      <c r="C1881" s="5">
        <v>61654002031001</v>
      </c>
      <c r="D1881" s="1">
        <v>36370589</v>
      </c>
    </row>
    <row r="1882" spans="1:4" x14ac:dyDescent="0.25">
      <c r="A1882">
        <v>900304958</v>
      </c>
      <c r="B1882" t="s">
        <v>153</v>
      </c>
      <c r="C1882" s="5">
        <v>61654002031001</v>
      </c>
      <c r="D1882" s="1">
        <v>38092795</v>
      </c>
    </row>
    <row r="1883" spans="1:4" x14ac:dyDescent="0.25">
      <c r="C1883" s="5">
        <v>6165650201</v>
      </c>
      <c r="D1883" s="1">
        <v>-1832551.97</v>
      </c>
    </row>
    <row r="1884" spans="1:4" x14ac:dyDescent="0.25">
      <c r="A1884">
        <v>900593091</v>
      </c>
      <c r="B1884" t="s">
        <v>1072</v>
      </c>
      <c r="C1884" s="5">
        <v>61654002031001</v>
      </c>
      <c r="D1884" s="1">
        <v>36067293</v>
      </c>
    </row>
    <row r="1885" spans="1:4" x14ac:dyDescent="0.25">
      <c r="C1885" s="5">
        <v>61654002031501</v>
      </c>
      <c r="D1885" s="1">
        <v>-166400</v>
      </c>
    </row>
    <row r="1886" spans="1:4" x14ac:dyDescent="0.25">
      <c r="A1886">
        <v>892000458</v>
      </c>
      <c r="B1886" t="s">
        <v>758</v>
      </c>
      <c r="C1886" s="5">
        <v>61654002030201</v>
      </c>
      <c r="D1886" s="1">
        <v>34332578</v>
      </c>
    </row>
    <row r="1887" spans="1:4" x14ac:dyDescent="0.25">
      <c r="C1887" s="5">
        <v>61654002031501</v>
      </c>
      <c r="D1887" s="1">
        <v>1246212</v>
      </c>
    </row>
    <row r="1888" spans="1:4" x14ac:dyDescent="0.25">
      <c r="C1888" s="5">
        <v>61654002031401</v>
      </c>
      <c r="D1888" s="1">
        <v>31800</v>
      </c>
    </row>
    <row r="1889" spans="1:4" x14ac:dyDescent="0.25">
      <c r="A1889">
        <v>802015154</v>
      </c>
      <c r="B1889" t="s">
        <v>1177</v>
      </c>
      <c r="C1889" s="5">
        <v>61654002031001</v>
      </c>
      <c r="D1889" s="1">
        <v>34978911</v>
      </c>
    </row>
    <row r="1890" spans="1:4" x14ac:dyDescent="0.25">
      <c r="C1890" s="5">
        <v>616575020307</v>
      </c>
      <c r="D1890" s="1">
        <v>420000</v>
      </c>
    </row>
    <row r="1891" spans="1:4" x14ac:dyDescent="0.25">
      <c r="C1891" s="5">
        <v>61654002021001</v>
      </c>
      <c r="D1891" s="1">
        <v>28000</v>
      </c>
    </row>
    <row r="1892" spans="1:4" x14ac:dyDescent="0.25">
      <c r="A1892">
        <v>800066001</v>
      </c>
      <c r="B1892" t="s">
        <v>1166</v>
      </c>
      <c r="C1892" s="5">
        <v>61654002031001</v>
      </c>
      <c r="D1892" s="1">
        <v>34991600</v>
      </c>
    </row>
    <row r="1893" spans="1:4" x14ac:dyDescent="0.25">
      <c r="C1893" s="5">
        <v>61654002031501</v>
      </c>
      <c r="D1893" s="1">
        <v>171600</v>
      </c>
    </row>
    <row r="1894" spans="1:4" x14ac:dyDescent="0.25">
      <c r="C1894" s="5">
        <v>61654002020801</v>
      </c>
      <c r="D1894" s="1">
        <v>133300</v>
      </c>
    </row>
    <row r="1895" spans="1:4" x14ac:dyDescent="0.25">
      <c r="C1895" s="5">
        <v>61654002020401</v>
      </c>
      <c r="D1895" s="1">
        <v>122000</v>
      </c>
    </row>
    <row r="1896" spans="1:4" x14ac:dyDescent="0.25">
      <c r="A1896">
        <v>900823274</v>
      </c>
      <c r="B1896" t="s">
        <v>894</v>
      </c>
      <c r="C1896" s="5">
        <v>61654002031001</v>
      </c>
      <c r="D1896" s="1">
        <v>35224832</v>
      </c>
    </row>
    <row r="1897" spans="1:4" x14ac:dyDescent="0.25">
      <c r="A1897">
        <v>900206529</v>
      </c>
      <c r="B1897" t="s">
        <v>1082</v>
      </c>
      <c r="C1897" s="5">
        <v>61653502020101</v>
      </c>
      <c r="D1897" s="1">
        <v>16322853</v>
      </c>
    </row>
    <row r="1898" spans="1:4" x14ac:dyDescent="0.25">
      <c r="C1898" s="5">
        <v>61654002031501</v>
      </c>
      <c r="D1898" s="1">
        <v>12280090</v>
      </c>
    </row>
    <row r="1899" spans="1:4" x14ac:dyDescent="0.25">
      <c r="C1899" s="5">
        <v>61654002020101</v>
      </c>
      <c r="D1899" s="1">
        <v>5086665</v>
      </c>
    </row>
    <row r="1900" spans="1:4" x14ac:dyDescent="0.25">
      <c r="C1900" s="5">
        <v>61654002031001</v>
      </c>
      <c r="D1900" s="1">
        <v>1246760</v>
      </c>
    </row>
    <row r="1901" spans="1:4" x14ac:dyDescent="0.25">
      <c r="C1901" s="5">
        <v>61654002030201</v>
      </c>
      <c r="D1901" s="1">
        <v>103080</v>
      </c>
    </row>
    <row r="1902" spans="1:4" x14ac:dyDescent="0.25">
      <c r="A1902">
        <v>800014918</v>
      </c>
      <c r="B1902" t="s">
        <v>603</v>
      </c>
      <c r="C1902" s="5">
        <v>61654002031501</v>
      </c>
      <c r="D1902" s="1">
        <v>34677468</v>
      </c>
    </row>
    <row r="1903" spans="1:4" x14ac:dyDescent="0.25">
      <c r="A1903">
        <v>800239977</v>
      </c>
      <c r="B1903" t="s">
        <v>709</v>
      </c>
      <c r="C1903" s="5">
        <v>61654002031001</v>
      </c>
      <c r="D1903" s="1">
        <v>33964193</v>
      </c>
    </row>
    <row r="1904" spans="1:4" x14ac:dyDescent="0.25">
      <c r="C1904" s="5">
        <v>6165650201</v>
      </c>
      <c r="D1904" s="1">
        <v>-14011</v>
      </c>
    </row>
    <row r="1905" spans="1:4" x14ac:dyDescent="0.25">
      <c r="A1905">
        <v>800213942</v>
      </c>
      <c r="B1905" t="s">
        <v>910</v>
      </c>
      <c r="C1905" s="5">
        <v>61654002030201</v>
      </c>
      <c r="D1905" s="1">
        <v>33466673</v>
      </c>
    </row>
    <row r="1906" spans="1:4" x14ac:dyDescent="0.25">
      <c r="C1906" s="5">
        <v>61654002031501</v>
      </c>
      <c r="D1906" s="1">
        <v>333600</v>
      </c>
    </row>
    <row r="1907" spans="1:4" x14ac:dyDescent="0.25">
      <c r="C1907" s="5">
        <v>61654002031401</v>
      </c>
      <c r="D1907" s="1">
        <v>13900</v>
      </c>
    </row>
    <row r="1908" spans="1:4" x14ac:dyDescent="0.25">
      <c r="A1908">
        <v>802000774</v>
      </c>
      <c r="B1908" t="s">
        <v>828</v>
      </c>
      <c r="C1908" s="5">
        <v>61654002031001</v>
      </c>
      <c r="D1908" s="1">
        <v>31955542</v>
      </c>
    </row>
    <row r="1909" spans="1:4" x14ac:dyDescent="0.25">
      <c r="C1909" s="5">
        <v>6165650201</v>
      </c>
      <c r="D1909" s="1">
        <v>1578719.6</v>
      </c>
    </row>
    <row r="1910" spans="1:4" x14ac:dyDescent="0.25">
      <c r="A1910">
        <v>900041832</v>
      </c>
      <c r="B1910" t="s">
        <v>544</v>
      </c>
      <c r="C1910" s="5">
        <v>61654002031001</v>
      </c>
      <c r="D1910" s="1">
        <v>34222761</v>
      </c>
    </row>
    <row r="1911" spans="1:4" x14ac:dyDescent="0.25">
      <c r="C1911" s="5">
        <v>6165650201</v>
      </c>
      <c r="D1911" s="1">
        <v>-903375</v>
      </c>
    </row>
    <row r="1912" spans="1:4" x14ac:dyDescent="0.25">
      <c r="A1912">
        <v>900518338</v>
      </c>
      <c r="B1912" t="s">
        <v>1169</v>
      </c>
      <c r="C1912" s="5">
        <v>61654002031001</v>
      </c>
      <c r="D1912" s="1">
        <v>33203832</v>
      </c>
    </row>
    <row r="1913" spans="1:4" x14ac:dyDescent="0.25">
      <c r="A1913">
        <v>812003214</v>
      </c>
      <c r="B1913" t="s">
        <v>1258</v>
      </c>
      <c r="C1913" s="5">
        <v>61653502020101</v>
      </c>
      <c r="D1913" s="1">
        <v>25278318</v>
      </c>
    </row>
    <row r="1914" spans="1:4" x14ac:dyDescent="0.25">
      <c r="C1914" s="5">
        <v>61654002030201</v>
      </c>
      <c r="D1914" s="1">
        <v>6876624</v>
      </c>
    </row>
    <row r="1915" spans="1:4" x14ac:dyDescent="0.25">
      <c r="C1915" s="5">
        <v>61654002031001</v>
      </c>
      <c r="D1915" s="1">
        <v>1004915</v>
      </c>
    </row>
    <row r="1916" spans="1:4" x14ac:dyDescent="0.25">
      <c r="A1916">
        <v>819004970</v>
      </c>
      <c r="B1916" t="s">
        <v>235</v>
      </c>
      <c r="C1916" s="5">
        <v>61654002031001</v>
      </c>
      <c r="D1916" s="1">
        <v>24614000</v>
      </c>
    </row>
    <row r="1917" spans="1:4" x14ac:dyDescent="0.25">
      <c r="C1917" s="5">
        <v>61654002020101</v>
      </c>
      <c r="D1917" s="1">
        <v>4635000</v>
      </c>
    </row>
    <row r="1918" spans="1:4" x14ac:dyDescent="0.25">
      <c r="C1918" s="5">
        <v>61654002030201</v>
      </c>
      <c r="D1918" s="1">
        <v>3302000</v>
      </c>
    </row>
    <row r="1919" spans="1:4" x14ac:dyDescent="0.25">
      <c r="A1919">
        <v>901188217</v>
      </c>
      <c r="B1919" t="s">
        <v>1264</v>
      </c>
      <c r="C1919" s="5">
        <v>61653502020101</v>
      </c>
      <c r="D1919" s="1">
        <v>22745467</v>
      </c>
    </row>
    <row r="1920" spans="1:4" x14ac:dyDescent="0.25">
      <c r="C1920" s="5">
        <v>61653502020701</v>
      </c>
      <c r="D1920" s="1">
        <v>9553096</v>
      </c>
    </row>
    <row r="1921" spans="1:4" x14ac:dyDescent="0.25">
      <c r="A1921">
        <v>860028947</v>
      </c>
      <c r="B1921" t="s">
        <v>406</v>
      </c>
      <c r="C1921" s="5">
        <v>61654002031001</v>
      </c>
      <c r="D1921" s="1">
        <v>32266292</v>
      </c>
    </row>
    <row r="1922" spans="1:4" x14ac:dyDescent="0.25">
      <c r="A1922">
        <v>860037950</v>
      </c>
      <c r="B1922" t="s">
        <v>522</v>
      </c>
      <c r="C1922" s="5">
        <v>61654002031001</v>
      </c>
      <c r="D1922" s="1">
        <v>31087971</v>
      </c>
    </row>
    <row r="1923" spans="1:4" x14ac:dyDescent="0.25">
      <c r="C1923" s="5">
        <v>6165650201</v>
      </c>
      <c r="D1923" s="1">
        <v>723381.05</v>
      </c>
    </row>
    <row r="1924" spans="1:4" x14ac:dyDescent="0.25">
      <c r="C1924" s="5">
        <v>61654002020101</v>
      </c>
      <c r="D1924" s="1">
        <v>195040</v>
      </c>
    </row>
    <row r="1925" spans="1:4" x14ac:dyDescent="0.25">
      <c r="C1925" s="5">
        <v>61654002020801</v>
      </c>
      <c r="D1925" s="1">
        <v>194408</v>
      </c>
    </row>
    <row r="1926" spans="1:4" x14ac:dyDescent="0.25">
      <c r="A1926">
        <v>802019804</v>
      </c>
      <c r="B1926" t="s">
        <v>490</v>
      </c>
      <c r="C1926" s="5">
        <v>61654002031001</v>
      </c>
      <c r="D1926" s="1">
        <v>31957822</v>
      </c>
    </row>
    <row r="1927" spans="1:4" x14ac:dyDescent="0.25">
      <c r="A1927">
        <v>900594442</v>
      </c>
      <c r="B1927" t="s">
        <v>793</v>
      </c>
      <c r="C1927" s="5">
        <v>61654002031001</v>
      </c>
      <c r="D1927" s="1">
        <v>22021175</v>
      </c>
    </row>
    <row r="1928" spans="1:4" x14ac:dyDescent="0.25">
      <c r="C1928" s="5">
        <v>6165650201</v>
      </c>
      <c r="D1928" s="1">
        <v>9800000</v>
      </c>
    </row>
    <row r="1929" spans="1:4" x14ac:dyDescent="0.25">
      <c r="A1929">
        <v>825002052</v>
      </c>
      <c r="B1929" t="s">
        <v>1238</v>
      </c>
      <c r="C1929" s="5">
        <v>61654002021401</v>
      </c>
      <c r="D1929" s="1">
        <v>30708000</v>
      </c>
    </row>
    <row r="1930" spans="1:4" x14ac:dyDescent="0.25">
      <c r="A1930">
        <v>900535633</v>
      </c>
      <c r="B1930" t="s">
        <v>306</v>
      </c>
      <c r="C1930" s="5">
        <v>61653502020101</v>
      </c>
      <c r="D1930" s="1">
        <v>30777121</v>
      </c>
    </row>
    <row r="1931" spans="1:4" x14ac:dyDescent="0.25">
      <c r="C1931" s="5">
        <v>61654002031001</v>
      </c>
      <c r="D1931" s="1">
        <v>-76919</v>
      </c>
    </row>
    <row r="1932" spans="1:4" x14ac:dyDescent="0.25">
      <c r="A1932">
        <v>800074112</v>
      </c>
      <c r="B1932" t="s">
        <v>176</v>
      </c>
      <c r="C1932" s="5">
        <v>61654002031001</v>
      </c>
      <c r="D1932" s="1">
        <v>31323896</v>
      </c>
    </row>
    <row r="1933" spans="1:4" x14ac:dyDescent="0.25">
      <c r="C1933" s="5">
        <v>6165650201</v>
      </c>
      <c r="D1933" s="1">
        <v>-781670.41</v>
      </c>
    </row>
    <row r="1934" spans="1:4" x14ac:dyDescent="0.25">
      <c r="A1934">
        <v>33069633</v>
      </c>
      <c r="B1934" t="s">
        <v>202</v>
      </c>
      <c r="C1934" s="5">
        <v>61654002031001</v>
      </c>
      <c r="D1934" s="1">
        <v>24692360</v>
      </c>
    </row>
    <row r="1935" spans="1:4" x14ac:dyDescent="0.25">
      <c r="C1935" s="5">
        <v>61654002020101</v>
      </c>
      <c r="D1935" s="1">
        <v>5760870</v>
      </c>
    </row>
    <row r="1936" spans="1:4" x14ac:dyDescent="0.25">
      <c r="A1936">
        <v>900432928</v>
      </c>
      <c r="B1936" t="s">
        <v>565</v>
      </c>
      <c r="C1936" s="5">
        <v>61654002031001</v>
      </c>
      <c r="D1936" s="1">
        <v>30297225</v>
      </c>
    </row>
    <row r="1937" spans="1:4" x14ac:dyDescent="0.25">
      <c r="A1937">
        <v>900211912</v>
      </c>
      <c r="B1937" t="s">
        <v>1014</v>
      </c>
      <c r="C1937" s="5">
        <v>61654002031001</v>
      </c>
      <c r="D1937" s="1">
        <v>30049829</v>
      </c>
    </row>
    <row r="1938" spans="1:4" x14ac:dyDescent="0.25">
      <c r="A1938">
        <v>890202024</v>
      </c>
      <c r="B1938" t="s">
        <v>645</v>
      </c>
      <c r="C1938" s="5">
        <v>61654002030201</v>
      </c>
      <c r="D1938" s="1">
        <v>29765513</v>
      </c>
    </row>
    <row r="1939" spans="1:4" x14ac:dyDescent="0.25">
      <c r="C1939" s="5">
        <v>61654002031501</v>
      </c>
      <c r="D1939" s="1">
        <v>6270</v>
      </c>
    </row>
    <row r="1940" spans="1:4" x14ac:dyDescent="0.25">
      <c r="A1940">
        <v>900007113</v>
      </c>
      <c r="B1940" t="s">
        <v>271</v>
      </c>
      <c r="C1940" s="5">
        <v>61653502020701</v>
      </c>
      <c r="D1940" s="1">
        <v>29402530</v>
      </c>
    </row>
    <row r="1941" spans="1:4" x14ac:dyDescent="0.25">
      <c r="A1941">
        <v>891180098</v>
      </c>
      <c r="B1941" t="s">
        <v>934</v>
      </c>
      <c r="C1941" s="5">
        <v>61654002031501</v>
      </c>
      <c r="D1941" s="1">
        <v>20740488</v>
      </c>
    </row>
    <row r="1942" spans="1:4" x14ac:dyDescent="0.25">
      <c r="C1942" s="5">
        <v>6165650201</v>
      </c>
      <c r="D1942" s="1">
        <v>8437287.0600000005</v>
      </c>
    </row>
    <row r="1943" spans="1:4" x14ac:dyDescent="0.25">
      <c r="A1943">
        <v>900493018</v>
      </c>
      <c r="B1943" t="s">
        <v>165</v>
      </c>
      <c r="C1943" s="5">
        <v>61654002031001</v>
      </c>
      <c r="D1943" s="1">
        <v>29104677</v>
      </c>
    </row>
    <row r="1944" spans="1:4" x14ac:dyDescent="0.25">
      <c r="A1944">
        <v>900768457</v>
      </c>
      <c r="B1944" t="s">
        <v>1204</v>
      </c>
      <c r="C1944" s="5">
        <v>61653502020101</v>
      </c>
      <c r="D1944" s="1">
        <v>18122146</v>
      </c>
    </row>
    <row r="1945" spans="1:4" x14ac:dyDescent="0.25">
      <c r="C1945" s="5">
        <v>61653502020701</v>
      </c>
      <c r="D1945" s="1">
        <v>6792660</v>
      </c>
    </row>
    <row r="1946" spans="1:4" x14ac:dyDescent="0.25">
      <c r="C1946" s="5">
        <v>61654202020101</v>
      </c>
      <c r="D1946" s="1">
        <v>3790761</v>
      </c>
    </row>
    <row r="1947" spans="1:4" x14ac:dyDescent="0.25">
      <c r="A1947">
        <v>900855509</v>
      </c>
      <c r="B1947" t="s">
        <v>580</v>
      </c>
      <c r="C1947" s="5">
        <v>61654002031001</v>
      </c>
      <c r="D1947" s="1">
        <v>28662630</v>
      </c>
    </row>
    <row r="1948" spans="1:4" x14ac:dyDescent="0.25">
      <c r="A1948">
        <v>812005644</v>
      </c>
      <c r="B1948" t="s">
        <v>383</v>
      </c>
      <c r="C1948" s="5">
        <v>61654002031001</v>
      </c>
      <c r="D1948" s="1">
        <v>28490479</v>
      </c>
    </row>
    <row r="1949" spans="1:4" x14ac:dyDescent="0.25">
      <c r="A1949">
        <v>824004688</v>
      </c>
      <c r="B1949" t="s">
        <v>637</v>
      </c>
      <c r="C1949" s="5">
        <v>61653502020101</v>
      </c>
      <c r="D1949" s="1">
        <v>26620110</v>
      </c>
    </row>
    <row r="1950" spans="1:4" x14ac:dyDescent="0.25">
      <c r="C1950" s="5">
        <v>61654002031001</v>
      </c>
      <c r="D1950" s="1">
        <v>1161963</v>
      </c>
    </row>
    <row r="1951" spans="1:4" x14ac:dyDescent="0.25">
      <c r="A1951">
        <v>890400693</v>
      </c>
      <c r="B1951" t="s">
        <v>190</v>
      </c>
      <c r="C1951" s="5">
        <v>61654002031001</v>
      </c>
      <c r="D1951" s="1">
        <v>34022953</v>
      </c>
    </row>
    <row r="1952" spans="1:4" x14ac:dyDescent="0.25">
      <c r="C1952" s="5">
        <v>6165650201</v>
      </c>
      <c r="D1952" s="1">
        <v>-6352213.4500000002</v>
      </c>
    </row>
    <row r="1953" spans="1:4" x14ac:dyDescent="0.25">
      <c r="A1953">
        <v>900273552</v>
      </c>
      <c r="B1953" t="s">
        <v>289</v>
      </c>
      <c r="C1953" s="5">
        <v>61653502020101</v>
      </c>
      <c r="D1953" s="1">
        <v>20490494</v>
      </c>
    </row>
    <row r="1954" spans="1:4" x14ac:dyDescent="0.25">
      <c r="C1954" s="5">
        <v>61653502020201</v>
      </c>
      <c r="D1954" s="1">
        <v>7095200</v>
      </c>
    </row>
    <row r="1955" spans="1:4" x14ac:dyDescent="0.25">
      <c r="A1955">
        <v>900161407</v>
      </c>
      <c r="B1955" t="s">
        <v>280</v>
      </c>
      <c r="C1955" s="5">
        <v>61654002031001</v>
      </c>
      <c r="D1955" s="1">
        <v>23957260</v>
      </c>
    </row>
    <row r="1956" spans="1:4" x14ac:dyDescent="0.25">
      <c r="C1956" s="5">
        <v>61654002020101</v>
      </c>
      <c r="D1956" s="1">
        <v>3263700</v>
      </c>
    </row>
    <row r="1957" spans="1:4" x14ac:dyDescent="0.25">
      <c r="A1957">
        <v>802003414</v>
      </c>
      <c r="B1957" t="s">
        <v>366</v>
      </c>
      <c r="C1957" s="5">
        <v>61654002030201</v>
      </c>
      <c r="D1957" s="1">
        <v>24944604</v>
      </c>
    </row>
    <row r="1958" spans="1:4" x14ac:dyDescent="0.25">
      <c r="C1958" s="5">
        <v>61654002031501</v>
      </c>
      <c r="D1958" s="1">
        <v>1858942</v>
      </c>
    </row>
    <row r="1959" spans="1:4" x14ac:dyDescent="0.25">
      <c r="A1959">
        <v>890985603</v>
      </c>
      <c r="B1959" t="s">
        <v>118</v>
      </c>
      <c r="C1959" s="5">
        <v>61654002030201</v>
      </c>
      <c r="D1959" s="1">
        <v>24711554</v>
      </c>
    </row>
    <row r="1960" spans="1:4" x14ac:dyDescent="0.25">
      <c r="C1960" s="5">
        <v>6165650201</v>
      </c>
      <c r="D1960" s="1">
        <v>1561819.87</v>
      </c>
    </row>
    <row r="1961" spans="1:4" x14ac:dyDescent="0.25">
      <c r="C1961" s="5">
        <v>61654002031501</v>
      </c>
      <c r="D1961" s="1">
        <v>521300</v>
      </c>
    </row>
    <row r="1962" spans="1:4" x14ac:dyDescent="0.25">
      <c r="A1962">
        <v>890303841</v>
      </c>
      <c r="B1962" t="s">
        <v>411</v>
      </c>
      <c r="C1962" s="5">
        <v>61654002030201</v>
      </c>
      <c r="D1962" s="1">
        <v>25197583</v>
      </c>
    </row>
    <row r="1963" spans="1:4" x14ac:dyDescent="0.25">
      <c r="C1963" s="5">
        <v>6165650201</v>
      </c>
      <c r="D1963" s="1">
        <v>1355679.7</v>
      </c>
    </row>
    <row r="1964" spans="1:4" x14ac:dyDescent="0.25">
      <c r="A1964">
        <v>890980757</v>
      </c>
      <c r="B1964" t="s">
        <v>415</v>
      </c>
      <c r="C1964" s="5">
        <v>61654002031501</v>
      </c>
      <c r="D1964" s="1">
        <v>24958456</v>
      </c>
    </row>
    <row r="1965" spans="1:4" x14ac:dyDescent="0.25">
      <c r="C1965" s="5">
        <v>6165650201</v>
      </c>
      <c r="D1965" s="1">
        <v>1156740.4099999999</v>
      </c>
    </row>
    <row r="1966" spans="1:4" x14ac:dyDescent="0.25">
      <c r="A1966">
        <v>800006850</v>
      </c>
      <c r="B1966" t="s">
        <v>204</v>
      </c>
      <c r="C1966" s="5">
        <v>61654002030201</v>
      </c>
      <c r="D1966" s="1">
        <v>20285414</v>
      </c>
    </row>
    <row r="1967" spans="1:4" x14ac:dyDescent="0.25">
      <c r="C1967" s="5">
        <v>61654002031501</v>
      </c>
      <c r="D1967" s="1">
        <v>3352944</v>
      </c>
    </row>
    <row r="1968" spans="1:4" x14ac:dyDescent="0.25">
      <c r="C1968" s="5">
        <v>6165650201</v>
      </c>
      <c r="D1968" s="1">
        <v>2152658.5</v>
      </c>
    </row>
    <row r="1969" spans="1:4" x14ac:dyDescent="0.25">
      <c r="C1969" s="5">
        <v>61654002031401</v>
      </c>
      <c r="D1969" s="1">
        <v>323100</v>
      </c>
    </row>
    <row r="1970" spans="1:4" x14ac:dyDescent="0.25">
      <c r="A1970">
        <v>900210303</v>
      </c>
      <c r="B1970" t="s">
        <v>876</v>
      </c>
      <c r="C1970" s="5">
        <v>61654002031001</v>
      </c>
      <c r="D1970" s="1">
        <v>26114000</v>
      </c>
    </row>
    <row r="1971" spans="1:4" x14ac:dyDescent="0.25">
      <c r="A1971">
        <v>890110705</v>
      </c>
      <c r="B1971" t="s">
        <v>114</v>
      </c>
      <c r="C1971" s="5">
        <v>61654002031001</v>
      </c>
      <c r="D1971" s="1">
        <v>22984936</v>
      </c>
    </row>
    <row r="1972" spans="1:4" x14ac:dyDescent="0.25">
      <c r="C1972" s="5">
        <v>6165650201</v>
      </c>
      <c r="D1972" s="1">
        <v>3096783.4</v>
      </c>
    </row>
    <row r="1973" spans="1:4" x14ac:dyDescent="0.25">
      <c r="A1973">
        <v>830146850</v>
      </c>
      <c r="B1973" t="s">
        <v>1301</v>
      </c>
      <c r="C1973" s="5">
        <v>61654002031501</v>
      </c>
      <c r="D1973" s="1">
        <v>21548532</v>
      </c>
    </row>
    <row r="1974" spans="1:4" x14ac:dyDescent="0.25">
      <c r="C1974" s="5">
        <v>61654002031001</v>
      </c>
      <c r="D1974" s="1">
        <v>3682844</v>
      </c>
    </row>
    <row r="1975" spans="1:4" x14ac:dyDescent="0.25">
      <c r="A1975">
        <v>830123731</v>
      </c>
      <c r="B1975" t="s">
        <v>402</v>
      </c>
      <c r="C1975" s="5">
        <v>61654002031001</v>
      </c>
      <c r="D1975" s="1">
        <v>25206716</v>
      </c>
    </row>
    <row r="1976" spans="1:4" x14ac:dyDescent="0.25">
      <c r="A1976">
        <v>800074996</v>
      </c>
      <c r="B1976" t="s">
        <v>604</v>
      </c>
      <c r="C1976" s="5">
        <v>61654002021001</v>
      </c>
      <c r="D1976" s="1">
        <v>10073355</v>
      </c>
    </row>
    <row r="1977" spans="1:4" x14ac:dyDescent="0.25">
      <c r="C1977" s="5">
        <v>61654002021002</v>
      </c>
      <c r="D1977" s="1">
        <v>8950922</v>
      </c>
    </row>
    <row r="1978" spans="1:4" x14ac:dyDescent="0.25">
      <c r="C1978" s="5">
        <v>61654002031001</v>
      </c>
      <c r="D1978" s="1">
        <v>2996727</v>
      </c>
    </row>
    <row r="1979" spans="1:4" x14ac:dyDescent="0.25">
      <c r="C1979" s="5">
        <v>61654002021101</v>
      </c>
      <c r="D1979" s="1">
        <v>1851960</v>
      </c>
    </row>
    <row r="1980" spans="1:4" x14ac:dyDescent="0.25">
      <c r="C1980" s="5">
        <v>61654002020801</v>
      </c>
      <c r="D1980" s="1">
        <v>1618805</v>
      </c>
    </row>
    <row r="1981" spans="1:4" x14ac:dyDescent="0.25">
      <c r="C1981" s="5">
        <v>61654002020101</v>
      </c>
      <c r="D1981" s="1">
        <v>130675</v>
      </c>
    </row>
    <row r="1982" spans="1:4" x14ac:dyDescent="0.25">
      <c r="C1982" s="5">
        <v>61654002031501</v>
      </c>
      <c r="D1982" s="1">
        <v>-24975</v>
      </c>
    </row>
    <row r="1983" spans="1:4" x14ac:dyDescent="0.25">
      <c r="C1983" s="5">
        <v>6165650201</v>
      </c>
      <c r="D1983" s="1">
        <v>-508530</v>
      </c>
    </row>
    <row r="1984" spans="1:4" x14ac:dyDescent="0.25">
      <c r="A1984">
        <v>824002672</v>
      </c>
      <c r="B1984" t="s">
        <v>242</v>
      </c>
      <c r="C1984" s="5">
        <v>61654002030201</v>
      </c>
      <c r="D1984" s="1">
        <v>24501507</v>
      </c>
    </row>
    <row r="1985" spans="1:4" x14ac:dyDescent="0.25">
      <c r="C1985" s="5">
        <v>61654002031501</v>
      </c>
      <c r="D1985" s="1">
        <v>406950</v>
      </c>
    </row>
    <row r="1986" spans="1:4" x14ac:dyDescent="0.25">
      <c r="C1986" s="5">
        <v>61654002031401</v>
      </c>
      <c r="D1986" s="1">
        <v>67400</v>
      </c>
    </row>
    <row r="1987" spans="1:4" x14ac:dyDescent="0.25">
      <c r="A1987">
        <v>900581571</v>
      </c>
      <c r="B1987" t="s">
        <v>1110</v>
      </c>
      <c r="C1987" s="5">
        <v>61654002031001</v>
      </c>
      <c r="D1987" s="1">
        <v>19115000</v>
      </c>
    </row>
    <row r="1988" spans="1:4" x14ac:dyDescent="0.25">
      <c r="C1988" s="5">
        <v>61654002020101</v>
      </c>
      <c r="D1988" s="1">
        <v>5755000</v>
      </c>
    </row>
    <row r="1989" spans="1:4" x14ac:dyDescent="0.25">
      <c r="A1989">
        <v>891000736</v>
      </c>
      <c r="B1989" t="s">
        <v>864</v>
      </c>
      <c r="C1989" s="5">
        <v>61654002030201</v>
      </c>
      <c r="D1989" s="1">
        <v>17439911</v>
      </c>
    </row>
    <row r="1990" spans="1:4" x14ac:dyDescent="0.25">
      <c r="C1990" s="5">
        <v>61654002031001</v>
      </c>
      <c r="D1990" s="1">
        <v>5912271</v>
      </c>
    </row>
    <row r="1991" spans="1:4" x14ac:dyDescent="0.25">
      <c r="C1991" s="5">
        <v>61654002031501</v>
      </c>
      <c r="D1991" s="1">
        <v>845179</v>
      </c>
    </row>
    <row r="1992" spans="1:4" x14ac:dyDescent="0.25">
      <c r="A1992">
        <v>802014132</v>
      </c>
      <c r="B1992" t="s">
        <v>70</v>
      </c>
      <c r="C1992" s="5">
        <v>61654002031001</v>
      </c>
      <c r="D1992" s="1">
        <v>23417211</v>
      </c>
    </row>
    <row r="1993" spans="1:4" x14ac:dyDescent="0.25">
      <c r="C1993" s="5">
        <v>61654002020801</v>
      </c>
      <c r="D1993" s="1">
        <v>600000</v>
      </c>
    </row>
    <row r="1994" spans="1:4" x14ac:dyDescent="0.25">
      <c r="A1994">
        <v>800150497</v>
      </c>
      <c r="B1994" t="s">
        <v>817</v>
      </c>
      <c r="C1994" s="5">
        <v>61654002030201</v>
      </c>
      <c r="D1994" s="1">
        <v>23874514</v>
      </c>
    </row>
    <row r="1995" spans="1:4" x14ac:dyDescent="0.25">
      <c r="C1995" s="5">
        <v>61654002031501</v>
      </c>
      <c r="D1995" s="1">
        <v>234030</v>
      </c>
    </row>
    <row r="1996" spans="1:4" x14ac:dyDescent="0.25">
      <c r="C1996" s="5">
        <v>61654002031401</v>
      </c>
      <c r="D1996" s="1">
        <v>13800</v>
      </c>
    </row>
    <row r="1997" spans="1:4" x14ac:dyDescent="0.25">
      <c r="C1997" s="5">
        <v>61654002031001</v>
      </c>
      <c r="D1997" s="1">
        <v>-130000</v>
      </c>
    </row>
    <row r="1998" spans="1:4" x14ac:dyDescent="0.25">
      <c r="A1998">
        <v>812003676</v>
      </c>
      <c r="B1998" t="s">
        <v>1012</v>
      </c>
      <c r="C1998" s="5">
        <v>61654002031001</v>
      </c>
      <c r="D1998" s="1">
        <v>19356090</v>
      </c>
    </row>
    <row r="1999" spans="1:4" x14ac:dyDescent="0.25">
      <c r="C1999" s="5">
        <v>61654002020101</v>
      </c>
      <c r="D1999" s="1">
        <v>4209480</v>
      </c>
    </row>
    <row r="2000" spans="1:4" x14ac:dyDescent="0.25">
      <c r="A2000">
        <v>802020106</v>
      </c>
      <c r="B2000" t="s">
        <v>1384</v>
      </c>
      <c r="C2000" s="5">
        <v>61654002030201</v>
      </c>
      <c r="D2000" s="1">
        <v>23250000</v>
      </c>
    </row>
    <row r="2001" spans="1:4" x14ac:dyDescent="0.25">
      <c r="A2001">
        <v>900393612</v>
      </c>
      <c r="B2001" t="s">
        <v>1070</v>
      </c>
      <c r="C2001" s="5">
        <v>61654002031001</v>
      </c>
      <c r="D2001" s="1">
        <v>17199353</v>
      </c>
    </row>
    <row r="2002" spans="1:4" x14ac:dyDescent="0.25">
      <c r="C2002" s="5">
        <v>61654002030201</v>
      </c>
      <c r="D2002" s="1">
        <v>3770075</v>
      </c>
    </row>
    <row r="2003" spans="1:4" x14ac:dyDescent="0.25">
      <c r="C2003" s="5">
        <v>61654002020101</v>
      </c>
      <c r="D2003" s="1">
        <v>1486430</v>
      </c>
    </row>
    <row r="2004" spans="1:4" x14ac:dyDescent="0.25">
      <c r="C2004" s="5">
        <v>61654002030101</v>
      </c>
      <c r="D2004" s="1">
        <v>760000</v>
      </c>
    </row>
    <row r="2005" spans="1:4" x14ac:dyDescent="0.25">
      <c r="A2005">
        <v>800200789</v>
      </c>
      <c r="B2005" t="s">
        <v>1083</v>
      </c>
      <c r="C2005" s="5">
        <v>61654002031001</v>
      </c>
      <c r="D2005" s="1">
        <v>18625621</v>
      </c>
    </row>
    <row r="2006" spans="1:4" x14ac:dyDescent="0.25">
      <c r="C2006" s="5">
        <v>6165650201</v>
      </c>
      <c r="D2006" s="1">
        <v>4527123.9400000004</v>
      </c>
    </row>
    <row r="2007" spans="1:4" x14ac:dyDescent="0.25">
      <c r="A2007">
        <v>900373224</v>
      </c>
      <c r="B2007" t="s">
        <v>436</v>
      </c>
      <c r="C2007" s="5">
        <v>61654002031001</v>
      </c>
      <c r="D2007" s="1">
        <v>47563305</v>
      </c>
    </row>
    <row r="2008" spans="1:4" x14ac:dyDescent="0.25">
      <c r="C2008" s="5">
        <v>6165650201</v>
      </c>
      <c r="D2008" s="1">
        <v>-25187120</v>
      </c>
    </row>
    <row r="2009" spans="1:4" x14ac:dyDescent="0.25">
      <c r="A2009">
        <v>802015727</v>
      </c>
      <c r="B2009" t="s">
        <v>1096</v>
      </c>
      <c r="C2009" s="5">
        <v>61653502020101</v>
      </c>
      <c r="D2009" s="1">
        <v>22180400</v>
      </c>
    </row>
    <row r="2010" spans="1:4" x14ac:dyDescent="0.25">
      <c r="A2010">
        <v>800196939</v>
      </c>
      <c r="B2010" t="s">
        <v>482</v>
      </c>
      <c r="C2010" s="5">
        <v>61654002031501</v>
      </c>
      <c r="D2010" s="1">
        <v>22157098</v>
      </c>
    </row>
    <row r="2011" spans="1:4" x14ac:dyDescent="0.25">
      <c r="A2011">
        <v>824000442</v>
      </c>
      <c r="B2011" t="s">
        <v>393</v>
      </c>
      <c r="C2011" s="5">
        <v>61654002030201</v>
      </c>
      <c r="D2011" s="1">
        <v>21784399</v>
      </c>
    </row>
    <row r="2012" spans="1:4" x14ac:dyDescent="0.25">
      <c r="A2012">
        <v>860048656</v>
      </c>
      <c r="B2012" t="s">
        <v>409</v>
      </c>
      <c r="C2012" s="5">
        <v>61654002031001</v>
      </c>
      <c r="D2012" s="1">
        <v>18704400</v>
      </c>
    </row>
    <row r="2013" spans="1:4" x14ac:dyDescent="0.25">
      <c r="C2013" s="5">
        <v>61654002020801</v>
      </c>
      <c r="D2013" s="1">
        <v>2760408</v>
      </c>
    </row>
    <row r="2014" spans="1:4" x14ac:dyDescent="0.25">
      <c r="C2014" s="5">
        <v>61654002021401</v>
      </c>
      <c r="D2014" s="1">
        <v>79000</v>
      </c>
    </row>
    <row r="2015" spans="1:4" x14ac:dyDescent="0.25">
      <c r="C2015" s="5">
        <v>61654002021501</v>
      </c>
      <c r="D2015" s="1">
        <v>68900</v>
      </c>
    </row>
    <row r="2016" spans="1:4" x14ac:dyDescent="0.25">
      <c r="A2016">
        <v>842000004</v>
      </c>
      <c r="B2016" t="s">
        <v>329</v>
      </c>
      <c r="C2016" s="5">
        <v>61654002031501</v>
      </c>
      <c r="D2016" s="1">
        <v>21259035</v>
      </c>
    </row>
    <row r="2017" spans="1:4" x14ac:dyDescent="0.25">
      <c r="A2017">
        <v>838000096</v>
      </c>
      <c r="B2017" t="s">
        <v>525</v>
      </c>
      <c r="C2017" s="5">
        <v>61654002030201</v>
      </c>
      <c r="D2017" s="1">
        <v>18546787</v>
      </c>
    </row>
    <row r="2018" spans="1:4" x14ac:dyDescent="0.25">
      <c r="C2018" s="5">
        <v>61654002031001</v>
      </c>
      <c r="D2018" s="1">
        <v>1962849</v>
      </c>
    </row>
    <row r="2019" spans="1:4" x14ac:dyDescent="0.25">
      <c r="A2019">
        <v>900797577</v>
      </c>
      <c r="B2019" t="s">
        <v>1180</v>
      </c>
      <c r="C2019" s="5">
        <v>61653502020101</v>
      </c>
      <c r="D2019" s="1">
        <v>15461134</v>
      </c>
    </row>
    <row r="2020" spans="1:4" x14ac:dyDescent="0.25">
      <c r="C2020" s="5">
        <v>61654202020101</v>
      </c>
      <c r="D2020" s="1">
        <v>5031819</v>
      </c>
    </row>
    <row r="2021" spans="1:4" x14ac:dyDescent="0.25">
      <c r="A2021">
        <v>812002958</v>
      </c>
      <c r="B2021" t="s">
        <v>378</v>
      </c>
      <c r="C2021" s="5">
        <v>61654002031001</v>
      </c>
      <c r="D2021" s="1">
        <v>20432294</v>
      </c>
    </row>
    <row r="2022" spans="1:4" x14ac:dyDescent="0.25">
      <c r="A2022">
        <v>900966241</v>
      </c>
      <c r="B2022" t="s">
        <v>1026</v>
      </c>
      <c r="C2022" s="5">
        <v>61654002031001</v>
      </c>
      <c r="D2022" s="1">
        <v>10150677</v>
      </c>
    </row>
    <row r="2023" spans="1:4" x14ac:dyDescent="0.25">
      <c r="C2023" s="5">
        <v>61654002030201</v>
      </c>
      <c r="D2023" s="1">
        <v>9840000</v>
      </c>
    </row>
    <row r="2024" spans="1:4" x14ac:dyDescent="0.25">
      <c r="C2024" s="5">
        <v>61653502020301</v>
      </c>
      <c r="D2024" s="1">
        <v>240000</v>
      </c>
    </row>
    <row r="2025" spans="1:4" x14ac:dyDescent="0.25">
      <c r="A2025">
        <v>802000608</v>
      </c>
      <c r="B2025" t="s">
        <v>1245</v>
      </c>
      <c r="C2025" s="5">
        <v>61653502020701</v>
      </c>
      <c r="D2025" s="1">
        <v>19959940</v>
      </c>
    </row>
    <row r="2026" spans="1:4" x14ac:dyDescent="0.25">
      <c r="A2026">
        <v>900131417</v>
      </c>
      <c r="B2026" t="s">
        <v>1118</v>
      </c>
      <c r="C2026" s="5">
        <v>61654002021501</v>
      </c>
      <c r="D2026" s="1">
        <v>19926540</v>
      </c>
    </row>
    <row r="2027" spans="1:4" x14ac:dyDescent="0.25">
      <c r="A2027">
        <v>900277955</v>
      </c>
      <c r="B2027" t="s">
        <v>878</v>
      </c>
      <c r="C2027" s="5">
        <v>61654002031001</v>
      </c>
      <c r="D2027" s="1">
        <v>19921011</v>
      </c>
    </row>
    <row r="2028" spans="1:4" x14ac:dyDescent="0.25">
      <c r="A2028">
        <v>901009287</v>
      </c>
      <c r="B2028" t="s">
        <v>41</v>
      </c>
      <c r="C2028" s="5">
        <v>61654002020101</v>
      </c>
      <c r="D2028" s="1">
        <v>18876942</v>
      </c>
    </row>
    <row r="2029" spans="1:4" x14ac:dyDescent="0.25">
      <c r="C2029" s="5">
        <v>61654002031001</v>
      </c>
      <c r="D2029" s="1">
        <v>773300</v>
      </c>
    </row>
    <row r="2030" spans="1:4" x14ac:dyDescent="0.25">
      <c r="C2030" s="5">
        <v>61654002031501</v>
      </c>
      <c r="D2030" s="1">
        <v>133700</v>
      </c>
    </row>
    <row r="2031" spans="1:4" x14ac:dyDescent="0.25">
      <c r="A2031">
        <v>9138014</v>
      </c>
      <c r="B2031" t="s">
        <v>596</v>
      </c>
      <c r="C2031" s="5">
        <v>61654002031001</v>
      </c>
      <c r="D2031" s="1">
        <v>14616000</v>
      </c>
    </row>
    <row r="2032" spans="1:4" x14ac:dyDescent="0.25">
      <c r="C2032" s="5">
        <v>61654002020101</v>
      </c>
      <c r="D2032" s="1">
        <v>2900000</v>
      </c>
    </row>
    <row r="2033" spans="1:4" x14ac:dyDescent="0.25">
      <c r="C2033" s="5">
        <v>61654002030201</v>
      </c>
      <c r="D2033" s="1">
        <v>2250000</v>
      </c>
    </row>
    <row r="2034" spans="1:4" x14ac:dyDescent="0.25">
      <c r="A2034">
        <v>900080150</v>
      </c>
      <c r="B2034" t="s">
        <v>1415</v>
      </c>
      <c r="C2034" s="5">
        <v>61654002031001</v>
      </c>
      <c r="D2034" s="1">
        <v>19133318</v>
      </c>
    </row>
    <row r="2035" spans="1:4" x14ac:dyDescent="0.25">
      <c r="A2035">
        <v>900069596</v>
      </c>
      <c r="B2035" t="s">
        <v>1287</v>
      </c>
      <c r="C2035" s="5">
        <v>61653502020101</v>
      </c>
      <c r="D2035" s="1">
        <v>17780400</v>
      </c>
    </row>
    <row r="2036" spans="1:4" x14ac:dyDescent="0.25">
      <c r="C2036" s="5">
        <v>61653502020701</v>
      </c>
      <c r="D2036" s="1">
        <v>1142400</v>
      </c>
    </row>
    <row r="2037" spans="1:4" x14ac:dyDescent="0.25">
      <c r="A2037">
        <v>890982134</v>
      </c>
      <c r="B2037" t="s">
        <v>259</v>
      </c>
      <c r="C2037" s="5">
        <v>61654002030201</v>
      </c>
      <c r="D2037" s="1">
        <v>18476127</v>
      </c>
    </row>
    <row r="2038" spans="1:4" x14ac:dyDescent="0.25">
      <c r="C2038" s="5">
        <v>61654002031501</v>
      </c>
      <c r="D2038" s="1">
        <v>255743</v>
      </c>
    </row>
    <row r="2039" spans="1:4" x14ac:dyDescent="0.25">
      <c r="A2039">
        <v>900085770</v>
      </c>
      <c r="B2039" t="s">
        <v>1138</v>
      </c>
      <c r="C2039" s="5">
        <v>61654002031001</v>
      </c>
      <c r="D2039" s="1">
        <v>18613829</v>
      </c>
    </row>
    <row r="2040" spans="1:4" x14ac:dyDescent="0.25">
      <c r="A2040">
        <v>900834304</v>
      </c>
      <c r="B2040" t="s">
        <v>1338</v>
      </c>
      <c r="C2040" s="5">
        <v>61654002031001</v>
      </c>
      <c r="D2040" s="1">
        <v>18538050</v>
      </c>
    </row>
    <row r="2041" spans="1:4" x14ac:dyDescent="0.25">
      <c r="A2041">
        <v>844001287</v>
      </c>
      <c r="B2041" t="s">
        <v>519</v>
      </c>
      <c r="C2041" s="5">
        <v>61654002030201</v>
      </c>
      <c r="D2041" s="1">
        <v>18836637</v>
      </c>
    </row>
    <row r="2042" spans="1:4" x14ac:dyDescent="0.25">
      <c r="C2042" s="5">
        <v>61654002031501</v>
      </c>
      <c r="D2042" s="1">
        <v>207141</v>
      </c>
    </row>
    <row r="2043" spans="1:4" x14ac:dyDescent="0.25">
      <c r="C2043" s="5">
        <v>61654002031401</v>
      </c>
      <c r="D2043" s="1">
        <v>40800</v>
      </c>
    </row>
    <row r="2044" spans="1:4" x14ac:dyDescent="0.25">
      <c r="C2044" s="5">
        <v>61654002031001</v>
      </c>
      <c r="D2044" s="1">
        <v>-569395</v>
      </c>
    </row>
    <row r="2045" spans="1:4" x14ac:dyDescent="0.25">
      <c r="A2045">
        <v>802004549</v>
      </c>
      <c r="B2045" t="s">
        <v>486</v>
      </c>
      <c r="C2045" s="5">
        <v>61653502030101</v>
      </c>
      <c r="D2045" s="1">
        <v>10391794</v>
      </c>
    </row>
    <row r="2046" spans="1:4" x14ac:dyDescent="0.25">
      <c r="C2046" s="5">
        <v>61654002030201</v>
      </c>
      <c r="D2046" s="1">
        <v>5108617</v>
      </c>
    </row>
    <row r="2047" spans="1:4" x14ac:dyDescent="0.25">
      <c r="C2047" s="5">
        <v>61654202020101</v>
      </c>
      <c r="D2047" s="1">
        <v>2663666</v>
      </c>
    </row>
    <row r="2048" spans="1:4" x14ac:dyDescent="0.25">
      <c r="C2048" s="5">
        <v>61654002031501</v>
      </c>
      <c r="D2048" s="1">
        <v>309900</v>
      </c>
    </row>
    <row r="2049" spans="1:4" x14ac:dyDescent="0.25">
      <c r="A2049">
        <v>806008930</v>
      </c>
      <c r="B2049" t="s">
        <v>1159</v>
      </c>
      <c r="C2049" s="5">
        <v>61653502020101</v>
      </c>
      <c r="D2049" s="1">
        <v>17678873</v>
      </c>
    </row>
    <row r="2050" spans="1:4" x14ac:dyDescent="0.25">
      <c r="C2050" s="5">
        <v>61654202020101</v>
      </c>
      <c r="D2050" s="1">
        <v>624213</v>
      </c>
    </row>
    <row r="2051" spans="1:4" x14ac:dyDescent="0.25">
      <c r="A2051">
        <v>819005343</v>
      </c>
      <c r="B2051" t="s">
        <v>1364</v>
      </c>
      <c r="C2051" s="5">
        <v>61653502020701</v>
      </c>
      <c r="D2051" s="1">
        <v>18166140</v>
      </c>
    </row>
    <row r="2052" spans="1:4" x14ac:dyDescent="0.25">
      <c r="A2052">
        <v>802011556</v>
      </c>
      <c r="B2052" t="s">
        <v>69</v>
      </c>
      <c r="C2052" s="5">
        <v>61654002031001</v>
      </c>
      <c r="D2052" s="1">
        <v>18017530</v>
      </c>
    </row>
    <row r="2053" spans="1:4" x14ac:dyDescent="0.25">
      <c r="A2053">
        <v>900228213</v>
      </c>
      <c r="B2053" t="s">
        <v>772</v>
      </c>
      <c r="C2053" s="5">
        <v>61654002031001</v>
      </c>
      <c r="D2053" s="1">
        <v>23973869</v>
      </c>
    </row>
    <row r="2054" spans="1:4" x14ac:dyDescent="0.25">
      <c r="C2054" s="5">
        <v>6165650201</v>
      </c>
      <c r="D2054" s="1">
        <v>-6083150</v>
      </c>
    </row>
    <row r="2055" spans="1:4" x14ac:dyDescent="0.25">
      <c r="A2055">
        <v>890200500</v>
      </c>
      <c r="B2055" t="s">
        <v>644</v>
      </c>
      <c r="C2055" s="5">
        <v>61654002030201</v>
      </c>
      <c r="D2055" s="1">
        <v>17798041</v>
      </c>
    </row>
    <row r="2056" spans="1:4" x14ac:dyDescent="0.25">
      <c r="A2056">
        <v>900039781</v>
      </c>
      <c r="B2056" t="s">
        <v>273</v>
      </c>
      <c r="C2056" s="5">
        <v>61654002031001</v>
      </c>
      <c r="D2056" s="1">
        <v>12490200</v>
      </c>
    </row>
    <row r="2057" spans="1:4" x14ac:dyDescent="0.25">
      <c r="C2057" s="5">
        <v>61654002021001</v>
      </c>
      <c r="D2057" s="1">
        <v>4475601</v>
      </c>
    </row>
    <row r="2058" spans="1:4" x14ac:dyDescent="0.25">
      <c r="C2058" s="5">
        <v>61654002021002</v>
      </c>
      <c r="D2058" s="1">
        <v>350000</v>
      </c>
    </row>
    <row r="2059" spans="1:4" x14ac:dyDescent="0.25">
      <c r="C2059" s="5">
        <v>61654002020101</v>
      </c>
      <c r="D2059" s="1">
        <v>216000</v>
      </c>
    </row>
    <row r="2060" spans="1:4" x14ac:dyDescent="0.25">
      <c r="A2060">
        <v>899999017</v>
      </c>
      <c r="B2060" t="s">
        <v>268</v>
      </c>
      <c r="C2060" s="5">
        <v>61654002031001</v>
      </c>
      <c r="D2060" s="1">
        <v>11994539</v>
      </c>
    </row>
    <row r="2061" spans="1:4" x14ac:dyDescent="0.25">
      <c r="C2061" s="5">
        <v>61654002030201</v>
      </c>
      <c r="D2061" s="1">
        <v>4888587</v>
      </c>
    </row>
    <row r="2062" spans="1:4" x14ac:dyDescent="0.25">
      <c r="C2062" s="5">
        <v>61654002020801</v>
      </c>
      <c r="D2062" s="1">
        <v>286000</v>
      </c>
    </row>
    <row r="2063" spans="1:4" x14ac:dyDescent="0.25">
      <c r="C2063" s="5">
        <v>61654002031501</v>
      </c>
      <c r="D2063" s="1">
        <v>202291</v>
      </c>
    </row>
    <row r="2064" spans="1:4" x14ac:dyDescent="0.25">
      <c r="A2064">
        <v>900342308</v>
      </c>
      <c r="B2064" t="s">
        <v>1109</v>
      </c>
      <c r="C2064" s="5">
        <v>61654002031001</v>
      </c>
      <c r="D2064" s="1">
        <v>17219977</v>
      </c>
    </row>
    <row r="2065" spans="1:4" x14ac:dyDescent="0.25">
      <c r="A2065">
        <v>890100531</v>
      </c>
      <c r="B2065" t="s">
        <v>1259</v>
      </c>
      <c r="C2065" s="5">
        <v>61654002021401</v>
      </c>
      <c r="D2065" s="1">
        <v>17157400</v>
      </c>
    </row>
    <row r="2066" spans="1:4" x14ac:dyDescent="0.25">
      <c r="A2066">
        <v>824000785</v>
      </c>
      <c r="B2066" t="s">
        <v>846</v>
      </c>
      <c r="C2066" s="5">
        <v>61654002030201</v>
      </c>
      <c r="D2066" s="1">
        <v>15735384</v>
      </c>
    </row>
    <row r="2067" spans="1:4" x14ac:dyDescent="0.25">
      <c r="C2067" s="5">
        <v>61654002031501</v>
      </c>
      <c r="D2067" s="1">
        <v>720200</v>
      </c>
    </row>
    <row r="2068" spans="1:4" x14ac:dyDescent="0.25">
      <c r="C2068" s="5">
        <v>6165650201</v>
      </c>
      <c r="D2068" s="1">
        <v>361185</v>
      </c>
    </row>
    <row r="2069" spans="1:4" x14ac:dyDescent="0.25">
      <c r="C2069" s="5">
        <v>61654002031401</v>
      </c>
      <c r="D2069" s="1">
        <v>41100</v>
      </c>
    </row>
    <row r="2070" spans="1:4" x14ac:dyDescent="0.25">
      <c r="A2070">
        <v>19455576</v>
      </c>
      <c r="B2070" t="s">
        <v>200</v>
      </c>
      <c r="C2070" s="5">
        <v>61654002031001</v>
      </c>
      <c r="D2070" s="1">
        <v>14285294</v>
      </c>
    </row>
    <row r="2071" spans="1:4" x14ac:dyDescent="0.25">
      <c r="C2071" s="5">
        <v>61654002020101</v>
      </c>
      <c r="D2071" s="1">
        <v>2520000</v>
      </c>
    </row>
    <row r="2072" spans="1:4" x14ac:dyDescent="0.25">
      <c r="A2072">
        <v>900600466</v>
      </c>
      <c r="B2072" t="s">
        <v>999</v>
      </c>
      <c r="C2072" s="5">
        <v>61653502020101</v>
      </c>
      <c r="D2072" s="1">
        <v>14009707</v>
      </c>
    </row>
    <row r="2073" spans="1:4" x14ac:dyDescent="0.25">
      <c r="C2073" s="5">
        <v>61653502020701</v>
      </c>
      <c r="D2073" s="1">
        <v>1655799</v>
      </c>
    </row>
    <row r="2074" spans="1:4" x14ac:dyDescent="0.25">
      <c r="C2074" s="5">
        <v>61654202020101</v>
      </c>
      <c r="D2074" s="1">
        <v>1006267</v>
      </c>
    </row>
    <row r="2075" spans="1:4" x14ac:dyDescent="0.25">
      <c r="A2075">
        <v>900336072</v>
      </c>
      <c r="B2075" t="s">
        <v>154</v>
      </c>
      <c r="C2075" s="5">
        <v>61654002031001</v>
      </c>
      <c r="D2075" s="1">
        <v>12182599</v>
      </c>
    </row>
    <row r="2076" spans="1:4" x14ac:dyDescent="0.25">
      <c r="C2076" s="5">
        <v>61654002020101</v>
      </c>
      <c r="D2076" s="1">
        <v>4419831</v>
      </c>
    </row>
    <row r="2077" spans="1:4" x14ac:dyDescent="0.25">
      <c r="A2077">
        <v>900022444</v>
      </c>
      <c r="B2077" t="s">
        <v>1297</v>
      </c>
      <c r="C2077" s="5">
        <v>61654002031001</v>
      </c>
      <c r="D2077" s="1">
        <v>16260922</v>
      </c>
    </row>
    <row r="2078" spans="1:4" x14ac:dyDescent="0.25">
      <c r="A2078">
        <v>39068627</v>
      </c>
      <c r="B2078" t="s">
        <v>1380</v>
      </c>
      <c r="C2078" s="5">
        <v>61653502020701</v>
      </c>
      <c r="D2078" s="1">
        <v>16185240</v>
      </c>
    </row>
    <row r="2079" spans="1:4" x14ac:dyDescent="0.25">
      <c r="A2079">
        <v>860001475</v>
      </c>
      <c r="B2079" t="s">
        <v>1151</v>
      </c>
      <c r="C2079" s="5">
        <v>61654002031501</v>
      </c>
      <c r="D2079" s="1">
        <v>7532895</v>
      </c>
    </row>
    <row r="2080" spans="1:4" x14ac:dyDescent="0.25">
      <c r="C2080" s="5">
        <v>61654002031001</v>
      </c>
      <c r="D2080" s="1">
        <v>6197267</v>
      </c>
    </row>
    <row r="2081" spans="1:4" x14ac:dyDescent="0.25">
      <c r="C2081" s="5">
        <v>6165650201</v>
      </c>
      <c r="D2081" s="1">
        <v>2325000</v>
      </c>
    </row>
    <row r="2082" spans="1:4" x14ac:dyDescent="0.25">
      <c r="A2082">
        <v>5073804</v>
      </c>
      <c r="B2082" t="s">
        <v>1329</v>
      </c>
      <c r="C2082" s="5">
        <v>61654002021401</v>
      </c>
      <c r="D2082" s="1">
        <v>12450000</v>
      </c>
    </row>
    <row r="2083" spans="1:4" x14ac:dyDescent="0.25">
      <c r="C2083" s="5">
        <v>61654002031001</v>
      </c>
      <c r="D2083" s="1">
        <v>3600000</v>
      </c>
    </row>
    <row r="2084" spans="1:4" x14ac:dyDescent="0.25">
      <c r="A2084">
        <v>891855847</v>
      </c>
      <c r="B2084" t="s">
        <v>659</v>
      </c>
      <c r="C2084" s="5">
        <v>61654002030201</v>
      </c>
      <c r="D2084" s="1">
        <v>8169072</v>
      </c>
    </row>
    <row r="2085" spans="1:4" x14ac:dyDescent="0.25">
      <c r="C2085" s="5">
        <v>61654002031001</v>
      </c>
      <c r="D2085" s="1">
        <v>7890460</v>
      </c>
    </row>
    <row r="2086" spans="1:4" x14ac:dyDescent="0.25">
      <c r="C2086" s="5">
        <v>61654002020401</v>
      </c>
      <c r="D2086" s="1">
        <v>46600</v>
      </c>
    </row>
    <row r="2087" spans="1:4" x14ac:dyDescent="0.25">
      <c r="C2087" s="5">
        <v>61654002031501</v>
      </c>
      <c r="D2087" s="1">
        <v>11459</v>
      </c>
    </row>
    <row r="2088" spans="1:4" x14ac:dyDescent="0.25">
      <c r="C2088" s="5">
        <v>6165650201</v>
      </c>
      <c r="D2088" s="1">
        <v>-404760</v>
      </c>
    </row>
    <row r="2089" spans="1:4" x14ac:dyDescent="0.25">
      <c r="A2089">
        <v>830077688</v>
      </c>
      <c r="B2089" t="s">
        <v>105</v>
      </c>
      <c r="C2089" s="5">
        <v>61654002031501</v>
      </c>
      <c r="D2089" s="1">
        <v>15613126</v>
      </c>
    </row>
    <row r="2090" spans="1:4" x14ac:dyDescent="0.25">
      <c r="A2090">
        <v>900815727</v>
      </c>
      <c r="B2090" t="s">
        <v>1057</v>
      </c>
      <c r="C2090" s="5">
        <v>61654002031001</v>
      </c>
      <c r="D2090" s="1">
        <v>15332809</v>
      </c>
    </row>
    <row r="2091" spans="1:4" x14ac:dyDescent="0.25">
      <c r="A2091">
        <v>832001411</v>
      </c>
      <c r="B2091" t="s">
        <v>517</v>
      </c>
      <c r="C2091" s="5">
        <v>61654002031501</v>
      </c>
      <c r="D2091" s="1">
        <v>22734271</v>
      </c>
    </row>
    <row r="2092" spans="1:4" x14ac:dyDescent="0.25">
      <c r="C2092" s="5">
        <v>6165650201</v>
      </c>
      <c r="D2092" s="1">
        <v>-7514956.9500000002</v>
      </c>
    </row>
    <row r="2093" spans="1:4" x14ac:dyDescent="0.25">
      <c r="A2093">
        <v>900078907</v>
      </c>
      <c r="B2093" t="s">
        <v>669</v>
      </c>
      <c r="C2093" s="5">
        <v>61654002031001</v>
      </c>
      <c r="D2093" s="1">
        <v>15203559</v>
      </c>
    </row>
    <row r="2094" spans="1:4" x14ac:dyDescent="0.25">
      <c r="A2094">
        <v>829001256</v>
      </c>
      <c r="B2094" t="s">
        <v>510</v>
      </c>
      <c r="C2094" s="5">
        <v>61654002030201</v>
      </c>
      <c r="D2094" s="1">
        <v>15142580</v>
      </c>
    </row>
    <row r="2095" spans="1:4" x14ac:dyDescent="0.25">
      <c r="C2095" s="5">
        <v>61654002031501</v>
      </c>
      <c r="D2095" s="1">
        <v>278126</v>
      </c>
    </row>
    <row r="2096" spans="1:4" x14ac:dyDescent="0.25">
      <c r="C2096" s="5">
        <v>61654002031401</v>
      </c>
      <c r="D2096" s="1">
        <v>40600</v>
      </c>
    </row>
    <row r="2097" spans="1:4" x14ac:dyDescent="0.25">
      <c r="C2097" s="5">
        <v>6165650201</v>
      </c>
      <c r="D2097" s="1">
        <v>-293820</v>
      </c>
    </row>
    <row r="2098" spans="1:4" x14ac:dyDescent="0.25">
      <c r="A2098">
        <v>900459341</v>
      </c>
      <c r="B2098" t="s">
        <v>786</v>
      </c>
      <c r="C2098" s="5">
        <v>61654002031001</v>
      </c>
      <c r="D2098" s="1">
        <v>15112803</v>
      </c>
    </row>
    <row r="2099" spans="1:4" x14ac:dyDescent="0.25">
      <c r="A2099">
        <v>73117500</v>
      </c>
      <c r="B2099" t="s">
        <v>1186</v>
      </c>
      <c r="C2099" s="5">
        <v>61654002021401</v>
      </c>
      <c r="D2099" s="1">
        <v>12351000</v>
      </c>
    </row>
    <row r="2100" spans="1:4" x14ac:dyDescent="0.25">
      <c r="C2100" s="5">
        <v>616595020401</v>
      </c>
      <c r="D2100" s="1">
        <v>1540000</v>
      </c>
    </row>
    <row r="2101" spans="1:4" x14ac:dyDescent="0.25">
      <c r="C2101" s="5">
        <v>61654002021501</v>
      </c>
      <c r="D2101" s="1">
        <v>908000</v>
      </c>
    </row>
    <row r="2102" spans="1:4" x14ac:dyDescent="0.25">
      <c r="C2102" s="5">
        <v>61654002020801</v>
      </c>
      <c r="D2102" s="1">
        <v>200000</v>
      </c>
    </row>
    <row r="2103" spans="1:4" x14ac:dyDescent="0.25">
      <c r="A2103">
        <v>800222660</v>
      </c>
      <c r="B2103" t="s">
        <v>827</v>
      </c>
      <c r="C2103" s="5">
        <v>61654002031001</v>
      </c>
      <c r="D2103" s="1">
        <v>14809887</v>
      </c>
    </row>
    <row r="2104" spans="1:4" x14ac:dyDescent="0.25">
      <c r="A2104">
        <v>63502577</v>
      </c>
      <c r="B2104" t="s">
        <v>1167</v>
      </c>
      <c r="C2104" s="5">
        <v>61654002021401</v>
      </c>
      <c r="D2104" s="1">
        <v>14212500</v>
      </c>
    </row>
    <row r="2105" spans="1:4" x14ac:dyDescent="0.25">
      <c r="C2105" s="5">
        <v>616595020401</v>
      </c>
      <c r="D2105" s="1">
        <v>140900</v>
      </c>
    </row>
    <row r="2106" spans="1:4" x14ac:dyDescent="0.25">
      <c r="A2106">
        <v>830077650</v>
      </c>
      <c r="B2106" t="s">
        <v>107</v>
      </c>
      <c r="C2106" s="5">
        <v>61654002030201</v>
      </c>
      <c r="D2106" s="1">
        <v>14246984</v>
      </c>
    </row>
    <row r="2107" spans="1:4" x14ac:dyDescent="0.25">
      <c r="A2107">
        <v>800231215</v>
      </c>
      <c r="B2107" t="s">
        <v>213</v>
      </c>
      <c r="C2107" s="5">
        <v>6165650201</v>
      </c>
      <c r="D2107" s="1">
        <v>11190334.24</v>
      </c>
    </row>
    <row r="2108" spans="1:4" x14ac:dyDescent="0.25">
      <c r="C2108" s="5">
        <v>61654002031501</v>
      </c>
      <c r="D2108" s="1">
        <v>3029816</v>
      </c>
    </row>
    <row r="2109" spans="1:4" x14ac:dyDescent="0.25">
      <c r="A2109">
        <v>890706833</v>
      </c>
      <c r="B2109" t="s">
        <v>754</v>
      </c>
      <c r="C2109" s="5">
        <v>61654002031001</v>
      </c>
      <c r="D2109" s="1">
        <v>7808181</v>
      </c>
    </row>
    <row r="2110" spans="1:4" x14ac:dyDescent="0.25">
      <c r="C2110" s="5">
        <v>61654002031501</v>
      </c>
      <c r="D2110" s="1">
        <v>7039456</v>
      </c>
    </row>
    <row r="2111" spans="1:4" x14ac:dyDescent="0.25">
      <c r="C2111" s="5">
        <v>6165650201</v>
      </c>
      <c r="D2111" s="1">
        <v>-704567.77</v>
      </c>
    </row>
    <row r="2112" spans="1:4" x14ac:dyDescent="0.25">
      <c r="A2112">
        <v>900613550</v>
      </c>
      <c r="B2112" t="s">
        <v>965</v>
      </c>
      <c r="C2112" s="5">
        <v>6165650201</v>
      </c>
      <c r="D2112" s="1">
        <v>14075778</v>
      </c>
    </row>
    <row r="2113" spans="1:4" x14ac:dyDescent="0.25">
      <c r="A2113">
        <v>900589483</v>
      </c>
      <c r="B2113" t="s">
        <v>1360</v>
      </c>
      <c r="C2113" s="5">
        <v>61654002031001</v>
      </c>
      <c r="D2113" s="1">
        <v>14070476</v>
      </c>
    </row>
    <row r="2114" spans="1:4" x14ac:dyDescent="0.25">
      <c r="A2114">
        <v>800050068</v>
      </c>
      <c r="B2114" t="s">
        <v>475</v>
      </c>
      <c r="C2114" s="5">
        <v>61654002031001</v>
      </c>
      <c r="D2114" s="1">
        <v>15883379</v>
      </c>
    </row>
    <row r="2115" spans="1:4" x14ac:dyDescent="0.25">
      <c r="C2115" s="5">
        <v>6165650201</v>
      </c>
      <c r="D2115" s="1">
        <v>-1894680</v>
      </c>
    </row>
    <row r="2116" spans="1:4" x14ac:dyDescent="0.25">
      <c r="A2116">
        <v>900130176</v>
      </c>
      <c r="B2116" t="s">
        <v>671</v>
      </c>
      <c r="C2116" s="5">
        <v>6165650201</v>
      </c>
      <c r="D2116" s="1">
        <v>9506010</v>
      </c>
    </row>
    <row r="2117" spans="1:4" x14ac:dyDescent="0.25">
      <c r="C2117" s="5">
        <v>61654002031001</v>
      </c>
      <c r="D2117" s="1">
        <v>4426407</v>
      </c>
    </row>
    <row r="2118" spans="1:4" x14ac:dyDescent="0.25">
      <c r="A2118">
        <v>891580002</v>
      </c>
      <c r="B2118" t="s">
        <v>654</v>
      </c>
      <c r="C2118" s="5">
        <v>61654002031501</v>
      </c>
      <c r="D2118" s="1">
        <v>13794520</v>
      </c>
    </row>
    <row r="2119" spans="1:4" x14ac:dyDescent="0.25">
      <c r="A2119">
        <v>900540156</v>
      </c>
      <c r="B2119" t="s">
        <v>572</v>
      </c>
      <c r="C2119" s="5">
        <v>61654002031001</v>
      </c>
      <c r="D2119" s="1">
        <v>13711716</v>
      </c>
    </row>
    <row r="2120" spans="1:4" x14ac:dyDescent="0.25">
      <c r="A2120">
        <v>822006051</v>
      </c>
      <c r="B2120" t="s">
        <v>630</v>
      </c>
      <c r="C2120" s="5">
        <v>61654002030201</v>
      </c>
      <c r="D2120" s="1">
        <v>13514509</v>
      </c>
    </row>
    <row r="2121" spans="1:4" x14ac:dyDescent="0.25">
      <c r="C2121" s="5">
        <v>61654002031501</v>
      </c>
      <c r="D2121" s="1">
        <v>187385</v>
      </c>
    </row>
    <row r="2122" spans="1:4" x14ac:dyDescent="0.25">
      <c r="A2122">
        <v>891501676</v>
      </c>
      <c r="B2122" t="s">
        <v>936</v>
      </c>
      <c r="C2122" s="5">
        <v>61654002031501</v>
      </c>
      <c r="D2122" s="1">
        <v>11209321</v>
      </c>
    </row>
    <row r="2123" spans="1:4" x14ac:dyDescent="0.25">
      <c r="C2123" s="5">
        <v>61654002031001</v>
      </c>
      <c r="D2123" s="1">
        <v>3616716</v>
      </c>
    </row>
    <row r="2124" spans="1:4" x14ac:dyDescent="0.25">
      <c r="C2124" s="5">
        <v>6165650201</v>
      </c>
      <c r="D2124" s="1">
        <v>-1274509.4099999999</v>
      </c>
    </row>
    <row r="2125" spans="1:4" x14ac:dyDescent="0.25">
      <c r="A2125">
        <v>23161212</v>
      </c>
      <c r="B2125" t="s">
        <v>1228</v>
      </c>
      <c r="C2125" s="5">
        <v>61653502020701</v>
      </c>
      <c r="D2125" s="1">
        <v>13443406</v>
      </c>
    </row>
    <row r="2126" spans="1:4" x14ac:dyDescent="0.25">
      <c r="A2126">
        <v>8756063</v>
      </c>
      <c r="B2126" t="s">
        <v>1337</v>
      </c>
      <c r="C2126" s="5">
        <v>61654002031001</v>
      </c>
      <c r="D2126" s="1">
        <v>13425000</v>
      </c>
    </row>
    <row r="2127" spans="1:4" x14ac:dyDescent="0.25">
      <c r="A2127">
        <v>900360201</v>
      </c>
      <c r="B2127" t="s">
        <v>294</v>
      </c>
      <c r="C2127" s="5">
        <v>61654002031001</v>
      </c>
      <c r="D2127" s="1">
        <v>53359053</v>
      </c>
    </row>
    <row r="2128" spans="1:4" x14ac:dyDescent="0.25">
      <c r="C2128" s="5">
        <v>61654002021001</v>
      </c>
      <c r="D2128" s="1">
        <v>2500000</v>
      </c>
    </row>
    <row r="2129" spans="1:4" x14ac:dyDescent="0.25">
      <c r="C2129" s="5">
        <v>6165650201</v>
      </c>
      <c r="D2129" s="1">
        <v>-42589500</v>
      </c>
    </row>
    <row r="2130" spans="1:4" x14ac:dyDescent="0.25">
      <c r="A2130">
        <v>900279660</v>
      </c>
      <c r="B2130" t="s">
        <v>954</v>
      </c>
      <c r="C2130" s="5">
        <v>61654002031001</v>
      </c>
      <c r="D2130" s="1">
        <v>16718307</v>
      </c>
    </row>
    <row r="2131" spans="1:4" x14ac:dyDescent="0.25">
      <c r="C2131" s="5">
        <v>6165650201</v>
      </c>
      <c r="D2131" s="1">
        <v>-3997293.54</v>
      </c>
    </row>
    <row r="2132" spans="1:4" x14ac:dyDescent="0.25">
      <c r="A2132">
        <v>800067515</v>
      </c>
      <c r="B2132" t="s">
        <v>819</v>
      </c>
      <c r="C2132" s="5">
        <v>61654002031001</v>
      </c>
      <c r="D2132" s="1">
        <v>15837427</v>
      </c>
    </row>
    <row r="2133" spans="1:4" x14ac:dyDescent="0.25">
      <c r="C2133" s="5">
        <v>6165650201</v>
      </c>
      <c r="D2133" s="1">
        <v>-3174203.62</v>
      </c>
    </row>
    <row r="2134" spans="1:4" x14ac:dyDescent="0.25">
      <c r="A2134">
        <v>900525539</v>
      </c>
      <c r="B2134" t="s">
        <v>961</v>
      </c>
      <c r="C2134" s="5">
        <v>61654002031001</v>
      </c>
      <c r="D2134" s="1">
        <v>12657209</v>
      </c>
    </row>
    <row r="2135" spans="1:4" x14ac:dyDescent="0.25">
      <c r="A2135">
        <v>36722779</v>
      </c>
      <c r="B2135" t="s">
        <v>1185</v>
      </c>
      <c r="C2135" s="5">
        <v>61654002021401</v>
      </c>
      <c r="D2135" s="1">
        <v>12646036</v>
      </c>
    </row>
    <row r="2136" spans="1:4" x14ac:dyDescent="0.25">
      <c r="A2136">
        <v>823002149</v>
      </c>
      <c r="B2136" t="s">
        <v>633</v>
      </c>
      <c r="C2136" s="5">
        <v>61654002031501</v>
      </c>
      <c r="D2136" s="1">
        <v>12445564</v>
      </c>
    </row>
    <row r="2137" spans="1:4" x14ac:dyDescent="0.25">
      <c r="A2137">
        <v>800037202</v>
      </c>
      <c r="B2137" t="s">
        <v>48</v>
      </c>
      <c r="C2137" s="5">
        <v>61654002030201</v>
      </c>
      <c r="D2137" s="1">
        <v>11845868</v>
      </c>
    </row>
    <row r="2138" spans="1:4" x14ac:dyDescent="0.25">
      <c r="C2138" s="5">
        <v>61654002031501</v>
      </c>
      <c r="D2138" s="1">
        <v>371301</v>
      </c>
    </row>
    <row r="2139" spans="1:4" x14ac:dyDescent="0.25">
      <c r="C2139" s="5">
        <v>61654002031401</v>
      </c>
      <c r="D2139" s="1">
        <v>47700</v>
      </c>
    </row>
    <row r="2140" spans="1:4" x14ac:dyDescent="0.25">
      <c r="A2140">
        <v>800247537</v>
      </c>
      <c r="B2140" t="s">
        <v>62</v>
      </c>
      <c r="C2140" s="5">
        <v>61654002031001</v>
      </c>
      <c r="D2140" s="1">
        <v>12255413</v>
      </c>
    </row>
    <row r="2141" spans="1:4" x14ac:dyDescent="0.25">
      <c r="A2141">
        <v>900447343</v>
      </c>
      <c r="B2141" t="s">
        <v>784</v>
      </c>
      <c r="C2141" s="5">
        <v>61654002031001</v>
      </c>
      <c r="D2141" s="1">
        <v>12196632</v>
      </c>
    </row>
    <row r="2142" spans="1:4" x14ac:dyDescent="0.25">
      <c r="A2142">
        <v>802009914</v>
      </c>
      <c r="B2142" t="s">
        <v>1117</v>
      </c>
      <c r="C2142" s="5">
        <v>61654002031001</v>
      </c>
      <c r="D2142" s="1">
        <v>7027067</v>
      </c>
    </row>
    <row r="2143" spans="1:4" x14ac:dyDescent="0.25">
      <c r="C2143" s="5">
        <v>61654002020101</v>
      </c>
      <c r="D2143" s="1">
        <v>2035972</v>
      </c>
    </row>
    <row r="2144" spans="1:4" x14ac:dyDescent="0.25">
      <c r="C2144" s="5">
        <v>61654002021001</v>
      </c>
      <c r="D2144" s="1">
        <v>1938430</v>
      </c>
    </row>
    <row r="2145" spans="1:4" x14ac:dyDescent="0.25">
      <c r="C2145" s="5">
        <v>61654002021002</v>
      </c>
      <c r="D2145" s="1">
        <v>1140136</v>
      </c>
    </row>
    <row r="2146" spans="1:4" x14ac:dyDescent="0.25">
      <c r="A2146">
        <v>892001990</v>
      </c>
      <c r="B2146" t="s">
        <v>759</v>
      </c>
      <c r="C2146" s="5">
        <v>61654002030201</v>
      </c>
      <c r="D2146" s="1">
        <v>13749225</v>
      </c>
    </row>
    <row r="2147" spans="1:4" x14ac:dyDescent="0.25">
      <c r="C2147" s="5">
        <v>61654002031501</v>
      </c>
      <c r="D2147" s="1">
        <v>119010</v>
      </c>
    </row>
    <row r="2148" spans="1:4" x14ac:dyDescent="0.25">
      <c r="C2148" s="5">
        <v>6165650201</v>
      </c>
      <c r="D2148" s="1">
        <v>-1759707.22</v>
      </c>
    </row>
    <row r="2149" spans="1:4" x14ac:dyDescent="0.25">
      <c r="A2149">
        <v>890906347</v>
      </c>
      <c r="B2149" t="s">
        <v>651</v>
      </c>
      <c r="C2149" s="5">
        <v>61654002031001</v>
      </c>
      <c r="D2149" s="1">
        <v>9498835</v>
      </c>
    </row>
    <row r="2150" spans="1:4" x14ac:dyDescent="0.25">
      <c r="C2150" s="5">
        <v>61654002031501</v>
      </c>
      <c r="D2150" s="1">
        <v>2550225</v>
      </c>
    </row>
    <row r="2151" spans="1:4" x14ac:dyDescent="0.25">
      <c r="A2151">
        <v>891855438</v>
      </c>
      <c r="B2151" t="s">
        <v>127</v>
      </c>
      <c r="C2151" s="5">
        <v>61654002031501</v>
      </c>
      <c r="D2151" s="1">
        <v>11965773</v>
      </c>
    </row>
    <row r="2152" spans="1:4" x14ac:dyDescent="0.25">
      <c r="A2152">
        <v>900307987</v>
      </c>
      <c r="B2152" t="s">
        <v>291</v>
      </c>
      <c r="C2152" s="5">
        <v>61654002031001</v>
      </c>
      <c r="D2152" s="1">
        <v>8914337</v>
      </c>
    </row>
    <row r="2153" spans="1:4" x14ac:dyDescent="0.25">
      <c r="C2153" s="5">
        <v>6165650201</v>
      </c>
      <c r="D2153" s="1">
        <v>3040576</v>
      </c>
    </row>
    <row r="2154" spans="1:4" x14ac:dyDescent="0.25">
      <c r="A2154">
        <v>812003726</v>
      </c>
      <c r="B2154" t="s">
        <v>379</v>
      </c>
      <c r="C2154" s="5">
        <v>61654002030201</v>
      </c>
      <c r="D2154" s="1">
        <v>11152140</v>
      </c>
    </row>
    <row r="2155" spans="1:4" x14ac:dyDescent="0.25">
      <c r="C2155" s="5">
        <v>61654002031501</v>
      </c>
      <c r="D2155" s="1">
        <v>725745</v>
      </c>
    </row>
    <row r="2156" spans="1:4" x14ac:dyDescent="0.25">
      <c r="C2156" s="5">
        <v>61654002031401</v>
      </c>
      <c r="D2156" s="1">
        <v>48600</v>
      </c>
    </row>
    <row r="2157" spans="1:4" x14ac:dyDescent="0.25">
      <c r="A2157">
        <v>892001588</v>
      </c>
      <c r="B2157" t="s">
        <v>760</v>
      </c>
      <c r="C2157" s="5">
        <v>61654002031001</v>
      </c>
      <c r="D2157" s="1">
        <v>11651026</v>
      </c>
    </row>
    <row r="2158" spans="1:4" x14ac:dyDescent="0.25">
      <c r="A2158">
        <v>891200528</v>
      </c>
      <c r="B2158" t="s">
        <v>757</v>
      </c>
      <c r="C2158" s="5">
        <v>61654002031501</v>
      </c>
      <c r="D2158" s="1">
        <v>11576719</v>
      </c>
    </row>
    <row r="2159" spans="1:4" x14ac:dyDescent="0.25">
      <c r="A2159">
        <v>824000462</v>
      </c>
      <c r="B2159" t="s">
        <v>241</v>
      </c>
      <c r="C2159" s="5">
        <v>61654002030201</v>
      </c>
      <c r="D2159" s="1">
        <v>9077626</v>
      </c>
    </row>
    <row r="2160" spans="1:4" x14ac:dyDescent="0.25">
      <c r="C2160" s="5">
        <v>61654002031001</v>
      </c>
      <c r="D2160" s="1">
        <v>2410064</v>
      </c>
    </row>
    <row r="2161" spans="1:4" x14ac:dyDescent="0.25">
      <c r="C2161" s="5">
        <v>61654002031501</v>
      </c>
      <c r="D2161" s="1">
        <v>80541</v>
      </c>
    </row>
    <row r="2162" spans="1:4" x14ac:dyDescent="0.25">
      <c r="A2162">
        <v>800000118</v>
      </c>
      <c r="B2162" t="s">
        <v>477</v>
      </c>
      <c r="C2162" s="5">
        <v>61654002031501</v>
      </c>
      <c r="D2162" s="1">
        <v>9959568</v>
      </c>
    </row>
    <row r="2163" spans="1:4" x14ac:dyDescent="0.25">
      <c r="C2163" s="5">
        <v>6165650201</v>
      </c>
      <c r="D2163" s="1">
        <v>1585954</v>
      </c>
    </row>
    <row r="2164" spans="1:4" x14ac:dyDescent="0.25">
      <c r="A2164">
        <v>900292488</v>
      </c>
      <c r="B2164" t="s">
        <v>1054</v>
      </c>
      <c r="C2164" s="5">
        <v>61654002031001</v>
      </c>
      <c r="D2164" s="1">
        <v>7500000</v>
      </c>
    </row>
    <row r="2165" spans="1:4" x14ac:dyDescent="0.25">
      <c r="C2165" s="5">
        <v>61654002021101</v>
      </c>
      <c r="D2165" s="1">
        <v>2530000</v>
      </c>
    </row>
    <row r="2166" spans="1:4" x14ac:dyDescent="0.25">
      <c r="C2166" s="5">
        <v>61654002020801</v>
      </c>
      <c r="D2166" s="1">
        <v>1463463</v>
      </c>
    </row>
    <row r="2167" spans="1:4" x14ac:dyDescent="0.25">
      <c r="A2167">
        <v>802009650</v>
      </c>
      <c r="B2167" t="s">
        <v>215</v>
      </c>
      <c r="C2167" s="5">
        <v>61654002031001</v>
      </c>
      <c r="D2167" s="1">
        <v>25377017</v>
      </c>
    </row>
    <row r="2168" spans="1:4" x14ac:dyDescent="0.25">
      <c r="C2168" s="5">
        <v>6165650201</v>
      </c>
      <c r="D2168" s="1">
        <v>-13904891</v>
      </c>
    </row>
    <row r="2169" spans="1:4" x14ac:dyDescent="0.25">
      <c r="A2169">
        <v>800218979</v>
      </c>
      <c r="B2169" t="s">
        <v>209</v>
      </c>
      <c r="C2169" s="5">
        <v>61654002031501</v>
      </c>
      <c r="D2169" s="1">
        <v>10773794</v>
      </c>
    </row>
    <row r="2170" spans="1:4" x14ac:dyDescent="0.25">
      <c r="C2170" s="5">
        <v>6165650201</v>
      </c>
      <c r="D2170" s="1">
        <v>674605.04</v>
      </c>
    </row>
    <row r="2171" spans="1:4" x14ac:dyDescent="0.25">
      <c r="A2171">
        <v>890985703</v>
      </c>
      <c r="B2171" t="s">
        <v>859</v>
      </c>
      <c r="C2171" s="5">
        <v>61654002031501</v>
      </c>
      <c r="D2171" s="1">
        <v>11344528</v>
      </c>
    </row>
    <row r="2172" spans="1:4" x14ac:dyDescent="0.25">
      <c r="A2172">
        <v>900540141</v>
      </c>
      <c r="B2172" t="s">
        <v>442</v>
      </c>
      <c r="C2172" s="5">
        <v>61654002031001</v>
      </c>
      <c r="D2172" s="1">
        <v>11303265</v>
      </c>
    </row>
    <row r="2173" spans="1:4" x14ac:dyDescent="0.25">
      <c r="A2173">
        <v>900711560</v>
      </c>
      <c r="B2173" t="s">
        <v>315</v>
      </c>
      <c r="C2173" s="5">
        <v>61654002031001</v>
      </c>
      <c r="D2173" s="1">
        <v>11302292</v>
      </c>
    </row>
    <row r="2174" spans="1:4" x14ac:dyDescent="0.25">
      <c r="A2174">
        <v>73290295</v>
      </c>
      <c r="B2174" t="s">
        <v>1077</v>
      </c>
      <c r="C2174" s="5">
        <v>61653502020701</v>
      </c>
      <c r="D2174" s="1">
        <v>11230127</v>
      </c>
    </row>
    <row r="2175" spans="1:4" x14ac:dyDescent="0.25">
      <c r="A2175">
        <v>820005389</v>
      </c>
      <c r="B2175" t="s">
        <v>919</v>
      </c>
      <c r="C2175" s="5">
        <v>61654002030201</v>
      </c>
      <c r="D2175" s="1">
        <v>11091447</v>
      </c>
    </row>
    <row r="2176" spans="1:4" x14ac:dyDescent="0.25">
      <c r="C2176" s="5">
        <v>61654002031501</v>
      </c>
      <c r="D2176" s="1">
        <v>101706</v>
      </c>
    </row>
    <row r="2177" spans="1:4" x14ac:dyDescent="0.25">
      <c r="A2177">
        <v>824000441</v>
      </c>
      <c r="B2177" t="s">
        <v>923</v>
      </c>
      <c r="C2177" s="5">
        <v>61654002030201</v>
      </c>
      <c r="D2177" s="1">
        <v>11124571</v>
      </c>
    </row>
    <row r="2178" spans="1:4" x14ac:dyDescent="0.25">
      <c r="A2178">
        <v>812001520</v>
      </c>
      <c r="B2178" t="s">
        <v>1269</v>
      </c>
      <c r="C2178" s="5">
        <v>61654002030201</v>
      </c>
      <c r="D2178" s="1">
        <v>9447077</v>
      </c>
    </row>
    <row r="2179" spans="1:4" x14ac:dyDescent="0.25">
      <c r="C2179" s="5">
        <v>61654002031501</v>
      </c>
      <c r="D2179" s="1">
        <v>1530419</v>
      </c>
    </row>
    <row r="2180" spans="1:4" x14ac:dyDescent="0.25">
      <c r="A2180">
        <v>813005265</v>
      </c>
      <c r="B2180" t="s">
        <v>915</v>
      </c>
      <c r="C2180" s="5">
        <v>61654002030201</v>
      </c>
      <c r="D2180" s="1">
        <v>10621698</v>
      </c>
    </row>
    <row r="2181" spans="1:4" x14ac:dyDescent="0.25">
      <c r="C2181" s="5">
        <v>61654002031501</v>
      </c>
      <c r="D2181" s="1">
        <v>73746</v>
      </c>
    </row>
    <row r="2182" spans="1:4" x14ac:dyDescent="0.25">
      <c r="C2182" s="5">
        <v>61654002031401</v>
      </c>
      <c r="D2182" s="1">
        <v>38700</v>
      </c>
    </row>
    <row r="2183" spans="1:4" x14ac:dyDescent="0.25">
      <c r="A2183">
        <v>900662064</v>
      </c>
      <c r="B2183" t="s">
        <v>1244</v>
      </c>
      <c r="C2183" s="5">
        <v>61654002031001</v>
      </c>
      <c r="D2183" s="1">
        <v>10331097</v>
      </c>
    </row>
    <row r="2184" spans="1:4" x14ac:dyDescent="0.25">
      <c r="A2184">
        <v>900195553</v>
      </c>
      <c r="B2184" t="s">
        <v>949</v>
      </c>
      <c r="C2184" s="5">
        <v>61654002031001</v>
      </c>
      <c r="D2184" s="1">
        <v>10313838</v>
      </c>
    </row>
    <row r="2185" spans="1:4" x14ac:dyDescent="0.25">
      <c r="A2185">
        <v>900714155</v>
      </c>
      <c r="B2185" t="s">
        <v>969</v>
      </c>
      <c r="C2185" s="5">
        <v>61654002031001</v>
      </c>
      <c r="D2185" s="1">
        <v>10075141</v>
      </c>
    </row>
    <row r="2186" spans="1:4" x14ac:dyDescent="0.25">
      <c r="A2186">
        <v>900398151</v>
      </c>
      <c r="B2186" t="s">
        <v>439</v>
      </c>
      <c r="C2186" s="5">
        <v>61654002031001</v>
      </c>
      <c r="D2186" s="1">
        <v>12130226</v>
      </c>
    </row>
    <row r="2187" spans="1:4" x14ac:dyDescent="0.25">
      <c r="C2187" s="5">
        <v>6165650201</v>
      </c>
      <c r="D2187" s="1">
        <v>-2089570</v>
      </c>
    </row>
    <row r="2188" spans="1:4" x14ac:dyDescent="0.25">
      <c r="A2188">
        <v>800231235</v>
      </c>
      <c r="B2188" t="s">
        <v>711</v>
      </c>
      <c r="C2188" s="5">
        <v>61654002030201</v>
      </c>
      <c r="D2188" s="1">
        <v>9989090</v>
      </c>
    </row>
    <row r="2189" spans="1:4" x14ac:dyDescent="0.25">
      <c r="C2189" s="5">
        <v>61654002031501</v>
      </c>
      <c r="D2189" s="1">
        <v>27419</v>
      </c>
    </row>
    <row r="2190" spans="1:4" x14ac:dyDescent="0.25">
      <c r="A2190">
        <v>890939936</v>
      </c>
      <c r="B2190" t="s">
        <v>652</v>
      </c>
      <c r="C2190" s="5">
        <v>61654002031001</v>
      </c>
      <c r="D2190" s="1">
        <v>9909859</v>
      </c>
    </row>
    <row r="2191" spans="1:4" x14ac:dyDescent="0.25">
      <c r="A2191">
        <v>900034131</v>
      </c>
      <c r="B2191" t="s">
        <v>272</v>
      </c>
      <c r="C2191" s="5">
        <v>61654002030201</v>
      </c>
      <c r="D2191" s="1">
        <v>9525908</v>
      </c>
    </row>
    <row r="2192" spans="1:4" x14ac:dyDescent="0.25">
      <c r="C2192" s="5">
        <v>61654002031501</v>
      </c>
      <c r="D2192" s="1">
        <v>153600</v>
      </c>
    </row>
    <row r="2193" spans="1:4" x14ac:dyDescent="0.25">
      <c r="C2193" s="5">
        <v>61654002031401</v>
      </c>
      <c r="D2193" s="1">
        <v>15000</v>
      </c>
    </row>
    <row r="2194" spans="1:4" x14ac:dyDescent="0.25">
      <c r="A2194">
        <v>824005216</v>
      </c>
      <c r="B2194" t="s">
        <v>1156</v>
      </c>
      <c r="C2194" s="5">
        <v>61654002031001</v>
      </c>
      <c r="D2194" s="1">
        <v>9659446</v>
      </c>
    </row>
    <row r="2195" spans="1:4" x14ac:dyDescent="0.25">
      <c r="A2195">
        <v>800149453</v>
      </c>
      <c r="B2195" t="s">
        <v>707</v>
      </c>
      <c r="C2195" s="5">
        <v>61654002031001</v>
      </c>
      <c r="D2195" s="1">
        <v>9654111</v>
      </c>
    </row>
    <row r="2196" spans="1:4" x14ac:dyDescent="0.25">
      <c r="A2196">
        <v>891380054</v>
      </c>
      <c r="B2196" t="s">
        <v>1284</v>
      </c>
      <c r="C2196" s="5">
        <v>61654002031001</v>
      </c>
      <c r="D2196" s="1">
        <v>9651581</v>
      </c>
    </row>
    <row r="2197" spans="1:4" x14ac:dyDescent="0.25">
      <c r="A2197">
        <v>823001035</v>
      </c>
      <c r="B2197" t="s">
        <v>504</v>
      </c>
      <c r="C2197" s="5">
        <v>61654002030201</v>
      </c>
      <c r="D2197" s="1">
        <v>9248866</v>
      </c>
    </row>
    <row r="2198" spans="1:4" x14ac:dyDescent="0.25">
      <c r="C2198" s="5">
        <v>61654002031501</v>
      </c>
      <c r="D2198" s="1">
        <v>318112</v>
      </c>
    </row>
    <row r="2199" spans="1:4" x14ac:dyDescent="0.25">
      <c r="C2199" s="5">
        <v>61654002031401</v>
      </c>
      <c r="D2199" s="1">
        <v>44200</v>
      </c>
    </row>
    <row r="2200" spans="1:4" x14ac:dyDescent="0.25">
      <c r="A2200">
        <v>825000147</v>
      </c>
      <c r="B2200" t="s">
        <v>739</v>
      </c>
      <c r="C2200" s="5">
        <v>61654002031501</v>
      </c>
      <c r="D2200" s="1">
        <v>9536929</v>
      </c>
    </row>
    <row r="2201" spans="1:4" x14ac:dyDescent="0.25">
      <c r="A2201">
        <v>806007923</v>
      </c>
      <c r="B2201" t="s">
        <v>372</v>
      </c>
      <c r="C2201" s="5">
        <v>61654002030201</v>
      </c>
      <c r="D2201" s="1">
        <v>9465917</v>
      </c>
    </row>
    <row r="2202" spans="1:4" x14ac:dyDescent="0.25">
      <c r="C2202" s="5">
        <v>61654002031501</v>
      </c>
      <c r="D2202" s="1">
        <v>30818</v>
      </c>
    </row>
    <row r="2203" spans="1:4" x14ac:dyDescent="0.25">
      <c r="A2203">
        <v>900261353</v>
      </c>
      <c r="B2203" t="s">
        <v>777</v>
      </c>
      <c r="C2203" s="5">
        <v>61654002031001</v>
      </c>
      <c r="D2203" s="1">
        <v>9496552</v>
      </c>
    </row>
    <row r="2204" spans="1:4" x14ac:dyDescent="0.25">
      <c r="A2204">
        <v>33339300</v>
      </c>
      <c r="B2204" t="s">
        <v>1323</v>
      </c>
      <c r="C2204" s="5">
        <v>61654002021501</v>
      </c>
      <c r="D2204" s="1">
        <v>9483079</v>
      </c>
    </row>
    <row r="2205" spans="1:4" x14ac:dyDescent="0.25">
      <c r="A2205">
        <v>860009555</v>
      </c>
      <c r="B2205" t="s">
        <v>852</v>
      </c>
      <c r="C2205" s="5">
        <v>61654002030201</v>
      </c>
      <c r="D2205" s="1">
        <v>9358305</v>
      </c>
    </row>
    <row r="2206" spans="1:4" x14ac:dyDescent="0.25">
      <c r="C2206" s="5">
        <v>61654002031501</v>
      </c>
      <c r="D2206" s="1">
        <v>67932</v>
      </c>
    </row>
    <row r="2207" spans="1:4" x14ac:dyDescent="0.25">
      <c r="A2207">
        <v>900264327</v>
      </c>
      <c r="B2207" t="s">
        <v>1168</v>
      </c>
      <c r="C2207" s="5">
        <v>61654002031001</v>
      </c>
      <c r="D2207" s="1">
        <v>9243328</v>
      </c>
    </row>
    <row r="2208" spans="1:4" x14ac:dyDescent="0.25">
      <c r="C2208" s="5">
        <v>616575020307</v>
      </c>
      <c r="D2208" s="1">
        <v>89064</v>
      </c>
    </row>
    <row r="2209" spans="1:4" x14ac:dyDescent="0.25">
      <c r="A2209">
        <v>807008857</v>
      </c>
      <c r="B2209" t="s">
        <v>373</v>
      </c>
      <c r="C2209" s="5">
        <v>61654002031501</v>
      </c>
      <c r="D2209" s="1">
        <v>9204445</v>
      </c>
    </row>
    <row r="2210" spans="1:4" x14ac:dyDescent="0.25">
      <c r="A2210">
        <v>33216993</v>
      </c>
      <c r="B2210" t="s">
        <v>1114</v>
      </c>
      <c r="C2210" s="5">
        <v>61654002021401</v>
      </c>
      <c r="D2210" s="1">
        <v>5380000</v>
      </c>
    </row>
    <row r="2211" spans="1:4" x14ac:dyDescent="0.25">
      <c r="C2211" s="5">
        <v>61654002031001</v>
      </c>
      <c r="D2211" s="1">
        <v>3680000</v>
      </c>
    </row>
    <row r="2212" spans="1:4" x14ac:dyDescent="0.25">
      <c r="A2212">
        <v>77028533</v>
      </c>
      <c r="B2212" t="s">
        <v>18</v>
      </c>
      <c r="C2212" s="5">
        <v>61654002031001</v>
      </c>
      <c r="D2212" s="1">
        <v>9048072</v>
      </c>
    </row>
    <row r="2213" spans="1:4" x14ac:dyDescent="0.25">
      <c r="A2213">
        <v>900144397</v>
      </c>
      <c r="B2213" t="s">
        <v>1073</v>
      </c>
      <c r="C2213" s="5">
        <v>61654202020101</v>
      </c>
      <c r="D2213" s="1">
        <v>8993258</v>
      </c>
    </row>
    <row r="2214" spans="1:4" x14ac:dyDescent="0.25">
      <c r="A2214">
        <v>900630708</v>
      </c>
      <c r="B2214" t="s">
        <v>310</v>
      </c>
      <c r="C2214" s="5">
        <v>61654002031501</v>
      </c>
      <c r="D2214" s="1">
        <v>8804982</v>
      </c>
    </row>
    <row r="2215" spans="1:4" x14ac:dyDescent="0.25">
      <c r="A2215">
        <v>842000144</v>
      </c>
      <c r="B2215" t="s">
        <v>108</v>
      </c>
      <c r="C2215" s="5">
        <v>61654002031001</v>
      </c>
      <c r="D2215" s="1">
        <v>8417220</v>
      </c>
    </row>
    <row r="2216" spans="1:4" x14ac:dyDescent="0.25">
      <c r="C2216" s="5">
        <v>61654002030201</v>
      </c>
      <c r="D2216" s="1">
        <v>261740</v>
      </c>
    </row>
    <row r="2217" spans="1:4" x14ac:dyDescent="0.25">
      <c r="C2217" s="5">
        <v>61654002031501</v>
      </c>
      <c r="D2217" s="1">
        <v>7569</v>
      </c>
    </row>
    <row r="2218" spans="1:4" x14ac:dyDescent="0.25">
      <c r="A2218">
        <v>891901158</v>
      </c>
      <c r="B2218" t="s">
        <v>419</v>
      </c>
      <c r="C2218" s="5">
        <v>61654002031501</v>
      </c>
      <c r="D2218" s="1">
        <v>8119180</v>
      </c>
    </row>
    <row r="2219" spans="1:4" x14ac:dyDescent="0.25">
      <c r="C2219" s="5">
        <v>6165650201</v>
      </c>
      <c r="D2219" s="1">
        <v>495745.89</v>
      </c>
    </row>
    <row r="2220" spans="1:4" x14ac:dyDescent="0.25">
      <c r="A2220">
        <v>860015888</v>
      </c>
      <c r="B2220" t="s">
        <v>248</v>
      </c>
      <c r="C2220" s="5">
        <v>61654002030201</v>
      </c>
      <c r="D2220" s="1">
        <v>5463894</v>
      </c>
    </row>
    <row r="2221" spans="1:4" x14ac:dyDescent="0.25">
      <c r="C2221" s="5">
        <v>6165650201</v>
      </c>
      <c r="D2221" s="1">
        <v>2999999.7</v>
      </c>
    </row>
    <row r="2222" spans="1:4" x14ac:dyDescent="0.25">
      <c r="C2222" s="5">
        <v>61654002030801</v>
      </c>
      <c r="D2222" s="1">
        <v>96000</v>
      </c>
    </row>
    <row r="2223" spans="1:4" x14ac:dyDescent="0.25">
      <c r="A2223">
        <v>844001355</v>
      </c>
      <c r="B2223" t="s">
        <v>746</v>
      </c>
      <c r="C2223" s="5">
        <v>61654002030201</v>
      </c>
      <c r="D2223" s="1">
        <v>6635770</v>
      </c>
    </row>
    <row r="2224" spans="1:4" x14ac:dyDescent="0.25">
      <c r="C2224" s="5">
        <v>61654002031501</v>
      </c>
      <c r="D2224" s="1">
        <v>872530</v>
      </c>
    </row>
    <row r="2225" spans="1:4" x14ac:dyDescent="0.25">
      <c r="C2225" s="5">
        <v>61654002031001</v>
      </c>
      <c r="D2225" s="1">
        <v>781740</v>
      </c>
    </row>
    <row r="2226" spans="1:4" x14ac:dyDescent="0.25">
      <c r="C2226" s="5">
        <v>61654002031401</v>
      </c>
      <c r="D2226" s="1">
        <v>240200</v>
      </c>
    </row>
    <row r="2227" spans="1:4" x14ac:dyDescent="0.25">
      <c r="A2227">
        <v>900196366</v>
      </c>
      <c r="B2227" t="s">
        <v>145</v>
      </c>
      <c r="C2227" s="5">
        <v>61654002031501</v>
      </c>
      <c r="D2227" s="1">
        <v>8501719</v>
      </c>
    </row>
    <row r="2228" spans="1:4" x14ac:dyDescent="0.25">
      <c r="A2228">
        <v>800061765</v>
      </c>
      <c r="B2228" t="s">
        <v>51</v>
      </c>
      <c r="C2228" s="5">
        <v>61654002030201</v>
      </c>
      <c r="D2228" s="1">
        <v>8498471</v>
      </c>
    </row>
    <row r="2229" spans="1:4" x14ac:dyDescent="0.25">
      <c r="A2229">
        <v>802020128</v>
      </c>
      <c r="B2229" t="s">
        <v>721</v>
      </c>
      <c r="C2229" s="5">
        <v>61654002031001</v>
      </c>
      <c r="D2229" s="1">
        <v>8490420</v>
      </c>
    </row>
    <row r="2230" spans="1:4" x14ac:dyDescent="0.25">
      <c r="A2230">
        <v>822003469</v>
      </c>
      <c r="B2230" t="s">
        <v>918</v>
      </c>
      <c r="C2230" s="5">
        <v>61654002031001</v>
      </c>
      <c r="D2230" s="1">
        <v>8417220</v>
      </c>
    </row>
    <row r="2231" spans="1:4" x14ac:dyDescent="0.25">
      <c r="A2231">
        <v>45781229</v>
      </c>
      <c r="B2231" t="s">
        <v>899</v>
      </c>
      <c r="C2231" s="5">
        <v>61654002031001</v>
      </c>
      <c r="D2231" s="1">
        <v>8417220</v>
      </c>
    </row>
    <row r="2232" spans="1:4" x14ac:dyDescent="0.25">
      <c r="A2232">
        <v>824000029</v>
      </c>
      <c r="B2232" t="s">
        <v>1237</v>
      </c>
      <c r="C2232" s="5">
        <v>61654002021401</v>
      </c>
      <c r="D2232" s="1">
        <v>8364000</v>
      </c>
    </row>
    <row r="2233" spans="1:4" x14ac:dyDescent="0.25">
      <c r="A2233">
        <v>900004820</v>
      </c>
      <c r="B2233" t="s">
        <v>540</v>
      </c>
      <c r="C2233" s="5">
        <v>61654002031001</v>
      </c>
      <c r="D2233" s="1">
        <v>8159550</v>
      </c>
    </row>
    <row r="2234" spans="1:4" x14ac:dyDescent="0.25">
      <c r="A2234">
        <v>825001348</v>
      </c>
      <c r="B2234" t="s">
        <v>638</v>
      </c>
      <c r="C2234" s="5">
        <v>61654002031001</v>
      </c>
      <c r="D2234" s="1">
        <v>8159550</v>
      </c>
    </row>
    <row r="2235" spans="1:4" x14ac:dyDescent="0.25">
      <c r="A2235">
        <v>805027337</v>
      </c>
      <c r="B2235" t="s">
        <v>724</v>
      </c>
      <c r="C2235" s="5">
        <v>61654002030201</v>
      </c>
      <c r="D2235" s="1">
        <v>7961935</v>
      </c>
    </row>
    <row r="2236" spans="1:4" x14ac:dyDescent="0.25">
      <c r="C2236" s="5">
        <v>61654002031501</v>
      </c>
      <c r="D2236" s="1">
        <v>171505</v>
      </c>
    </row>
    <row r="2237" spans="1:4" x14ac:dyDescent="0.25">
      <c r="C2237" s="5">
        <v>61654002031401</v>
      </c>
      <c r="D2237" s="1">
        <v>59500</v>
      </c>
    </row>
    <row r="2238" spans="1:4" x14ac:dyDescent="0.25">
      <c r="C2238" s="5">
        <v>6165650201</v>
      </c>
      <c r="D2238" s="1">
        <v>-104810</v>
      </c>
    </row>
    <row r="2239" spans="1:4" x14ac:dyDescent="0.25">
      <c r="A2239">
        <v>900341391</v>
      </c>
      <c r="B2239" t="s">
        <v>292</v>
      </c>
      <c r="C2239" s="5">
        <v>61654002031001</v>
      </c>
      <c r="D2239" s="1">
        <v>8069217</v>
      </c>
    </row>
    <row r="2240" spans="1:4" x14ac:dyDescent="0.25">
      <c r="A2240">
        <v>900048040</v>
      </c>
      <c r="B2240" t="s">
        <v>424</v>
      </c>
      <c r="C2240" s="5">
        <v>61654002030201</v>
      </c>
      <c r="D2240" s="1">
        <v>8054872</v>
      </c>
    </row>
    <row r="2241" spans="1:4" x14ac:dyDescent="0.25">
      <c r="A2241">
        <v>806008439</v>
      </c>
      <c r="B2241" t="s">
        <v>1088</v>
      </c>
      <c r="C2241" s="5">
        <v>61654002031001</v>
      </c>
      <c r="D2241" s="1">
        <v>8052485</v>
      </c>
    </row>
    <row r="2242" spans="1:4" x14ac:dyDescent="0.25">
      <c r="A2242">
        <v>900077520</v>
      </c>
      <c r="B2242" t="s">
        <v>426</v>
      </c>
      <c r="C2242" s="5">
        <v>61654002030201</v>
      </c>
      <c r="D2242" s="1">
        <v>7937650</v>
      </c>
    </row>
    <row r="2243" spans="1:4" x14ac:dyDescent="0.25">
      <c r="C2243" s="5">
        <v>61654002031501</v>
      </c>
      <c r="D2243" s="1">
        <v>55357</v>
      </c>
    </row>
    <row r="2244" spans="1:4" x14ac:dyDescent="0.25">
      <c r="C2244" s="5">
        <v>61654002031401</v>
      </c>
      <c r="D2244" s="1">
        <v>43800</v>
      </c>
    </row>
    <row r="2245" spans="1:4" x14ac:dyDescent="0.25">
      <c r="A2245">
        <v>802003213</v>
      </c>
      <c r="B2245" t="s">
        <v>829</v>
      </c>
      <c r="C2245" s="5">
        <v>61654002031001</v>
      </c>
      <c r="D2245" s="1">
        <v>6308160</v>
      </c>
    </row>
    <row r="2246" spans="1:4" x14ac:dyDescent="0.25">
      <c r="C2246" s="5">
        <v>61654002021001</v>
      </c>
      <c r="D2246" s="1">
        <v>1581590</v>
      </c>
    </row>
    <row r="2247" spans="1:4" x14ac:dyDescent="0.25">
      <c r="A2247">
        <v>830077617</v>
      </c>
      <c r="B2247" t="s">
        <v>104</v>
      </c>
      <c r="C2247" s="5">
        <v>61654002031001</v>
      </c>
      <c r="D2247" s="1">
        <v>4426407</v>
      </c>
    </row>
    <row r="2248" spans="1:4" x14ac:dyDescent="0.25">
      <c r="C2248" s="5">
        <v>61654002031501</v>
      </c>
      <c r="D2248" s="1">
        <v>3408071</v>
      </c>
    </row>
    <row r="2249" spans="1:4" x14ac:dyDescent="0.25">
      <c r="A2249">
        <v>900534098</v>
      </c>
      <c r="B2249" t="s">
        <v>305</v>
      </c>
      <c r="C2249" s="5">
        <v>61654002031001</v>
      </c>
      <c r="D2249" s="1">
        <v>7808181</v>
      </c>
    </row>
    <row r="2250" spans="1:4" x14ac:dyDescent="0.25">
      <c r="A2250">
        <v>41771903</v>
      </c>
      <c r="B2250" t="s">
        <v>351</v>
      </c>
      <c r="C2250" s="5">
        <v>61654002031001</v>
      </c>
      <c r="D2250" s="1">
        <v>7808181</v>
      </c>
    </row>
    <row r="2251" spans="1:4" x14ac:dyDescent="0.25">
      <c r="A2251">
        <v>802008496</v>
      </c>
      <c r="B2251" t="s">
        <v>715</v>
      </c>
      <c r="C2251" s="5">
        <v>61654002021001</v>
      </c>
      <c r="D2251" s="1">
        <v>7715560</v>
      </c>
    </row>
    <row r="2252" spans="1:4" x14ac:dyDescent="0.25">
      <c r="A2252">
        <v>812003382</v>
      </c>
      <c r="B2252" t="s">
        <v>730</v>
      </c>
      <c r="C2252" s="5">
        <v>61654002030201</v>
      </c>
      <c r="D2252" s="1">
        <v>7618125</v>
      </c>
    </row>
    <row r="2253" spans="1:4" x14ac:dyDescent="0.25">
      <c r="C2253" s="5">
        <v>61654002031501</v>
      </c>
      <c r="D2253" s="1">
        <v>18160</v>
      </c>
    </row>
    <row r="2254" spans="1:4" x14ac:dyDescent="0.25">
      <c r="A2254">
        <v>806007706</v>
      </c>
      <c r="B2254" t="s">
        <v>1295</v>
      </c>
      <c r="C2254" s="5">
        <v>61654202020101</v>
      </c>
      <c r="D2254" s="1">
        <v>7609216</v>
      </c>
    </row>
    <row r="2255" spans="1:4" x14ac:dyDescent="0.25">
      <c r="A2255">
        <v>900323217</v>
      </c>
      <c r="B2255" t="s">
        <v>680</v>
      </c>
      <c r="C2255" s="5">
        <v>61654002031001</v>
      </c>
      <c r="D2255" s="1">
        <v>7593298</v>
      </c>
    </row>
    <row r="2256" spans="1:4" x14ac:dyDescent="0.25">
      <c r="A2256">
        <v>800161687</v>
      </c>
      <c r="B2256" t="s">
        <v>1294</v>
      </c>
      <c r="C2256" s="5">
        <v>61654002031001</v>
      </c>
      <c r="D2256" s="1">
        <v>7446000</v>
      </c>
    </row>
    <row r="2257" spans="1:4" x14ac:dyDescent="0.25">
      <c r="A2257">
        <v>890501019</v>
      </c>
      <c r="B2257" t="s">
        <v>857</v>
      </c>
      <c r="C2257" s="5">
        <v>61654002031501</v>
      </c>
      <c r="D2257" s="1">
        <v>7313576</v>
      </c>
    </row>
    <row r="2258" spans="1:4" x14ac:dyDescent="0.25">
      <c r="C2258" s="5">
        <v>6165650201</v>
      </c>
      <c r="D2258" s="1">
        <v>122439.2</v>
      </c>
    </row>
    <row r="2259" spans="1:4" x14ac:dyDescent="0.25">
      <c r="A2259">
        <v>819001302</v>
      </c>
      <c r="B2259" t="s">
        <v>89</v>
      </c>
      <c r="C2259" s="5">
        <v>61654002031501</v>
      </c>
      <c r="D2259" s="1">
        <v>7358926</v>
      </c>
    </row>
    <row r="2260" spans="1:4" x14ac:dyDescent="0.25">
      <c r="A2260">
        <v>800210375</v>
      </c>
      <c r="B2260" t="s">
        <v>708</v>
      </c>
      <c r="C2260" s="5">
        <v>61654002031001</v>
      </c>
      <c r="D2260" s="1">
        <v>7310910</v>
      </c>
    </row>
    <row r="2261" spans="1:4" x14ac:dyDescent="0.25">
      <c r="A2261">
        <v>890205361</v>
      </c>
      <c r="B2261" t="s">
        <v>647</v>
      </c>
      <c r="C2261" s="5">
        <v>61654002031001</v>
      </c>
      <c r="D2261" s="1">
        <v>6763276</v>
      </c>
    </row>
    <row r="2262" spans="1:4" x14ac:dyDescent="0.25">
      <c r="C2262" s="5">
        <v>6165650201</v>
      </c>
      <c r="D2262" s="1">
        <v>473812.18</v>
      </c>
    </row>
    <row r="2263" spans="1:4" x14ac:dyDescent="0.25">
      <c r="A2263">
        <v>900665930</v>
      </c>
      <c r="B2263" t="s">
        <v>1194</v>
      </c>
      <c r="C2263" s="5">
        <v>61653502020101</v>
      </c>
      <c r="D2263" s="1">
        <v>7172000</v>
      </c>
    </row>
    <row r="2264" spans="1:4" x14ac:dyDescent="0.25">
      <c r="A2264">
        <v>900582598</v>
      </c>
      <c r="B2264" t="s">
        <v>307</v>
      </c>
      <c r="C2264" s="5">
        <v>61654002031001</v>
      </c>
      <c r="D2264" s="1">
        <v>7171274</v>
      </c>
    </row>
    <row r="2265" spans="1:4" x14ac:dyDescent="0.25">
      <c r="A2265">
        <v>816005003</v>
      </c>
      <c r="B2265" t="s">
        <v>231</v>
      </c>
      <c r="C2265" s="5">
        <v>61654002030201</v>
      </c>
      <c r="D2265" s="1">
        <v>6922800</v>
      </c>
    </row>
    <row r="2266" spans="1:4" x14ac:dyDescent="0.25">
      <c r="C2266" s="5">
        <v>61654002031501</v>
      </c>
      <c r="D2266" s="1">
        <v>187300</v>
      </c>
    </row>
    <row r="2267" spans="1:4" x14ac:dyDescent="0.25">
      <c r="C2267" s="5">
        <v>61654002031401</v>
      </c>
      <c r="D2267" s="1">
        <v>13820</v>
      </c>
    </row>
    <row r="2268" spans="1:4" x14ac:dyDescent="0.25">
      <c r="A2268">
        <v>822001570</v>
      </c>
      <c r="B2268" t="s">
        <v>22</v>
      </c>
      <c r="C2268" s="5">
        <v>61654002030201</v>
      </c>
      <c r="D2268" s="1">
        <v>6429589</v>
      </c>
    </row>
    <row r="2269" spans="1:4" x14ac:dyDescent="0.25">
      <c r="C2269" s="5">
        <v>61654002031501</v>
      </c>
      <c r="D2269" s="1">
        <v>628188</v>
      </c>
    </row>
    <row r="2270" spans="1:4" x14ac:dyDescent="0.25">
      <c r="C2270" s="5">
        <v>61654002031401</v>
      </c>
      <c r="D2270" s="1">
        <v>15900</v>
      </c>
    </row>
    <row r="2271" spans="1:4" x14ac:dyDescent="0.25">
      <c r="A2271">
        <v>892300209</v>
      </c>
      <c r="B2271" t="s">
        <v>129</v>
      </c>
      <c r="C2271" s="5">
        <v>61654002030201</v>
      </c>
      <c r="D2271" s="1">
        <v>6933945</v>
      </c>
    </row>
    <row r="2272" spans="1:4" x14ac:dyDescent="0.25">
      <c r="C2272" s="5">
        <v>61654002031501</v>
      </c>
      <c r="D2272" s="1">
        <v>17196</v>
      </c>
    </row>
    <row r="2273" spans="1:4" x14ac:dyDescent="0.25">
      <c r="C2273" s="5">
        <v>61654002031401</v>
      </c>
      <c r="D2273" s="1">
        <v>10000</v>
      </c>
    </row>
    <row r="2274" spans="1:4" x14ac:dyDescent="0.25">
      <c r="A2274">
        <v>860007760</v>
      </c>
      <c r="B2274" t="s">
        <v>1019</v>
      </c>
      <c r="C2274" s="5">
        <v>61654002031001</v>
      </c>
      <c r="D2274" s="1">
        <v>7187078</v>
      </c>
    </row>
    <row r="2275" spans="1:4" x14ac:dyDescent="0.25">
      <c r="C2275" s="5">
        <v>6165650201</v>
      </c>
      <c r="D2275" s="1">
        <v>-239860.64</v>
      </c>
    </row>
    <row r="2276" spans="1:4" x14ac:dyDescent="0.25">
      <c r="A2276">
        <v>890981536</v>
      </c>
      <c r="B2276" t="s">
        <v>1406</v>
      </c>
      <c r="C2276" s="5">
        <v>61654002031501</v>
      </c>
      <c r="D2276" s="1">
        <v>6535994</v>
      </c>
    </row>
    <row r="2277" spans="1:4" x14ac:dyDescent="0.25">
      <c r="C2277" s="5">
        <v>6165650201</v>
      </c>
      <c r="D2277" s="1">
        <v>347241.62</v>
      </c>
    </row>
    <row r="2278" spans="1:4" x14ac:dyDescent="0.25">
      <c r="A2278">
        <v>891855039</v>
      </c>
      <c r="B2278" t="s">
        <v>122</v>
      </c>
      <c r="C2278" s="5">
        <v>61654002030201</v>
      </c>
      <c r="D2278" s="1">
        <v>4625200</v>
      </c>
    </row>
    <row r="2279" spans="1:4" x14ac:dyDescent="0.25">
      <c r="C2279" s="5">
        <v>61654002031001</v>
      </c>
      <c r="D2279" s="1">
        <v>1803320</v>
      </c>
    </row>
    <row r="2280" spans="1:4" x14ac:dyDescent="0.25">
      <c r="C2280" s="5">
        <v>61654002031501</v>
      </c>
      <c r="D2280" s="1">
        <v>404900</v>
      </c>
    </row>
    <row r="2281" spans="1:4" x14ac:dyDescent="0.25">
      <c r="C2281" s="5">
        <v>61654002031401</v>
      </c>
      <c r="D2281" s="1">
        <v>23600</v>
      </c>
    </row>
    <row r="2282" spans="1:4" x14ac:dyDescent="0.25">
      <c r="A2282">
        <v>33280946</v>
      </c>
      <c r="B2282" t="s">
        <v>1211</v>
      </c>
      <c r="C2282" s="5">
        <v>61654002021501</v>
      </c>
      <c r="D2282" s="1">
        <v>6835912</v>
      </c>
    </row>
    <row r="2283" spans="1:4" x14ac:dyDescent="0.25">
      <c r="A2283">
        <v>891000093</v>
      </c>
      <c r="B2283" t="s">
        <v>1239</v>
      </c>
      <c r="C2283" s="5">
        <v>61654002021401</v>
      </c>
      <c r="D2283" s="1">
        <v>6785900</v>
      </c>
    </row>
    <row r="2284" spans="1:4" x14ac:dyDescent="0.25">
      <c r="A2284">
        <v>900638508</v>
      </c>
      <c r="B2284" t="s">
        <v>1410</v>
      </c>
      <c r="C2284" s="5">
        <v>61654002031001</v>
      </c>
      <c r="D2284" s="1">
        <v>6762875</v>
      </c>
    </row>
    <row r="2285" spans="1:4" x14ac:dyDescent="0.25">
      <c r="A2285">
        <v>891000499</v>
      </c>
      <c r="B2285" t="s">
        <v>532</v>
      </c>
      <c r="C2285" s="5">
        <v>61654002030201</v>
      </c>
      <c r="D2285" s="1">
        <v>6178918</v>
      </c>
    </row>
    <row r="2286" spans="1:4" x14ac:dyDescent="0.25">
      <c r="C2286" s="5">
        <v>61654002031501</v>
      </c>
      <c r="D2286" s="1">
        <v>427700</v>
      </c>
    </row>
    <row r="2287" spans="1:4" x14ac:dyDescent="0.25">
      <c r="C2287" s="5">
        <v>61654002031401</v>
      </c>
      <c r="D2287" s="1">
        <v>42200</v>
      </c>
    </row>
    <row r="2288" spans="1:4" x14ac:dyDescent="0.25">
      <c r="A2288">
        <v>899999147</v>
      </c>
      <c r="B2288" t="s">
        <v>1071</v>
      </c>
      <c r="C2288" s="5">
        <v>61654002031501</v>
      </c>
      <c r="D2288" s="1">
        <v>5382955</v>
      </c>
    </row>
    <row r="2289" spans="1:4" x14ac:dyDescent="0.25">
      <c r="C2289" s="5">
        <v>6165650201</v>
      </c>
      <c r="D2289" s="1">
        <v>1251561.6599999999</v>
      </c>
    </row>
    <row r="2290" spans="1:4" x14ac:dyDescent="0.25">
      <c r="A2290">
        <v>900709216</v>
      </c>
      <c r="B2290" t="s">
        <v>688</v>
      </c>
      <c r="C2290" s="5">
        <v>61654002031001</v>
      </c>
      <c r="D2290" s="1">
        <v>6628903</v>
      </c>
    </row>
    <row r="2291" spans="1:4" x14ac:dyDescent="0.25">
      <c r="A2291">
        <v>900496747</v>
      </c>
      <c r="B2291" t="s">
        <v>1302</v>
      </c>
      <c r="C2291" s="5">
        <v>61654002031001</v>
      </c>
      <c r="D2291" s="1">
        <v>6377714</v>
      </c>
    </row>
    <row r="2292" spans="1:4" x14ac:dyDescent="0.25">
      <c r="A2292">
        <v>890985660</v>
      </c>
      <c r="B2292" t="s">
        <v>653</v>
      </c>
      <c r="C2292" s="5">
        <v>61654002030201</v>
      </c>
      <c r="D2292" s="1">
        <v>6301833</v>
      </c>
    </row>
    <row r="2293" spans="1:4" x14ac:dyDescent="0.25">
      <c r="A2293">
        <v>819000364</v>
      </c>
      <c r="B2293" t="s">
        <v>1137</v>
      </c>
      <c r="C2293" s="5">
        <v>61654002031001</v>
      </c>
      <c r="D2293" s="1">
        <v>6241626</v>
      </c>
    </row>
    <row r="2294" spans="1:4" x14ac:dyDescent="0.25">
      <c r="C2294" s="5">
        <v>6165650201</v>
      </c>
      <c r="D2294" s="1">
        <v>-18678</v>
      </c>
    </row>
    <row r="2295" spans="1:4" x14ac:dyDescent="0.25">
      <c r="A2295">
        <v>890701033</v>
      </c>
      <c r="B2295" t="s">
        <v>256</v>
      </c>
      <c r="C2295" s="5">
        <v>61654002031501</v>
      </c>
      <c r="D2295" s="1">
        <v>6600667</v>
      </c>
    </row>
    <row r="2296" spans="1:4" x14ac:dyDescent="0.25">
      <c r="C2296" s="5">
        <v>6165650201</v>
      </c>
      <c r="D2296" s="1">
        <v>-412855.03</v>
      </c>
    </row>
    <row r="2297" spans="1:4" x14ac:dyDescent="0.25">
      <c r="A2297">
        <v>806007257</v>
      </c>
      <c r="B2297" t="s">
        <v>493</v>
      </c>
      <c r="C2297" s="5">
        <v>61654002031501</v>
      </c>
      <c r="D2297" s="1">
        <v>6114451</v>
      </c>
    </row>
    <row r="2298" spans="1:4" x14ac:dyDescent="0.25">
      <c r="A2298">
        <v>800099337</v>
      </c>
      <c r="B2298" t="s">
        <v>1028</v>
      </c>
      <c r="C2298" s="5">
        <v>61654002021401</v>
      </c>
      <c r="D2298" s="1">
        <v>5757600</v>
      </c>
    </row>
    <row r="2299" spans="1:4" x14ac:dyDescent="0.25">
      <c r="A2299">
        <v>900395846</v>
      </c>
      <c r="B2299" t="s">
        <v>563</v>
      </c>
      <c r="C2299" s="5">
        <v>61654002031001</v>
      </c>
      <c r="D2299" s="1">
        <v>5628949</v>
      </c>
    </row>
    <row r="2300" spans="1:4" x14ac:dyDescent="0.25">
      <c r="A2300">
        <v>85153829</v>
      </c>
      <c r="B2300" t="s">
        <v>1305</v>
      </c>
      <c r="C2300" s="5">
        <v>61654002031001</v>
      </c>
      <c r="D2300" s="1">
        <v>5600000</v>
      </c>
    </row>
    <row r="2301" spans="1:4" x14ac:dyDescent="0.25">
      <c r="A2301">
        <v>891800231</v>
      </c>
      <c r="B2301" t="s">
        <v>538</v>
      </c>
      <c r="C2301" s="5">
        <v>61654002031501</v>
      </c>
      <c r="D2301" s="1">
        <v>7972254</v>
      </c>
    </row>
    <row r="2302" spans="1:4" x14ac:dyDescent="0.25">
      <c r="C2302" s="5">
        <v>6165650201</v>
      </c>
      <c r="D2302" s="1">
        <v>-2535227.9</v>
      </c>
    </row>
    <row r="2303" spans="1:4" x14ac:dyDescent="0.25">
      <c r="A2303">
        <v>9001900451</v>
      </c>
      <c r="B2303" t="s">
        <v>1129</v>
      </c>
      <c r="C2303" s="5">
        <v>61654002031501</v>
      </c>
      <c r="D2303" s="1">
        <v>5372284</v>
      </c>
    </row>
    <row r="2304" spans="1:4" x14ac:dyDescent="0.25">
      <c r="A2304">
        <v>802023344</v>
      </c>
      <c r="B2304" t="s">
        <v>1292</v>
      </c>
      <c r="C2304" s="5">
        <v>61654202020101</v>
      </c>
      <c r="D2304" s="1">
        <v>5322283</v>
      </c>
    </row>
    <row r="2305" spans="1:4" x14ac:dyDescent="0.25">
      <c r="A2305">
        <v>802001607</v>
      </c>
      <c r="B2305" t="s">
        <v>614</v>
      </c>
      <c r="C2305" s="5">
        <v>61654002031001</v>
      </c>
      <c r="D2305" s="1">
        <v>5263239</v>
      </c>
    </row>
    <row r="2306" spans="1:4" x14ac:dyDescent="0.25">
      <c r="A2306">
        <v>900990842</v>
      </c>
      <c r="B2306" t="s">
        <v>694</v>
      </c>
      <c r="C2306" s="5">
        <v>61654002031001</v>
      </c>
      <c r="D2306" s="1">
        <v>5247618</v>
      </c>
    </row>
    <row r="2307" spans="1:4" x14ac:dyDescent="0.25">
      <c r="A2307">
        <v>900324285</v>
      </c>
      <c r="B2307" t="s">
        <v>1381</v>
      </c>
      <c r="C2307" s="5">
        <v>61654002021401</v>
      </c>
      <c r="D2307" s="1">
        <v>5200000</v>
      </c>
    </row>
    <row r="2308" spans="1:4" x14ac:dyDescent="0.25">
      <c r="A2308">
        <v>860015929</v>
      </c>
      <c r="B2308" t="s">
        <v>1278</v>
      </c>
      <c r="C2308" s="5">
        <v>61654002030201</v>
      </c>
      <c r="D2308" s="1">
        <v>5067770</v>
      </c>
    </row>
    <row r="2309" spans="1:4" x14ac:dyDescent="0.25">
      <c r="C2309" s="5">
        <v>61654002031501</v>
      </c>
      <c r="D2309" s="1">
        <v>64650</v>
      </c>
    </row>
    <row r="2310" spans="1:4" x14ac:dyDescent="0.25">
      <c r="A2310">
        <v>800017584</v>
      </c>
      <c r="B2310" t="s">
        <v>1335</v>
      </c>
      <c r="C2310" s="5">
        <v>61654002021401</v>
      </c>
      <c r="D2310" s="1">
        <v>5129000</v>
      </c>
    </row>
    <row r="2311" spans="1:4" x14ac:dyDescent="0.25">
      <c r="A2311">
        <v>900073857</v>
      </c>
      <c r="B2311" t="s">
        <v>468</v>
      </c>
      <c r="C2311" s="5">
        <v>61654002031001</v>
      </c>
      <c r="D2311" s="1">
        <v>9008409</v>
      </c>
    </row>
    <row r="2312" spans="1:4" x14ac:dyDescent="0.25">
      <c r="C2312" s="5">
        <v>6165650201</v>
      </c>
      <c r="D2312" s="1">
        <v>-3897300</v>
      </c>
    </row>
    <row r="2313" spans="1:4" x14ac:dyDescent="0.25">
      <c r="A2313">
        <v>891401643</v>
      </c>
      <c r="B2313" t="s">
        <v>537</v>
      </c>
      <c r="C2313" s="5">
        <v>61654002030201</v>
      </c>
      <c r="D2313" s="1">
        <v>4994799</v>
      </c>
    </row>
    <row r="2314" spans="1:4" x14ac:dyDescent="0.25">
      <c r="C2314" s="5">
        <v>61654002031501</v>
      </c>
      <c r="D2314" s="1">
        <v>94178</v>
      </c>
    </row>
    <row r="2315" spans="1:4" x14ac:dyDescent="0.25">
      <c r="A2315">
        <v>891200679</v>
      </c>
      <c r="B2315" t="s">
        <v>264</v>
      </c>
      <c r="C2315" s="5">
        <v>61654002030201</v>
      </c>
      <c r="D2315" s="1">
        <v>5005951</v>
      </c>
    </row>
    <row r="2316" spans="1:4" x14ac:dyDescent="0.25">
      <c r="A2316">
        <v>890980066</v>
      </c>
      <c r="B2316" t="s">
        <v>414</v>
      </c>
      <c r="C2316" s="5">
        <v>61654002031001</v>
      </c>
      <c r="D2316" s="1">
        <v>4208610</v>
      </c>
    </row>
    <row r="2317" spans="1:4" x14ac:dyDescent="0.25">
      <c r="C2317" s="5">
        <v>61654002030201</v>
      </c>
      <c r="D2317" s="1">
        <v>779611</v>
      </c>
    </row>
    <row r="2318" spans="1:4" x14ac:dyDescent="0.25">
      <c r="C2318" s="5">
        <v>61654002031501</v>
      </c>
      <c r="D2318" s="1">
        <v>6867</v>
      </c>
    </row>
    <row r="2319" spans="1:4" x14ac:dyDescent="0.25">
      <c r="A2319">
        <v>800138011</v>
      </c>
      <c r="B2319" t="s">
        <v>642</v>
      </c>
      <c r="C2319" s="5">
        <v>61654002030201</v>
      </c>
      <c r="D2319" s="1">
        <v>4927580</v>
      </c>
    </row>
    <row r="2320" spans="1:4" x14ac:dyDescent="0.25">
      <c r="A2320">
        <v>860006656</v>
      </c>
      <c r="B2320" t="s">
        <v>851</v>
      </c>
      <c r="C2320" s="5">
        <v>61654002031001</v>
      </c>
      <c r="D2320" s="1">
        <v>4915665</v>
      </c>
    </row>
    <row r="2321" spans="1:4" x14ac:dyDescent="0.25">
      <c r="A2321">
        <v>900135549</v>
      </c>
      <c r="B2321" t="s">
        <v>194</v>
      </c>
      <c r="C2321" s="5">
        <v>61654002031001</v>
      </c>
      <c r="D2321" s="1">
        <v>4900000</v>
      </c>
    </row>
    <row r="2322" spans="1:4" x14ac:dyDescent="0.25">
      <c r="A2322">
        <v>890204895</v>
      </c>
      <c r="B2322" t="s">
        <v>646</v>
      </c>
      <c r="C2322" s="5">
        <v>61654002030201</v>
      </c>
      <c r="D2322" s="1">
        <v>4708410</v>
      </c>
    </row>
    <row r="2323" spans="1:4" x14ac:dyDescent="0.25">
      <c r="C2323" s="5">
        <v>61654002031501</v>
      </c>
      <c r="D2323" s="1">
        <v>160560</v>
      </c>
    </row>
    <row r="2324" spans="1:4" x14ac:dyDescent="0.25">
      <c r="A2324">
        <v>891800570</v>
      </c>
      <c r="B2324" t="s">
        <v>937</v>
      </c>
      <c r="C2324" s="5">
        <v>61654002031001</v>
      </c>
      <c r="D2324" s="1">
        <v>3987865</v>
      </c>
    </row>
    <row r="2325" spans="1:4" x14ac:dyDescent="0.25">
      <c r="C2325" s="5">
        <v>61654002031501</v>
      </c>
      <c r="D2325" s="1">
        <v>1284990</v>
      </c>
    </row>
    <row r="2326" spans="1:4" x14ac:dyDescent="0.25">
      <c r="C2326" s="5">
        <v>6165650201</v>
      </c>
      <c r="D2326" s="1">
        <v>-404760</v>
      </c>
    </row>
    <row r="2327" spans="1:4" x14ac:dyDescent="0.25">
      <c r="A2327">
        <v>2760080</v>
      </c>
      <c r="B2327" t="s">
        <v>1395</v>
      </c>
      <c r="C2327" s="5">
        <v>61654002021401</v>
      </c>
      <c r="D2327" s="1">
        <v>4857600</v>
      </c>
    </row>
    <row r="2328" spans="1:4" x14ac:dyDescent="0.25">
      <c r="A2328">
        <v>805027743</v>
      </c>
      <c r="B2328" t="s">
        <v>71</v>
      </c>
      <c r="C2328" s="5">
        <v>61654002031001</v>
      </c>
      <c r="D2328" s="1">
        <v>5603454</v>
      </c>
    </row>
    <row r="2329" spans="1:4" x14ac:dyDescent="0.25">
      <c r="C2329" s="5">
        <v>6165650201</v>
      </c>
      <c r="D2329" s="1">
        <v>-760568.37</v>
      </c>
    </row>
    <row r="2330" spans="1:4" x14ac:dyDescent="0.25">
      <c r="A2330">
        <v>900750333</v>
      </c>
      <c r="B2330" t="s">
        <v>1133</v>
      </c>
      <c r="C2330" s="5">
        <v>61654002030201</v>
      </c>
      <c r="D2330" s="1">
        <v>3560545</v>
      </c>
    </row>
    <row r="2331" spans="1:4" x14ac:dyDescent="0.25">
      <c r="C2331" s="5">
        <v>61654002031001</v>
      </c>
      <c r="D2331" s="1">
        <v>1254632</v>
      </c>
    </row>
    <row r="2332" spans="1:4" x14ac:dyDescent="0.25">
      <c r="C2332" s="5">
        <v>61654002031501</v>
      </c>
      <c r="D2332" s="1">
        <v>695</v>
      </c>
    </row>
    <row r="2333" spans="1:4" x14ac:dyDescent="0.25">
      <c r="A2333">
        <v>800138311</v>
      </c>
      <c r="B2333" t="s">
        <v>387</v>
      </c>
      <c r="C2333" s="5">
        <v>61654002031001</v>
      </c>
      <c r="D2333" s="1">
        <v>4542294</v>
      </c>
    </row>
    <row r="2334" spans="1:4" x14ac:dyDescent="0.25">
      <c r="A2334">
        <v>900333135</v>
      </c>
      <c r="B2334" t="s">
        <v>880</v>
      </c>
      <c r="C2334" s="5">
        <v>61654002031001</v>
      </c>
      <c r="D2334" s="1">
        <v>4426407</v>
      </c>
    </row>
    <row r="2335" spans="1:4" x14ac:dyDescent="0.25">
      <c r="A2335">
        <v>900553752</v>
      </c>
      <c r="B2335" t="s">
        <v>574</v>
      </c>
      <c r="C2335" s="5">
        <v>61654002031001</v>
      </c>
      <c r="D2335" s="1">
        <v>4426407</v>
      </c>
    </row>
    <row r="2336" spans="1:4" x14ac:dyDescent="0.25">
      <c r="A2336">
        <v>900263250</v>
      </c>
      <c r="B2336" t="s">
        <v>778</v>
      </c>
      <c r="C2336" s="5">
        <v>61654002031001</v>
      </c>
      <c r="D2336" s="1">
        <v>4426407</v>
      </c>
    </row>
    <row r="2337" spans="1:4" x14ac:dyDescent="0.25">
      <c r="A2337">
        <v>900208484</v>
      </c>
      <c r="B2337" t="s">
        <v>284</v>
      </c>
      <c r="C2337" s="5">
        <v>61654002031001</v>
      </c>
      <c r="D2337" s="1">
        <v>4426407</v>
      </c>
    </row>
    <row r="2338" spans="1:4" x14ac:dyDescent="0.25">
      <c r="A2338">
        <v>900168210</v>
      </c>
      <c r="B2338" t="s">
        <v>768</v>
      </c>
      <c r="C2338" s="5">
        <v>61654002031001</v>
      </c>
      <c r="D2338" s="1">
        <v>4426407</v>
      </c>
    </row>
    <row r="2339" spans="1:4" x14ac:dyDescent="0.25">
      <c r="A2339">
        <v>900247638</v>
      </c>
      <c r="B2339" t="s">
        <v>149</v>
      </c>
      <c r="C2339" s="5">
        <v>61654002031001</v>
      </c>
      <c r="D2339" s="1">
        <v>4426407</v>
      </c>
    </row>
    <row r="2340" spans="1:4" x14ac:dyDescent="0.25">
      <c r="A2340">
        <v>900175626</v>
      </c>
      <c r="B2340" t="s">
        <v>874</v>
      </c>
      <c r="C2340" s="5">
        <v>61654002031001</v>
      </c>
      <c r="D2340" s="1">
        <v>4426407</v>
      </c>
    </row>
    <row r="2341" spans="1:4" x14ac:dyDescent="0.25">
      <c r="A2341">
        <v>822007038</v>
      </c>
      <c r="B2341" t="s">
        <v>736</v>
      </c>
      <c r="C2341" s="5">
        <v>61654002031001</v>
      </c>
      <c r="D2341" s="1">
        <v>4426407</v>
      </c>
    </row>
    <row r="2342" spans="1:4" x14ac:dyDescent="0.25">
      <c r="A2342">
        <v>822007635</v>
      </c>
      <c r="B2342" t="s">
        <v>503</v>
      </c>
      <c r="C2342" s="5">
        <v>61654002031001</v>
      </c>
      <c r="D2342" s="1">
        <v>4426407</v>
      </c>
    </row>
    <row r="2343" spans="1:4" x14ac:dyDescent="0.25">
      <c r="A2343">
        <v>800097650</v>
      </c>
      <c r="B2343" t="s">
        <v>605</v>
      </c>
      <c r="C2343" s="5">
        <v>61654002031001</v>
      </c>
      <c r="D2343" s="1">
        <v>4426407</v>
      </c>
    </row>
    <row r="2344" spans="1:4" x14ac:dyDescent="0.25">
      <c r="A2344">
        <v>800061722</v>
      </c>
      <c r="B2344" t="s">
        <v>353</v>
      </c>
      <c r="C2344" s="5">
        <v>61654002031001</v>
      </c>
      <c r="D2344" s="1">
        <v>4426407</v>
      </c>
    </row>
    <row r="2345" spans="1:4" x14ac:dyDescent="0.25">
      <c r="A2345">
        <v>802003936</v>
      </c>
      <c r="B2345" t="s">
        <v>67</v>
      </c>
      <c r="C2345" s="5">
        <v>61654002031001</v>
      </c>
      <c r="D2345" s="1">
        <v>4426407</v>
      </c>
    </row>
    <row r="2346" spans="1:4" x14ac:dyDescent="0.25">
      <c r="A2346">
        <v>845000038</v>
      </c>
      <c r="B2346" t="s">
        <v>520</v>
      </c>
      <c r="C2346" s="5">
        <v>61654002031001</v>
      </c>
      <c r="D2346" s="1">
        <v>2998010</v>
      </c>
    </row>
    <row r="2347" spans="1:4" x14ac:dyDescent="0.25">
      <c r="C2347" s="5">
        <v>61654002030201</v>
      </c>
      <c r="D2347" s="1">
        <v>1372659</v>
      </c>
    </row>
    <row r="2348" spans="1:4" x14ac:dyDescent="0.25">
      <c r="C2348" s="5">
        <v>61654002031501</v>
      </c>
      <c r="D2348" s="1">
        <v>27618</v>
      </c>
    </row>
    <row r="2349" spans="1:4" x14ac:dyDescent="0.25">
      <c r="A2349">
        <v>84075936</v>
      </c>
      <c r="B2349" t="s">
        <v>1299</v>
      </c>
      <c r="C2349" s="5">
        <v>61654002021401</v>
      </c>
      <c r="D2349" s="1">
        <v>4380000</v>
      </c>
    </row>
    <row r="2350" spans="1:4" x14ac:dyDescent="0.25">
      <c r="A2350">
        <v>901101871</v>
      </c>
      <c r="B2350" t="s">
        <v>1161</v>
      </c>
      <c r="C2350" s="5">
        <v>61654002031001</v>
      </c>
      <c r="D2350" s="1">
        <v>2260278</v>
      </c>
    </row>
    <row r="2351" spans="1:4" x14ac:dyDescent="0.25">
      <c r="C2351" s="5">
        <v>6165650201</v>
      </c>
      <c r="D2351" s="1">
        <v>2108803.2000000002</v>
      </c>
    </row>
    <row r="2352" spans="1:4" x14ac:dyDescent="0.25">
      <c r="A2352">
        <v>900044929</v>
      </c>
      <c r="B2352" t="s">
        <v>667</v>
      </c>
      <c r="C2352" s="5">
        <v>61654002031001</v>
      </c>
      <c r="D2352" s="1">
        <v>4364269</v>
      </c>
    </row>
    <row r="2353" spans="1:4" x14ac:dyDescent="0.25">
      <c r="A2353">
        <v>72199156</v>
      </c>
      <c r="B2353" t="s">
        <v>1093</v>
      </c>
      <c r="C2353" s="5">
        <v>61654002021401</v>
      </c>
      <c r="D2353" s="1">
        <v>4340000</v>
      </c>
    </row>
    <row r="2354" spans="1:4" x14ac:dyDescent="0.25">
      <c r="A2354">
        <v>900380625</v>
      </c>
      <c r="B2354" t="s">
        <v>560</v>
      </c>
      <c r="C2354" s="5">
        <v>61654002031001</v>
      </c>
      <c r="D2354" s="1">
        <v>4329434</v>
      </c>
    </row>
    <row r="2355" spans="1:4" x14ac:dyDescent="0.25">
      <c r="A2355">
        <v>900968928</v>
      </c>
      <c r="B2355" t="s">
        <v>1280</v>
      </c>
      <c r="C2355" s="5">
        <v>61654002020101</v>
      </c>
      <c r="D2355" s="1">
        <v>4312000</v>
      </c>
    </row>
    <row r="2356" spans="1:4" x14ac:dyDescent="0.25">
      <c r="A2356">
        <v>800209488</v>
      </c>
      <c r="B2356" t="s">
        <v>210</v>
      </c>
      <c r="C2356" s="5">
        <v>61654002031001</v>
      </c>
      <c r="D2356" s="1">
        <v>4742836</v>
      </c>
    </row>
    <row r="2357" spans="1:4" x14ac:dyDescent="0.25">
      <c r="C2357" s="5">
        <v>61654002031501</v>
      </c>
      <c r="D2357" s="1">
        <v>34443</v>
      </c>
    </row>
    <row r="2358" spans="1:4" x14ac:dyDescent="0.25">
      <c r="C2358" s="5">
        <v>6165650201</v>
      </c>
      <c r="D2358" s="1">
        <v>-473812.18</v>
      </c>
    </row>
    <row r="2359" spans="1:4" x14ac:dyDescent="0.25">
      <c r="A2359">
        <v>900238400</v>
      </c>
      <c r="B2359" t="s">
        <v>148</v>
      </c>
      <c r="C2359" s="5">
        <v>61654002031001</v>
      </c>
      <c r="D2359" s="1">
        <v>4293721</v>
      </c>
    </row>
    <row r="2360" spans="1:4" x14ac:dyDescent="0.25">
      <c r="A2360">
        <v>900161844</v>
      </c>
      <c r="B2360" t="s">
        <v>767</v>
      </c>
      <c r="C2360" s="5">
        <v>61654002031001</v>
      </c>
      <c r="D2360" s="1">
        <v>4328011</v>
      </c>
    </row>
    <row r="2361" spans="1:4" x14ac:dyDescent="0.25">
      <c r="C2361" s="5">
        <v>61654002020101</v>
      </c>
      <c r="D2361" s="1">
        <v>-40670</v>
      </c>
    </row>
    <row r="2362" spans="1:4" x14ac:dyDescent="0.25">
      <c r="A2362">
        <v>45579044</v>
      </c>
      <c r="B2362" t="s">
        <v>901</v>
      </c>
      <c r="C2362" s="5">
        <v>61654002031001</v>
      </c>
      <c r="D2362" s="1">
        <v>3669090</v>
      </c>
    </row>
    <row r="2363" spans="1:4" x14ac:dyDescent="0.25">
      <c r="C2363" s="5">
        <v>61654002030201</v>
      </c>
      <c r="D2363" s="1">
        <v>607620</v>
      </c>
    </row>
    <row r="2364" spans="1:4" x14ac:dyDescent="0.25">
      <c r="A2364">
        <v>812008267</v>
      </c>
      <c r="B2364" t="s">
        <v>497</v>
      </c>
      <c r="C2364" s="5">
        <v>61654002031001</v>
      </c>
      <c r="D2364" s="1">
        <v>4275195</v>
      </c>
    </row>
    <row r="2365" spans="1:4" x14ac:dyDescent="0.25">
      <c r="A2365">
        <v>890701718</v>
      </c>
      <c r="B2365" t="s">
        <v>753</v>
      </c>
      <c r="C2365" s="5">
        <v>61654002031501</v>
      </c>
      <c r="D2365" s="1">
        <v>4103223</v>
      </c>
    </row>
    <row r="2366" spans="1:4" x14ac:dyDescent="0.25">
      <c r="C2366" s="5">
        <v>6165650201</v>
      </c>
      <c r="D2366" s="1">
        <v>169770</v>
      </c>
    </row>
    <row r="2367" spans="1:4" x14ac:dyDescent="0.25">
      <c r="A2367">
        <v>900263005</v>
      </c>
      <c r="B2367" t="s">
        <v>555</v>
      </c>
      <c r="C2367" s="5">
        <v>61654002031001</v>
      </c>
      <c r="D2367" s="1">
        <v>4208610</v>
      </c>
    </row>
    <row r="2368" spans="1:4" x14ac:dyDescent="0.25">
      <c r="A2368">
        <v>900130530</v>
      </c>
      <c r="B2368" t="s">
        <v>141</v>
      </c>
      <c r="C2368" s="5">
        <v>61654002031001</v>
      </c>
      <c r="D2368" s="1">
        <v>4208610</v>
      </c>
    </row>
    <row r="2369" spans="1:4" x14ac:dyDescent="0.25">
      <c r="A2369">
        <v>806000526</v>
      </c>
      <c r="B2369" t="s">
        <v>831</v>
      </c>
      <c r="C2369" s="5">
        <v>61654002031001</v>
      </c>
      <c r="D2369" s="1">
        <v>4208610</v>
      </c>
    </row>
    <row r="2370" spans="1:4" x14ac:dyDescent="0.25">
      <c r="A2370">
        <v>900108793</v>
      </c>
      <c r="B2370" t="s">
        <v>871</v>
      </c>
      <c r="C2370" s="5">
        <v>61654002031001</v>
      </c>
      <c r="D2370" s="1">
        <v>4175755</v>
      </c>
    </row>
    <row r="2371" spans="1:4" x14ac:dyDescent="0.25">
      <c r="A2371">
        <v>900081880</v>
      </c>
      <c r="B2371" t="s">
        <v>1389</v>
      </c>
      <c r="C2371" s="5">
        <v>61654002031001</v>
      </c>
      <c r="D2371" s="1">
        <v>4160000</v>
      </c>
    </row>
    <row r="2372" spans="1:4" x14ac:dyDescent="0.25">
      <c r="A2372">
        <v>890680027</v>
      </c>
      <c r="B2372" t="s">
        <v>529</v>
      </c>
      <c r="C2372" s="5">
        <v>61654002031501</v>
      </c>
      <c r="D2372" s="1">
        <v>4754637</v>
      </c>
    </row>
    <row r="2373" spans="1:4" x14ac:dyDescent="0.25">
      <c r="C2373" s="5">
        <v>6165650201</v>
      </c>
      <c r="D2373" s="1">
        <v>-614604.04</v>
      </c>
    </row>
    <row r="2374" spans="1:4" x14ac:dyDescent="0.25">
      <c r="A2374">
        <v>17328995</v>
      </c>
      <c r="B2374" t="s">
        <v>812</v>
      </c>
      <c r="C2374" s="5">
        <v>61654002031001</v>
      </c>
      <c r="D2374" s="1">
        <v>4290906</v>
      </c>
    </row>
    <row r="2375" spans="1:4" x14ac:dyDescent="0.25">
      <c r="C2375" s="5">
        <v>61654002020101</v>
      </c>
      <c r="D2375" s="1">
        <v>-200073</v>
      </c>
    </row>
    <row r="2376" spans="1:4" x14ac:dyDescent="0.25">
      <c r="A2376">
        <v>900438572</v>
      </c>
      <c r="B2376" t="s">
        <v>298</v>
      </c>
      <c r="C2376" s="5">
        <v>61654002031001</v>
      </c>
      <c r="D2376" s="1">
        <v>4079776</v>
      </c>
    </row>
    <row r="2377" spans="1:4" x14ac:dyDescent="0.25">
      <c r="A2377">
        <v>900089251</v>
      </c>
      <c r="B2377" t="s">
        <v>870</v>
      </c>
      <c r="C2377" s="5">
        <v>61654002031001</v>
      </c>
      <c r="D2377" s="1">
        <v>4079776</v>
      </c>
    </row>
    <row r="2378" spans="1:4" x14ac:dyDescent="0.25">
      <c r="A2378">
        <v>73092707</v>
      </c>
      <c r="B2378" t="s">
        <v>705</v>
      </c>
      <c r="C2378" s="5">
        <v>61654002031001</v>
      </c>
      <c r="D2378" s="1">
        <v>4079776</v>
      </c>
    </row>
    <row r="2379" spans="1:4" x14ac:dyDescent="0.25">
      <c r="A2379">
        <v>40392892</v>
      </c>
      <c r="B2379" t="s">
        <v>704</v>
      </c>
      <c r="C2379" s="5">
        <v>61654002031001</v>
      </c>
      <c r="D2379" s="1">
        <v>4079776</v>
      </c>
    </row>
    <row r="2380" spans="1:4" x14ac:dyDescent="0.25">
      <c r="A2380">
        <v>806010276</v>
      </c>
      <c r="B2380" t="s">
        <v>224</v>
      </c>
      <c r="C2380" s="5">
        <v>61654002031001</v>
      </c>
      <c r="D2380" s="1">
        <v>4079776</v>
      </c>
    </row>
    <row r="2381" spans="1:4" x14ac:dyDescent="0.25">
      <c r="A2381">
        <v>900066345</v>
      </c>
      <c r="B2381" t="s">
        <v>425</v>
      </c>
      <c r="C2381" s="5">
        <v>61654002030201</v>
      </c>
      <c r="D2381" s="1">
        <v>3926919</v>
      </c>
    </row>
    <row r="2382" spans="1:4" x14ac:dyDescent="0.25">
      <c r="C2382" s="5">
        <v>61654002031501</v>
      </c>
      <c r="D2382" s="1">
        <v>85032</v>
      </c>
    </row>
    <row r="2383" spans="1:4" x14ac:dyDescent="0.25">
      <c r="C2383" s="5">
        <v>61654002031401</v>
      </c>
      <c r="D2383" s="1">
        <v>27800</v>
      </c>
    </row>
    <row r="2384" spans="1:4" x14ac:dyDescent="0.25">
      <c r="A2384">
        <v>900294853</v>
      </c>
      <c r="B2384" t="s">
        <v>1341</v>
      </c>
      <c r="C2384" s="5">
        <v>61653502020101</v>
      </c>
      <c r="D2384" s="1">
        <v>4036000</v>
      </c>
    </row>
    <row r="2385" spans="1:4" x14ac:dyDescent="0.25">
      <c r="A2385">
        <v>900267935</v>
      </c>
      <c r="B2385" t="s">
        <v>288</v>
      </c>
      <c r="C2385" s="5">
        <v>61654002031001</v>
      </c>
      <c r="D2385" s="1">
        <v>4015765</v>
      </c>
    </row>
    <row r="2386" spans="1:4" x14ac:dyDescent="0.25">
      <c r="A2386">
        <v>810000913</v>
      </c>
      <c r="B2386" t="s">
        <v>82</v>
      </c>
      <c r="C2386" s="5">
        <v>61654002031501</v>
      </c>
      <c r="D2386" s="1">
        <v>3985279</v>
      </c>
    </row>
    <row r="2387" spans="1:4" x14ac:dyDescent="0.25">
      <c r="A2387">
        <v>900381675</v>
      </c>
      <c r="B2387" t="s">
        <v>883</v>
      </c>
      <c r="C2387" s="5">
        <v>61654002031001</v>
      </c>
      <c r="D2387" s="1">
        <v>3981702</v>
      </c>
    </row>
    <row r="2388" spans="1:4" x14ac:dyDescent="0.25">
      <c r="A2388">
        <v>824000586</v>
      </c>
      <c r="B2388" t="s">
        <v>634</v>
      </c>
      <c r="C2388" s="5">
        <v>61654002030201</v>
      </c>
      <c r="D2388" s="1">
        <v>3312800</v>
      </c>
    </row>
    <row r="2389" spans="1:4" x14ac:dyDescent="0.25">
      <c r="C2389" s="5">
        <v>61654002031501</v>
      </c>
      <c r="D2389" s="1">
        <v>596300</v>
      </c>
    </row>
    <row r="2390" spans="1:4" x14ac:dyDescent="0.25">
      <c r="C2390" s="5">
        <v>61654002031401</v>
      </c>
      <c r="D2390" s="1">
        <v>13800</v>
      </c>
    </row>
    <row r="2391" spans="1:4" x14ac:dyDescent="0.25">
      <c r="A2391">
        <v>829001846</v>
      </c>
      <c r="B2391" t="s">
        <v>924</v>
      </c>
      <c r="C2391" s="5">
        <v>61654002030201</v>
      </c>
      <c r="D2391" s="1">
        <v>3536069</v>
      </c>
    </row>
    <row r="2392" spans="1:4" x14ac:dyDescent="0.25">
      <c r="C2392" s="5">
        <v>6165650201</v>
      </c>
      <c r="D2392" s="1">
        <v>292726.14</v>
      </c>
    </row>
    <row r="2393" spans="1:4" x14ac:dyDescent="0.25">
      <c r="C2393" s="5">
        <v>61654002031501</v>
      </c>
      <c r="D2393" s="1">
        <v>63756</v>
      </c>
    </row>
    <row r="2394" spans="1:4" x14ac:dyDescent="0.25">
      <c r="C2394" s="5">
        <v>61654002031401</v>
      </c>
      <c r="D2394" s="1">
        <v>13000</v>
      </c>
    </row>
    <row r="2395" spans="1:4" x14ac:dyDescent="0.25">
      <c r="A2395">
        <v>85470548</v>
      </c>
      <c r="B2395" t="s">
        <v>1276</v>
      </c>
      <c r="C2395" s="5">
        <v>61654002021101</v>
      </c>
      <c r="D2395" s="1">
        <v>3900000</v>
      </c>
    </row>
    <row r="2396" spans="1:4" x14ac:dyDescent="0.25">
      <c r="A2396">
        <v>900410562</v>
      </c>
      <c r="B2396" t="s">
        <v>781</v>
      </c>
      <c r="C2396" s="5">
        <v>61654002031001</v>
      </c>
      <c r="D2396" s="1">
        <v>3898003</v>
      </c>
    </row>
    <row r="2397" spans="1:4" x14ac:dyDescent="0.25">
      <c r="A2397">
        <v>900239127</v>
      </c>
      <c r="B2397" t="s">
        <v>951</v>
      </c>
      <c r="C2397" s="5">
        <v>61654002031001</v>
      </c>
      <c r="D2397" s="1">
        <v>3886561</v>
      </c>
    </row>
    <row r="2398" spans="1:4" x14ac:dyDescent="0.25">
      <c r="A2398">
        <v>823002627</v>
      </c>
      <c r="B2398" t="s">
        <v>843</v>
      </c>
      <c r="C2398" s="5">
        <v>61654002031001</v>
      </c>
      <c r="D2398" s="1">
        <v>3882018</v>
      </c>
    </row>
    <row r="2399" spans="1:4" x14ac:dyDescent="0.25">
      <c r="A2399">
        <v>900233019</v>
      </c>
      <c r="B2399" t="s">
        <v>147</v>
      </c>
      <c r="C2399" s="5">
        <v>61654002031001</v>
      </c>
      <c r="D2399" s="1">
        <v>3822851</v>
      </c>
    </row>
    <row r="2400" spans="1:4" x14ac:dyDescent="0.25">
      <c r="A2400">
        <v>900231731</v>
      </c>
      <c r="B2400" t="s">
        <v>773</v>
      </c>
      <c r="C2400" s="5">
        <v>61654002031001</v>
      </c>
      <c r="D2400" s="1">
        <v>3778801</v>
      </c>
    </row>
    <row r="2401" spans="1:4" x14ac:dyDescent="0.25">
      <c r="A2401">
        <v>802007056</v>
      </c>
      <c r="B2401" t="s">
        <v>717</v>
      </c>
      <c r="C2401" s="5">
        <v>61653502020101</v>
      </c>
      <c r="D2401" s="1">
        <v>3756419</v>
      </c>
    </row>
    <row r="2402" spans="1:4" x14ac:dyDescent="0.25">
      <c r="A2402">
        <v>22759866</v>
      </c>
      <c r="B2402" t="s">
        <v>1411</v>
      </c>
      <c r="C2402" s="5">
        <v>61654002021401</v>
      </c>
      <c r="D2402" s="1">
        <v>3750400</v>
      </c>
    </row>
    <row r="2403" spans="1:4" x14ac:dyDescent="0.25">
      <c r="A2403">
        <v>890907254</v>
      </c>
      <c r="B2403" t="s">
        <v>1314</v>
      </c>
      <c r="C2403" s="5">
        <v>6165650201</v>
      </c>
      <c r="D2403" s="1">
        <v>2437171.39</v>
      </c>
    </row>
    <row r="2404" spans="1:4" x14ac:dyDescent="0.25">
      <c r="C2404" s="5">
        <v>61654002030201</v>
      </c>
      <c r="D2404" s="1">
        <v>1308567</v>
      </c>
    </row>
    <row r="2405" spans="1:4" x14ac:dyDescent="0.25">
      <c r="A2405">
        <v>802024629</v>
      </c>
      <c r="B2405" t="s">
        <v>77</v>
      </c>
      <c r="C2405" s="5">
        <v>61654002031001</v>
      </c>
      <c r="D2405" s="1">
        <v>3718871</v>
      </c>
    </row>
    <row r="2406" spans="1:4" x14ac:dyDescent="0.25">
      <c r="A2406">
        <v>900192332</v>
      </c>
      <c r="B2406" t="s">
        <v>282</v>
      </c>
      <c r="C2406" s="5">
        <v>61654002031001</v>
      </c>
      <c r="D2406" s="1">
        <v>3680436</v>
      </c>
    </row>
    <row r="2407" spans="1:4" x14ac:dyDescent="0.25">
      <c r="A2407">
        <v>832010436</v>
      </c>
      <c r="B2407" t="s">
        <v>1033</v>
      </c>
      <c r="C2407" s="5">
        <v>61654002030201</v>
      </c>
      <c r="D2407" s="1">
        <v>3042077</v>
      </c>
    </row>
    <row r="2408" spans="1:4" x14ac:dyDescent="0.25">
      <c r="C2408" s="5">
        <v>61654002031501</v>
      </c>
      <c r="D2408" s="1">
        <v>473856</v>
      </c>
    </row>
    <row r="2409" spans="1:4" x14ac:dyDescent="0.25">
      <c r="C2409" s="5">
        <v>61654002031401</v>
      </c>
      <c r="D2409" s="1">
        <v>135200</v>
      </c>
    </row>
    <row r="2410" spans="1:4" x14ac:dyDescent="0.25">
      <c r="A2410">
        <v>900421895</v>
      </c>
      <c r="B2410" t="s">
        <v>1182</v>
      </c>
      <c r="C2410" s="5">
        <v>6165650201</v>
      </c>
      <c r="D2410" s="1">
        <v>3650145.18</v>
      </c>
    </row>
    <row r="2411" spans="1:4" x14ac:dyDescent="0.25">
      <c r="A2411">
        <v>900431701</v>
      </c>
      <c r="B2411" t="s">
        <v>1308</v>
      </c>
      <c r="C2411" s="5">
        <v>61654002021401</v>
      </c>
      <c r="D2411" s="1">
        <v>3602546</v>
      </c>
    </row>
    <row r="2412" spans="1:4" x14ac:dyDescent="0.25">
      <c r="A2412">
        <v>800227877</v>
      </c>
      <c r="B2412" t="s">
        <v>612</v>
      </c>
      <c r="C2412" s="5">
        <v>61654002030201</v>
      </c>
      <c r="D2412" s="1">
        <v>3080780</v>
      </c>
    </row>
    <row r="2413" spans="1:4" x14ac:dyDescent="0.25">
      <c r="C2413" s="5">
        <v>61654002031501</v>
      </c>
      <c r="D2413" s="1">
        <v>340200</v>
      </c>
    </row>
    <row r="2414" spans="1:4" x14ac:dyDescent="0.25">
      <c r="C2414" s="5">
        <v>61654002031401</v>
      </c>
      <c r="D2414" s="1">
        <v>136100</v>
      </c>
    </row>
    <row r="2415" spans="1:4" x14ac:dyDescent="0.25">
      <c r="A2415">
        <v>890403100</v>
      </c>
      <c r="B2415" t="s">
        <v>1116</v>
      </c>
      <c r="C2415" s="5">
        <v>61654002021401</v>
      </c>
      <c r="D2415" s="1">
        <v>3551000</v>
      </c>
    </row>
    <row r="2416" spans="1:4" x14ac:dyDescent="0.25">
      <c r="A2416">
        <v>806016225</v>
      </c>
      <c r="B2416" t="s">
        <v>833</v>
      </c>
      <c r="C2416" s="5">
        <v>61654002031001</v>
      </c>
      <c r="D2416" s="1">
        <v>2452699</v>
      </c>
    </row>
    <row r="2417" spans="1:4" x14ac:dyDescent="0.25">
      <c r="C2417" s="5">
        <v>61654002020901</v>
      </c>
      <c r="D2417" s="1">
        <v>1081908</v>
      </c>
    </row>
    <row r="2418" spans="1:4" x14ac:dyDescent="0.25">
      <c r="A2418">
        <v>900210981</v>
      </c>
      <c r="B2418" t="s">
        <v>675</v>
      </c>
      <c r="C2418" s="5">
        <v>61654002030201</v>
      </c>
      <c r="D2418" s="1">
        <v>3813456</v>
      </c>
    </row>
    <row r="2419" spans="1:4" x14ac:dyDescent="0.25">
      <c r="C2419" s="5">
        <v>61654002031001</v>
      </c>
      <c r="D2419" s="1">
        <v>157700</v>
      </c>
    </row>
    <row r="2420" spans="1:4" x14ac:dyDescent="0.25">
      <c r="C2420" s="5">
        <v>6165650201</v>
      </c>
      <c r="D2420" s="1">
        <v>-481715.76</v>
      </c>
    </row>
    <row r="2421" spans="1:4" x14ac:dyDescent="0.25">
      <c r="A2421">
        <v>807004352</v>
      </c>
      <c r="B2421" t="s">
        <v>1231</v>
      </c>
      <c r="C2421" s="5">
        <v>61654002031001</v>
      </c>
      <c r="D2421" s="1">
        <v>2689480</v>
      </c>
    </row>
    <row r="2422" spans="1:4" x14ac:dyDescent="0.25">
      <c r="C2422" s="5">
        <v>61654002030201</v>
      </c>
      <c r="D2422" s="1">
        <v>787480</v>
      </c>
    </row>
    <row r="2423" spans="1:4" x14ac:dyDescent="0.25">
      <c r="A2423">
        <v>891411663</v>
      </c>
      <c r="B2423" t="s">
        <v>656</v>
      </c>
      <c r="C2423" s="5">
        <v>61654002031501</v>
      </c>
      <c r="D2423" s="1">
        <v>3443272</v>
      </c>
    </row>
    <row r="2424" spans="1:4" x14ac:dyDescent="0.25">
      <c r="A2424">
        <v>900216356</v>
      </c>
      <c r="B2424" t="s">
        <v>771</v>
      </c>
      <c r="C2424" s="5">
        <v>61654002031001</v>
      </c>
      <c r="D2424" s="1">
        <v>3416022</v>
      </c>
    </row>
    <row r="2425" spans="1:4" x14ac:dyDescent="0.25">
      <c r="A2425">
        <v>900164946</v>
      </c>
      <c r="B2425" t="s">
        <v>279</v>
      </c>
      <c r="C2425" s="5">
        <v>6165650201</v>
      </c>
      <c r="D2425" s="1">
        <v>2429650</v>
      </c>
    </row>
    <row r="2426" spans="1:4" x14ac:dyDescent="0.25">
      <c r="C2426" s="5">
        <v>61654002031001</v>
      </c>
      <c r="D2426" s="1">
        <v>1678994</v>
      </c>
    </row>
    <row r="2427" spans="1:4" x14ac:dyDescent="0.25">
      <c r="C2427" s="5">
        <v>61654002020101</v>
      </c>
      <c r="D2427" s="1">
        <v>-746126</v>
      </c>
    </row>
    <row r="2428" spans="1:4" x14ac:dyDescent="0.25">
      <c r="A2428">
        <v>890980997</v>
      </c>
      <c r="B2428" t="s">
        <v>862</v>
      </c>
      <c r="C2428" s="5">
        <v>61654002030201</v>
      </c>
      <c r="D2428" s="1">
        <v>3149274</v>
      </c>
    </row>
    <row r="2429" spans="1:4" x14ac:dyDescent="0.25">
      <c r="C2429" s="5">
        <v>61654002031501</v>
      </c>
      <c r="D2429" s="1">
        <v>151964</v>
      </c>
    </row>
    <row r="2430" spans="1:4" x14ac:dyDescent="0.25">
      <c r="C2430" s="5">
        <v>61654002031401</v>
      </c>
      <c r="D2430" s="1">
        <v>13800</v>
      </c>
    </row>
    <row r="2431" spans="1:4" x14ac:dyDescent="0.25">
      <c r="A2431">
        <v>830504734</v>
      </c>
      <c r="B2431" t="s">
        <v>926</v>
      </c>
      <c r="C2431" s="5">
        <v>61654002031001</v>
      </c>
      <c r="D2431" s="1">
        <v>4370902</v>
      </c>
    </row>
    <row r="2432" spans="1:4" x14ac:dyDescent="0.25">
      <c r="C2432" s="5">
        <v>6165650201</v>
      </c>
      <c r="D2432" s="1">
        <v>-1062016</v>
      </c>
    </row>
    <row r="2433" spans="1:4" x14ac:dyDescent="0.25">
      <c r="A2433">
        <v>84079221</v>
      </c>
      <c r="B2433" t="s">
        <v>1310</v>
      </c>
      <c r="C2433" s="5">
        <v>61654002021401</v>
      </c>
      <c r="D2433" s="1">
        <v>2794400</v>
      </c>
    </row>
    <row r="2434" spans="1:4" x14ac:dyDescent="0.25">
      <c r="C2434" s="5">
        <v>61654002021501</v>
      </c>
      <c r="D2434" s="1">
        <v>459058</v>
      </c>
    </row>
    <row r="2435" spans="1:4" x14ac:dyDescent="0.25">
      <c r="A2435">
        <v>800174375</v>
      </c>
      <c r="B2435" t="s">
        <v>359</v>
      </c>
      <c r="C2435" s="5">
        <v>61654002030201</v>
      </c>
      <c r="D2435" s="1">
        <v>2298360</v>
      </c>
    </row>
    <row r="2436" spans="1:4" x14ac:dyDescent="0.25">
      <c r="C2436" s="5">
        <v>61654002031001</v>
      </c>
      <c r="D2436" s="1">
        <v>932500</v>
      </c>
    </row>
    <row r="2437" spans="1:4" x14ac:dyDescent="0.25">
      <c r="A2437">
        <v>823002044</v>
      </c>
      <c r="B2437" t="s">
        <v>920</v>
      </c>
      <c r="C2437" s="5">
        <v>61654002030201</v>
      </c>
      <c r="D2437" s="1">
        <v>3230210</v>
      </c>
    </row>
    <row r="2438" spans="1:4" x14ac:dyDescent="0.25">
      <c r="A2438">
        <v>12601800</v>
      </c>
      <c r="B2438" t="s">
        <v>1125</v>
      </c>
      <c r="C2438" s="5">
        <v>61654002021401</v>
      </c>
      <c r="D2438" s="1">
        <v>3230000</v>
      </c>
    </row>
    <row r="2439" spans="1:4" x14ac:dyDescent="0.25">
      <c r="A2439">
        <v>800061198</v>
      </c>
      <c r="B2439" t="s">
        <v>1365</v>
      </c>
      <c r="C2439" s="5">
        <v>61654002021401</v>
      </c>
      <c r="D2439" s="1">
        <v>3204000</v>
      </c>
    </row>
    <row r="2440" spans="1:4" x14ac:dyDescent="0.25">
      <c r="A2440">
        <v>900268644</v>
      </c>
      <c r="B2440" t="s">
        <v>1393</v>
      </c>
      <c r="C2440" s="5">
        <v>61654002031001</v>
      </c>
      <c r="D2440" s="1">
        <v>3200000</v>
      </c>
    </row>
    <row r="2441" spans="1:4" x14ac:dyDescent="0.25">
      <c r="A2441">
        <v>800209969</v>
      </c>
      <c r="B2441" t="s">
        <v>1407</v>
      </c>
      <c r="C2441" s="5">
        <v>61654002021401</v>
      </c>
      <c r="D2441" s="1">
        <v>3133000</v>
      </c>
    </row>
    <row r="2442" spans="1:4" x14ac:dyDescent="0.25">
      <c r="A2442">
        <v>900004894</v>
      </c>
      <c r="B2442" t="s">
        <v>541</v>
      </c>
      <c r="C2442" s="5">
        <v>61654002031501</v>
      </c>
      <c r="D2442" s="1">
        <v>3108187</v>
      </c>
    </row>
    <row r="2443" spans="1:4" x14ac:dyDescent="0.25">
      <c r="A2443">
        <v>812003455</v>
      </c>
      <c r="B2443" t="s">
        <v>731</v>
      </c>
      <c r="C2443" s="5">
        <v>61654002030201</v>
      </c>
      <c r="D2443" s="1">
        <v>2423808</v>
      </c>
    </row>
    <row r="2444" spans="1:4" x14ac:dyDescent="0.25">
      <c r="C2444" s="5">
        <v>61654002031001</v>
      </c>
      <c r="D2444" s="1">
        <v>626396</v>
      </c>
    </row>
    <row r="2445" spans="1:4" x14ac:dyDescent="0.25">
      <c r="C2445" s="5">
        <v>61654002031501</v>
      </c>
      <c r="D2445" s="1">
        <v>34521</v>
      </c>
    </row>
    <row r="2446" spans="1:4" x14ac:dyDescent="0.25">
      <c r="A2446">
        <v>829000940</v>
      </c>
      <c r="B2446" t="s">
        <v>403</v>
      </c>
      <c r="C2446" s="5">
        <v>61654002031501</v>
      </c>
      <c r="D2446" s="1">
        <v>3069054</v>
      </c>
    </row>
    <row r="2447" spans="1:4" x14ac:dyDescent="0.25">
      <c r="A2447">
        <v>890982264</v>
      </c>
      <c r="B2447" t="s">
        <v>912</v>
      </c>
      <c r="C2447" s="5">
        <v>61654002031001</v>
      </c>
      <c r="D2447" s="1">
        <v>2166565</v>
      </c>
    </row>
    <row r="2448" spans="1:4" x14ac:dyDescent="0.25">
      <c r="C2448" s="5">
        <v>61654002030201</v>
      </c>
      <c r="D2448" s="1">
        <v>884125</v>
      </c>
    </row>
    <row r="2449" spans="1:4" x14ac:dyDescent="0.25">
      <c r="A2449">
        <v>802021392</v>
      </c>
      <c r="B2449" t="s">
        <v>1080</v>
      </c>
      <c r="C2449" s="5">
        <v>61654002021401</v>
      </c>
      <c r="D2449" s="1">
        <v>3040000</v>
      </c>
    </row>
    <row r="2450" spans="1:4" x14ac:dyDescent="0.25">
      <c r="A2450">
        <v>801001440</v>
      </c>
      <c r="B2450" t="s">
        <v>214</v>
      </c>
      <c r="C2450" s="5">
        <v>61654002030201</v>
      </c>
      <c r="D2450" s="1">
        <v>2976565</v>
      </c>
    </row>
    <row r="2451" spans="1:4" x14ac:dyDescent="0.25">
      <c r="C2451" s="5">
        <v>61654002031501</v>
      </c>
      <c r="D2451" s="1">
        <v>57794</v>
      </c>
    </row>
    <row r="2452" spans="1:4" x14ac:dyDescent="0.25">
      <c r="A2452">
        <v>819000926</v>
      </c>
      <c r="B2452" t="s">
        <v>1176</v>
      </c>
      <c r="C2452" s="5">
        <v>61654002021401</v>
      </c>
      <c r="D2452" s="1">
        <v>2980000</v>
      </c>
    </row>
    <row r="2453" spans="1:4" x14ac:dyDescent="0.25">
      <c r="A2453">
        <v>900067136</v>
      </c>
      <c r="B2453" t="s">
        <v>668</v>
      </c>
      <c r="C2453" s="5">
        <v>61654002031501</v>
      </c>
      <c r="D2453" s="1">
        <v>2304310</v>
      </c>
    </row>
    <row r="2454" spans="1:4" x14ac:dyDescent="0.25">
      <c r="C2454" s="5">
        <v>6165650201</v>
      </c>
      <c r="D2454" s="1">
        <v>674605.05</v>
      </c>
    </row>
    <row r="2455" spans="1:4" x14ac:dyDescent="0.25">
      <c r="A2455">
        <v>890702369</v>
      </c>
      <c r="B2455" t="s">
        <v>416</v>
      </c>
      <c r="C2455" s="5">
        <v>61654002031001</v>
      </c>
      <c r="D2455" s="1">
        <v>1909154</v>
      </c>
    </row>
    <row r="2456" spans="1:4" x14ac:dyDescent="0.25">
      <c r="C2456" s="5">
        <v>61654002030201</v>
      </c>
      <c r="D2456" s="1">
        <v>1018139</v>
      </c>
    </row>
    <row r="2457" spans="1:4" x14ac:dyDescent="0.25">
      <c r="A2457">
        <v>890000600</v>
      </c>
      <c r="B2457" t="s">
        <v>642</v>
      </c>
      <c r="C2457" s="5">
        <v>61654002031501</v>
      </c>
      <c r="D2457" s="1">
        <v>2907214</v>
      </c>
    </row>
    <row r="2458" spans="1:4" x14ac:dyDescent="0.25">
      <c r="A2458">
        <v>900503124</v>
      </c>
      <c r="B2458" t="s">
        <v>1217</v>
      </c>
      <c r="C2458" s="5">
        <v>61654002031001</v>
      </c>
      <c r="D2458" s="1">
        <v>2760000</v>
      </c>
    </row>
    <row r="2459" spans="1:4" x14ac:dyDescent="0.25">
      <c r="C2459" s="5">
        <v>61654002020801</v>
      </c>
      <c r="D2459" s="1">
        <v>130000</v>
      </c>
    </row>
    <row r="2460" spans="1:4" x14ac:dyDescent="0.25">
      <c r="A2460">
        <v>78760665</v>
      </c>
      <c r="B2460" t="s">
        <v>1193</v>
      </c>
      <c r="C2460" s="5">
        <v>61654002021401</v>
      </c>
      <c r="D2460" s="1">
        <v>2888000</v>
      </c>
    </row>
    <row r="2461" spans="1:4" x14ac:dyDescent="0.25">
      <c r="A2461">
        <v>800197177</v>
      </c>
      <c r="B2461" t="s">
        <v>358</v>
      </c>
      <c r="C2461" s="5">
        <v>61654002031001</v>
      </c>
      <c r="D2461" s="1">
        <v>3626736</v>
      </c>
    </row>
    <row r="2462" spans="1:4" x14ac:dyDescent="0.25">
      <c r="C2462" s="5">
        <v>61654002031501</v>
      </c>
      <c r="D2462" s="1">
        <v>-209632</v>
      </c>
    </row>
    <row r="2463" spans="1:4" x14ac:dyDescent="0.25">
      <c r="C2463" s="5">
        <v>6165650201</v>
      </c>
      <c r="D2463" s="1">
        <v>-532230</v>
      </c>
    </row>
    <row r="2464" spans="1:4" x14ac:dyDescent="0.25">
      <c r="A2464">
        <v>802009049</v>
      </c>
      <c r="B2464" t="s">
        <v>718</v>
      </c>
      <c r="C2464" s="5">
        <v>61654002030201</v>
      </c>
      <c r="D2464" s="1">
        <v>1759410</v>
      </c>
    </row>
    <row r="2465" spans="1:4" x14ac:dyDescent="0.25">
      <c r="C2465" s="5">
        <v>61654002031001</v>
      </c>
      <c r="D2465" s="1">
        <v>1101286</v>
      </c>
    </row>
    <row r="2466" spans="1:4" x14ac:dyDescent="0.25">
      <c r="A2466">
        <v>890706067</v>
      </c>
      <c r="B2466" t="s">
        <v>935</v>
      </c>
      <c r="C2466" s="5">
        <v>61654002030201</v>
      </c>
      <c r="D2466" s="1">
        <v>2858680</v>
      </c>
    </row>
    <row r="2467" spans="1:4" x14ac:dyDescent="0.25">
      <c r="A2467">
        <v>890807591</v>
      </c>
      <c r="B2467" t="s">
        <v>997</v>
      </c>
      <c r="C2467" s="5">
        <v>61654002031001</v>
      </c>
      <c r="D2467" s="1">
        <v>2835367</v>
      </c>
    </row>
    <row r="2468" spans="1:4" x14ac:dyDescent="0.25">
      <c r="A2468">
        <v>891180026</v>
      </c>
      <c r="B2468" t="s">
        <v>119</v>
      </c>
      <c r="C2468" s="5">
        <v>61654002031501</v>
      </c>
      <c r="D2468" s="1">
        <v>2828456</v>
      </c>
    </row>
    <row r="2469" spans="1:4" x14ac:dyDescent="0.25">
      <c r="A2469">
        <v>890907215</v>
      </c>
      <c r="B2469" t="s">
        <v>1226</v>
      </c>
      <c r="C2469" s="5">
        <v>61654002031001</v>
      </c>
      <c r="D2469" s="1">
        <v>1496757</v>
      </c>
    </row>
    <row r="2470" spans="1:4" x14ac:dyDescent="0.25">
      <c r="C2470" s="5">
        <v>6165650201</v>
      </c>
      <c r="D2470" s="1">
        <v>826243.15</v>
      </c>
    </row>
    <row r="2471" spans="1:4" x14ac:dyDescent="0.25">
      <c r="C2471" s="5">
        <v>61654002030201</v>
      </c>
      <c r="D2471" s="1">
        <v>498572</v>
      </c>
    </row>
    <row r="2472" spans="1:4" x14ac:dyDescent="0.25">
      <c r="A2472">
        <v>802001292</v>
      </c>
      <c r="B2472" t="s">
        <v>64</v>
      </c>
      <c r="C2472" s="5">
        <v>61654002030201</v>
      </c>
      <c r="D2472" s="1">
        <v>2687337</v>
      </c>
    </row>
    <row r="2473" spans="1:4" x14ac:dyDescent="0.25">
      <c r="C2473" s="5">
        <v>61654002031501</v>
      </c>
      <c r="D2473" s="1">
        <v>59960</v>
      </c>
    </row>
    <row r="2474" spans="1:4" x14ac:dyDescent="0.25">
      <c r="A2474">
        <v>822006135</v>
      </c>
      <c r="B2474" t="s">
        <v>391</v>
      </c>
      <c r="C2474" s="5">
        <v>61654002031001</v>
      </c>
      <c r="D2474" s="1">
        <v>2700283</v>
      </c>
    </row>
    <row r="2475" spans="1:4" x14ac:dyDescent="0.25">
      <c r="A2475">
        <v>823004895</v>
      </c>
      <c r="B2475" t="s">
        <v>505</v>
      </c>
      <c r="C2475" s="5">
        <v>61654002031001</v>
      </c>
      <c r="D2475" s="1">
        <v>2683016</v>
      </c>
    </row>
    <row r="2476" spans="1:4" x14ac:dyDescent="0.25">
      <c r="A2476">
        <v>806008270</v>
      </c>
      <c r="B2476" t="s">
        <v>1101</v>
      </c>
      <c r="C2476" s="5">
        <v>61654002030201</v>
      </c>
      <c r="D2476" s="1">
        <v>1326421</v>
      </c>
    </row>
    <row r="2477" spans="1:4" x14ac:dyDescent="0.25">
      <c r="C2477" s="5">
        <v>61654002031001</v>
      </c>
      <c r="D2477" s="1">
        <v>1189378</v>
      </c>
    </row>
    <row r="2478" spans="1:4" x14ac:dyDescent="0.25">
      <c r="C2478" s="5">
        <v>61654002031501</v>
      </c>
      <c r="D2478" s="1">
        <v>130979</v>
      </c>
    </row>
    <row r="2479" spans="1:4" x14ac:dyDescent="0.25">
      <c r="A2479">
        <v>836000386</v>
      </c>
      <c r="B2479" t="s">
        <v>524</v>
      </c>
      <c r="C2479" s="5">
        <v>61654002031001</v>
      </c>
      <c r="D2479" s="1">
        <v>2538068</v>
      </c>
    </row>
    <row r="2480" spans="1:4" x14ac:dyDescent="0.25">
      <c r="A2480">
        <v>819004747</v>
      </c>
      <c r="B2480" t="s">
        <v>1140</v>
      </c>
      <c r="C2480" s="5">
        <v>61654002021401</v>
      </c>
      <c r="D2480" s="1">
        <v>2530000</v>
      </c>
    </row>
    <row r="2481" spans="1:4" x14ac:dyDescent="0.25">
      <c r="A2481">
        <v>41603369</v>
      </c>
      <c r="B2481" t="s">
        <v>1170</v>
      </c>
      <c r="C2481" s="5">
        <v>616595020401</v>
      </c>
      <c r="D2481" s="1">
        <v>2504000</v>
      </c>
    </row>
    <row r="2482" spans="1:4" x14ac:dyDescent="0.25">
      <c r="A2482">
        <v>25870555</v>
      </c>
      <c r="B2482" t="s">
        <v>1351</v>
      </c>
      <c r="C2482" s="5">
        <v>61654002021401</v>
      </c>
      <c r="D2482" s="1">
        <v>2496000</v>
      </c>
    </row>
    <row r="2483" spans="1:4" x14ac:dyDescent="0.25">
      <c r="A2483">
        <v>899999156</v>
      </c>
      <c r="B2483" t="s">
        <v>662</v>
      </c>
      <c r="C2483" s="5">
        <v>61654002030201</v>
      </c>
      <c r="D2483" s="1">
        <v>2448999</v>
      </c>
    </row>
    <row r="2484" spans="1:4" x14ac:dyDescent="0.25">
      <c r="A2484">
        <v>890204360</v>
      </c>
      <c r="B2484" t="s">
        <v>1094</v>
      </c>
      <c r="C2484" s="5">
        <v>61654002031001</v>
      </c>
      <c r="D2484" s="1">
        <v>2234060</v>
      </c>
    </row>
    <row r="2485" spans="1:4" x14ac:dyDescent="0.25">
      <c r="C2485" s="5">
        <v>61654002030201</v>
      </c>
      <c r="D2485" s="1">
        <v>210100</v>
      </c>
    </row>
    <row r="2486" spans="1:4" x14ac:dyDescent="0.25">
      <c r="A2486">
        <v>17952900</v>
      </c>
      <c r="B2486" t="s">
        <v>1330</v>
      </c>
      <c r="C2486" s="5">
        <v>61654002021401</v>
      </c>
      <c r="D2486" s="1">
        <v>2400000</v>
      </c>
    </row>
    <row r="2487" spans="1:4" x14ac:dyDescent="0.25">
      <c r="A2487">
        <v>846000471</v>
      </c>
      <c r="B2487" t="s">
        <v>181</v>
      </c>
      <c r="C2487" s="5">
        <v>61654002030201</v>
      </c>
      <c r="D2487" s="1">
        <v>2397645</v>
      </c>
    </row>
    <row r="2488" spans="1:4" x14ac:dyDescent="0.25">
      <c r="A2488">
        <v>800103471</v>
      </c>
      <c r="B2488" t="s">
        <v>356</v>
      </c>
      <c r="C2488" s="5">
        <v>61654002031001</v>
      </c>
      <c r="D2488" s="1">
        <v>2355521</v>
      </c>
    </row>
    <row r="2489" spans="1:4" x14ac:dyDescent="0.25">
      <c r="A2489">
        <v>890306950</v>
      </c>
      <c r="B2489" t="s">
        <v>1021</v>
      </c>
      <c r="C2489" s="5">
        <v>61654002031001</v>
      </c>
      <c r="D2489" s="1">
        <v>1468325</v>
      </c>
    </row>
    <row r="2490" spans="1:4" x14ac:dyDescent="0.25">
      <c r="C2490" s="5">
        <v>61654002030201</v>
      </c>
      <c r="D2490" s="1">
        <v>1058834</v>
      </c>
    </row>
    <row r="2491" spans="1:4" x14ac:dyDescent="0.25">
      <c r="C2491" s="5">
        <v>6165650201</v>
      </c>
      <c r="D2491" s="1">
        <v>-206560.79</v>
      </c>
    </row>
    <row r="2492" spans="1:4" x14ac:dyDescent="0.25">
      <c r="A2492">
        <v>900107708</v>
      </c>
      <c r="B2492" t="s">
        <v>140</v>
      </c>
      <c r="C2492" s="5">
        <v>61654002031001</v>
      </c>
      <c r="D2492" s="1">
        <v>2314865</v>
      </c>
    </row>
    <row r="2493" spans="1:4" x14ac:dyDescent="0.25">
      <c r="A2493">
        <v>800216883</v>
      </c>
      <c r="B2493" t="s">
        <v>360</v>
      </c>
      <c r="C2493" s="5">
        <v>61654002031501</v>
      </c>
      <c r="D2493" s="1">
        <v>2284689</v>
      </c>
    </row>
    <row r="2494" spans="1:4" x14ac:dyDescent="0.25">
      <c r="A2494">
        <v>900138480</v>
      </c>
      <c r="B2494" t="s">
        <v>275</v>
      </c>
      <c r="C2494" s="5">
        <v>61654002031001</v>
      </c>
      <c r="D2494" s="1">
        <v>2274159</v>
      </c>
    </row>
    <row r="2495" spans="1:4" x14ac:dyDescent="0.25">
      <c r="A2495">
        <v>806007809</v>
      </c>
      <c r="B2495" t="s">
        <v>1362</v>
      </c>
      <c r="C2495" s="5">
        <v>61654002030201</v>
      </c>
      <c r="D2495" s="1">
        <v>2096167</v>
      </c>
    </row>
    <row r="2496" spans="1:4" x14ac:dyDescent="0.25">
      <c r="C2496" s="5">
        <v>61654002031501</v>
      </c>
      <c r="D2496" s="1">
        <v>137600</v>
      </c>
    </row>
    <row r="2497" spans="1:4" x14ac:dyDescent="0.25">
      <c r="C2497" s="5">
        <v>61654002031401</v>
      </c>
      <c r="D2497" s="1">
        <v>39800</v>
      </c>
    </row>
    <row r="2498" spans="1:4" x14ac:dyDescent="0.25">
      <c r="A2498">
        <v>900300160</v>
      </c>
      <c r="B2498" t="s">
        <v>1128</v>
      </c>
      <c r="C2498" s="5">
        <v>61654002031001</v>
      </c>
      <c r="D2498" s="1">
        <v>2240000</v>
      </c>
    </row>
    <row r="2499" spans="1:4" x14ac:dyDescent="0.25">
      <c r="A2499">
        <v>900211460</v>
      </c>
      <c r="B2499" t="s">
        <v>286</v>
      </c>
      <c r="C2499" s="5">
        <v>61654002030201</v>
      </c>
      <c r="D2499" s="1">
        <v>2044900</v>
      </c>
    </row>
    <row r="2500" spans="1:4" x14ac:dyDescent="0.25">
      <c r="C2500" s="5">
        <v>61654002031001</v>
      </c>
      <c r="D2500" s="1">
        <v>163300</v>
      </c>
    </row>
    <row r="2501" spans="1:4" x14ac:dyDescent="0.25">
      <c r="C2501" s="5">
        <v>61654002031501</v>
      </c>
      <c r="D2501" s="1">
        <v>25600</v>
      </c>
    </row>
    <row r="2502" spans="1:4" x14ac:dyDescent="0.25">
      <c r="A2502">
        <v>860024026</v>
      </c>
      <c r="B2502" t="s">
        <v>1304</v>
      </c>
      <c r="C2502" s="5">
        <v>61654002030201</v>
      </c>
      <c r="D2502" s="1">
        <v>1366806</v>
      </c>
    </row>
    <row r="2503" spans="1:4" x14ac:dyDescent="0.25">
      <c r="C2503" s="5">
        <v>61654002031001</v>
      </c>
      <c r="D2503" s="1">
        <v>819254</v>
      </c>
    </row>
    <row r="2504" spans="1:4" x14ac:dyDescent="0.25">
      <c r="C2504" s="5">
        <v>61654002031501</v>
      </c>
      <c r="D2504" s="1">
        <v>42575</v>
      </c>
    </row>
    <row r="2505" spans="1:4" x14ac:dyDescent="0.25">
      <c r="A2505">
        <v>802012445</v>
      </c>
      <c r="B2505" t="s">
        <v>720</v>
      </c>
      <c r="C2505" s="5">
        <v>61654002021002</v>
      </c>
      <c r="D2505" s="1">
        <v>11034374</v>
      </c>
    </row>
    <row r="2506" spans="1:4" x14ac:dyDescent="0.25">
      <c r="C2506" s="5">
        <v>6165650201</v>
      </c>
      <c r="D2506" s="1">
        <v>-8821370</v>
      </c>
    </row>
    <row r="2507" spans="1:4" x14ac:dyDescent="0.25">
      <c r="A2507">
        <v>823002800</v>
      </c>
      <c r="B2507" t="s">
        <v>95</v>
      </c>
      <c r="C2507" s="5">
        <v>61654002021002</v>
      </c>
      <c r="D2507" s="1">
        <v>1801982</v>
      </c>
    </row>
    <row r="2508" spans="1:4" x14ac:dyDescent="0.25">
      <c r="C2508" s="5">
        <v>6165650201</v>
      </c>
      <c r="D2508" s="1">
        <v>401530</v>
      </c>
    </row>
    <row r="2509" spans="1:4" x14ac:dyDescent="0.25">
      <c r="A2509">
        <v>9309752</v>
      </c>
      <c r="B2509" t="s">
        <v>597</v>
      </c>
      <c r="C2509" s="5">
        <v>61654002020101</v>
      </c>
      <c r="D2509" s="1">
        <v>2202899</v>
      </c>
    </row>
    <row r="2510" spans="1:4" x14ac:dyDescent="0.25">
      <c r="A2510">
        <v>802016407</v>
      </c>
      <c r="B2510" t="s">
        <v>1127</v>
      </c>
      <c r="C2510" s="5">
        <v>61654002031001</v>
      </c>
      <c r="D2510" s="1">
        <v>2191004</v>
      </c>
    </row>
    <row r="2511" spans="1:4" x14ac:dyDescent="0.25">
      <c r="A2511">
        <v>823002778</v>
      </c>
      <c r="B2511" t="s">
        <v>921</v>
      </c>
      <c r="C2511" s="5">
        <v>61654002031001</v>
      </c>
      <c r="D2511" s="1">
        <v>2137189</v>
      </c>
    </row>
    <row r="2512" spans="1:4" x14ac:dyDescent="0.25">
      <c r="A2512">
        <v>900513381</v>
      </c>
      <c r="B2512" t="s">
        <v>1218</v>
      </c>
      <c r="C2512" s="5">
        <v>61654002031001</v>
      </c>
      <c r="D2512" s="1">
        <v>2101625</v>
      </c>
    </row>
    <row r="2513" spans="1:4" x14ac:dyDescent="0.25">
      <c r="A2513">
        <v>838000349</v>
      </c>
      <c r="B2513" t="s">
        <v>526</v>
      </c>
      <c r="C2513" s="5">
        <v>61654002031001</v>
      </c>
      <c r="D2513" s="1">
        <v>2100145</v>
      </c>
    </row>
    <row r="2514" spans="1:4" x14ac:dyDescent="0.25">
      <c r="A2514">
        <v>802008577</v>
      </c>
      <c r="B2514" t="s">
        <v>68</v>
      </c>
      <c r="C2514" s="5">
        <v>61654002031001</v>
      </c>
      <c r="D2514" s="1">
        <v>2086675</v>
      </c>
    </row>
    <row r="2515" spans="1:4" x14ac:dyDescent="0.25">
      <c r="A2515">
        <v>900238708</v>
      </c>
      <c r="B2515" t="s">
        <v>1015</v>
      </c>
      <c r="C2515" s="5">
        <v>61654002031001</v>
      </c>
      <c r="D2515" s="1">
        <v>2070000</v>
      </c>
    </row>
    <row r="2516" spans="1:4" x14ac:dyDescent="0.25">
      <c r="A2516">
        <v>900030814</v>
      </c>
      <c r="B2516" t="s">
        <v>666</v>
      </c>
      <c r="C2516" s="5">
        <v>61654002031001</v>
      </c>
      <c r="D2516" s="1">
        <v>2069278</v>
      </c>
    </row>
    <row r="2517" spans="1:4" x14ac:dyDescent="0.25">
      <c r="A2517">
        <v>806008955</v>
      </c>
      <c r="B2517" t="s">
        <v>1376</v>
      </c>
      <c r="C2517" s="5">
        <v>61654002021401</v>
      </c>
      <c r="D2517" s="1">
        <v>2050000</v>
      </c>
    </row>
    <row r="2518" spans="1:4" x14ac:dyDescent="0.25">
      <c r="A2518">
        <v>900350646</v>
      </c>
      <c r="B2518" t="s">
        <v>557</v>
      </c>
      <c r="C2518" s="5">
        <v>61654002031001</v>
      </c>
      <c r="D2518" s="1">
        <v>2047573</v>
      </c>
    </row>
    <row r="2519" spans="1:4" x14ac:dyDescent="0.25">
      <c r="A2519">
        <v>1121896536</v>
      </c>
      <c r="B2519" t="s">
        <v>1052</v>
      </c>
      <c r="C2519" s="5">
        <v>61654002021401</v>
      </c>
      <c r="D2519" s="1">
        <v>2000000</v>
      </c>
    </row>
    <row r="2520" spans="1:4" x14ac:dyDescent="0.25">
      <c r="A2520">
        <v>860020283</v>
      </c>
      <c r="B2520" t="s">
        <v>110</v>
      </c>
      <c r="C2520" s="5">
        <v>61654002030201</v>
      </c>
      <c r="D2520" s="1">
        <v>1389442</v>
      </c>
    </row>
    <row r="2521" spans="1:4" x14ac:dyDescent="0.25">
      <c r="C2521" s="5">
        <v>61654002031001</v>
      </c>
      <c r="D2521" s="1">
        <v>559902</v>
      </c>
    </row>
    <row r="2522" spans="1:4" x14ac:dyDescent="0.25">
      <c r="C2522" s="5">
        <v>61654002031501</v>
      </c>
      <c r="D2522" s="1">
        <v>32976</v>
      </c>
    </row>
    <row r="2523" spans="1:4" x14ac:dyDescent="0.25">
      <c r="A2523">
        <v>890802961</v>
      </c>
      <c r="B2523" t="s">
        <v>261</v>
      </c>
      <c r="C2523" s="5">
        <v>61654002030201</v>
      </c>
      <c r="D2523" s="1">
        <v>1648000</v>
      </c>
    </row>
    <row r="2524" spans="1:4" x14ac:dyDescent="0.25">
      <c r="C2524" s="5">
        <v>61654002031001</v>
      </c>
      <c r="D2524" s="1">
        <v>333400</v>
      </c>
    </row>
    <row r="2525" spans="1:4" x14ac:dyDescent="0.25">
      <c r="A2525">
        <v>900032519</v>
      </c>
      <c r="B2525" t="s">
        <v>422</v>
      </c>
      <c r="C2525" s="5">
        <v>61654002031001</v>
      </c>
      <c r="D2525" s="1">
        <v>1978839</v>
      </c>
    </row>
    <row r="2526" spans="1:4" x14ac:dyDescent="0.25">
      <c r="A2526">
        <v>892115347</v>
      </c>
      <c r="B2526" t="s">
        <v>1271</v>
      </c>
      <c r="C2526" s="5">
        <v>61654002030201</v>
      </c>
      <c r="D2526" s="1">
        <v>1978565</v>
      </c>
    </row>
    <row r="2527" spans="1:4" x14ac:dyDescent="0.25">
      <c r="A2527">
        <v>6865666</v>
      </c>
      <c r="B2527" t="s">
        <v>1254</v>
      </c>
      <c r="C2527" s="5">
        <v>61654002020401</v>
      </c>
      <c r="D2527" s="1">
        <v>1900000</v>
      </c>
    </row>
    <row r="2528" spans="1:4" x14ac:dyDescent="0.25">
      <c r="C2528" s="5">
        <v>61654002031001</v>
      </c>
      <c r="D2528" s="1">
        <v>75000</v>
      </c>
    </row>
    <row r="2529" spans="1:4" x14ac:dyDescent="0.25">
      <c r="C2529" s="5">
        <v>61654002020801</v>
      </c>
      <c r="D2529" s="1">
        <v>-1000</v>
      </c>
    </row>
    <row r="2530" spans="1:4" x14ac:dyDescent="0.25">
      <c r="A2530">
        <v>900424844</v>
      </c>
      <c r="B2530" t="s">
        <v>160</v>
      </c>
      <c r="C2530" s="5">
        <v>61654002031001</v>
      </c>
      <c r="D2530" s="1">
        <v>1969775</v>
      </c>
    </row>
    <row r="2531" spans="1:4" x14ac:dyDescent="0.25">
      <c r="A2531">
        <v>900853448</v>
      </c>
      <c r="B2531" t="s">
        <v>691</v>
      </c>
      <c r="C2531" s="5">
        <v>61654002031001</v>
      </c>
      <c r="D2531" s="1">
        <v>1962966.13</v>
      </c>
    </row>
    <row r="2532" spans="1:4" x14ac:dyDescent="0.25">
      <c r="A2532">
        <v>900227717</v>
      </c>
      <c r="B2532" t="s">
        <v>285</v>
      </c>
      <c r="C2532" s="5">
        <v>61654002031001</v>
      </c>
      <c r="D2532" s="1">
        <v>1960000</v>
      </c>
    </row>
    <row r="2533" spans="1:4" x14ac:dyDescent="0.25">
      <c r="A2533">
        <v>824006294</v>
      </c>
      <c r="B2533" t="s">
        <v>506</v>
      </c>
      <c r="C2533" s="5">
        <v>61654002031001</v>
      </c>
      <c r="D2533" s="1">
        <v>1960000</v>
      </c>
    </row>
    <row r="2534" spans="1:4" x14ac:dyDescent="0.25">
      <c r="A2534">
        <v>843000009</v>
      </c>
      <c r="B2534" t="s">
        <v>855</v>
      </c>
      <c r="C2534" s="5">
        <v>61654002031001</v>
      </c>
      <c r="D2534" s="1">
        <v>1960000</v>
      </c>
    </row>
    <row r="2535" spans="1:4" x14ac:dyDescent="0.25">
      <c r="A2535">
        <v>802000430</v>
      </c>
      <c r="B2535" t="s">
        <v>212</v>
      </c>
      <c r="C2535" s="5">
        <v>61654002031001</v>
      </c>
      <c r="D2535" s="1">
        <v>1960000</v>
      </c>
    </row>
    <row r="2536" spans="1:4" x14ac:dyDescent="0.25">
      <c r="A2536">
        <v>900284498</v>
      </c>
      <c r="B2536" t="s">
        <v>955</v>
      </c>
      <c r="C2536" s="5">
        <v>61654002031001</v>
      </c>
      <c r="D2536" s="1">
        <v>1959216</v>
      </c>
    </row>
    <row r="2537" spans="1:4" x14ac:dyDescent="0.25">
      <c r="A2537">
        <v>800156469</v>
      </c>
      <c r="B2537" t="s">
        <v>822</v>
      </c>
      <c r="C2537" s="5">
        <v>61654002021101</v>
      </c>
      <c r="D2537" s="1">
        <v>1317000</v>
      </c>
    </row>
    <row r="2538" spans="1:4" x14ac:dyDescent="0.25">
      <c r="C2538" s="5">
        <v>61654002020401</v>
      </c>
      <c r="D2538" s="1">
        <v>479707</v>
      </c>
    </row>
    <row r="2539" spans="1:4" x14ac:dyDescent="0.25">
      <c r="C2539" s="5">
        <v>61654002031001</v>
      </c>
      <c r="D2539" s="1">
        <v>142240</v>
      </c>
    </row>
    <row r="2540" spans="1:4" x14ac:dyDescent="0.25">
      <c r="A2540">
        <v>891500084</v>
      </c>
      <c r="B2540" t="s">
        <v>124</v>
      </c>
      <c r="C2540" s="5">
        <v>61654002030201</v>
      </c>
      <c r="D2540" s="1">
        <v>1916778</v>
      </c>
    </row>
    <row r="2541" spans="1:4" x14ac:dyDescent="0.25">
      <c r="C2541" s="5">
        <v>61654002031401</v>
      </c>
      <c r="D2541" s="1">
        <v>13000</v>
      </c>
    </row>
    <row r="2542" spans="1:4" x14ac:dyDescent="0.25">
      <c r="C2542" s="5">
        <v>61654002031501</v>
      </c>
      <c r="D2542" s="1">
        <v>1099</v>
      </c>
    </row>
    <row r="2543" spans="1:4" x14ac:dyDescent="0.25">
      <c r="A2543">
        <v>818001019</v>
      </c>
      <c r="B2543" t="s">
        <v>840</v>
      </c>
      <c r="C2543" s="5">
        <v>61654002030201</v>
      </c>
      <c r="D2543" s="1">
        <v>1910313</v>
      </c>
    </row>
    <row r="2544" spans="1:4" x14ac:dyDescent="0.25">
      <c r="A2544">
        <v>900472857</v>
      </c>
      <c r="B2544" t="s">
        <v>164</v>
      </c>
      <c r="C2544" s="5">
        <v>61654002031001</v>
      </c>
      <c r="D2544" s="1">
        <v>1896850.99</v>
      </c>
    </row>
    <row r="2545" spans="1:4" x14ac:dyDescent="0.25">
      <c r="A2545">
        <v>890981137</v>
      </c>
      <c r="B2545" t="s">
        <v>756</v>
      </c>
      <c r="C2545" s="5">
        <v>61654002031001</v>
      </c>
      <c r="D2545" s="1">
        <v>1817547</v>
      </c>
    </row>
    <row r="2546" spans="1:4" x14ac:dyDescent="0.25">
      <c r="C2546" s="5">
        <v>61654002030201</v>
      </c>
      <c r="D2546" s="1">
        <v>59388</v>
      </c>
    </row>
    <row r="2547" spans="1:4" x14ac:dyDescent="0.25">
      <c r="A2547">
        <v>890400565</v>
      </c>
      <c r="B2547" t="s">
        <v>1256</v>
      </c>
      <c r="C2547" s="5">
        <v>61654002021401</v>
      </c>
      <c r="D2547" s="1">
        <v>1854000</v>
      </c>
    </row>
    <row r="2548" spans="1:4" x14ac:dyDescent="0.25">
      <c r="A2548">
        <v>891200209</v>
      </c>
      <c r="B2548" t="s">
        <v>125</v>
      </c>
      <c r="C2548" s="5">
        <v>61653502020301</v>
      </c>
      <c r="D2548" s="1">
        <v>2121559</v>
      </c>
    </row>
    <row r="2549" spans="1:4" x14ac:dyDescent="0.25">
      <c r="C2549" s="5">
        <v>6165650201</v>
      </c>
      <c r="D2549" s="1">
        <v>-296274.59000000003</v>
      </c>
    </row>
    <row r="2550" spans="1:4" x14ac:dyDescent="0.25">
      <c r="A2550">
        <v>805027338</v>
      </c>
      <c r="B2550" t="s">
        <v>1404</v>
      </c>
      <c r="C2550" s="5">
        <v>61654002030201</v>
      </c>
      <c r="D2550" s="1">
        <v>1772800</v>
      </c>
    </row>
    <row r="2551" spans="1:4" x14ac:dyDescent="0.25">
      <c r="A2551">
        <v>806006710</v>
      </c>
      <c r="B2551" t="s">
        <v>72</v>
      </c>
      <c r="C2551" s="5">
        <v>61654002031001</v>
      </c>
      <c r="D2551" s="1">
        <v>1742569</v>
      </c>
    </row>
    <row r="2552" spans="1:4" x14ac:dyDescent="0.25">
      <c r="A2552">
        <v>890202066</v>
      </c>
      <c r="B2552" t="s">
        <v>1263</v>
      </c>
      <c r="C2552" s="5">
        <v>61654002031001</v>
      </c>
      <c r="D2552" s="1">
        <v>1169703</v>
      </c>
    </row>
    <row r="2553" spans="1:4" x14ac:dyDescent="0.25">
      <c r="C2553" s="5">
        <v>61654002030201</v>
      </c>
      <c r="D2553" s="1">
        <v>554800</v>
      </c>
    </row>
    <row r="2554" spans="1:4" x14ac:dyDescent="0.25">
      <c r="A2554">
        <v>900145581</v>
      </c>
      <c r="B2554" t="s">
        <v>673</v>
      </c>
      <c r="C2554" s="5">
        <v>61654002030201</v>
      </c>
      <c r="D2554" s="1">
        <v>1450056</v>
      </c>
    </row>
    <row r="2555" spans="1:4" x14ac:dyDescent="0.25">
      <c r="C2555" s="5">
        <v>61654002031001</v>
      </c>
      <c r="D2555" s="1">
        <v>251803</v>
      </c>
    </row>
    <row r="2556" spans="1:4" x14ac:dyDescent="0.25">
      <c r="C2556" s="5">
        <v>61654002031501</v>
      </c>
      <c r="D2556" s="1">
        <v>22518</v>
      </c>
    </row>
    <row r="2557" spans="1:4" x14ac:dyDescent="0.25">
      <c r="A2557">
        <v>830027806</v>
      </c>
      <c r="B2557" t="s">
        <v>1397</v>
      </c>
      <c r="C2557" s="5">
        <v>61654002031001</v>
      </c>
      <c r="D2557" s="1">
        <v>1700000</v>
      </c>
    </row>
    <row r="2558" spans="1:4" x14ac:dyDescent="0.25">
      <c r="A2558">
        <v>15051911</v>
      </c>
      <c r="B2558" t="s">
        <v>1049</v>
      </c>
      <c r="C2558" s="5">
        <v>61654002021401</v>
      </c>
      <c r="D2558" s="1">
        <v>1686400</v>
      </c>
    </row>
    <row r="2559" spans="1:4" x14ac:dyDescent="0.25">
      <c r="A2559">
        <v>45498932</v>
      </c>
      <c r="B2559" t="s">
        <v>1340</v>
      </c>
      <c r="C2559" s="5">
        <v>616595020401</v>
      </c>
      <c r="D2559" s="1">
        <v>1680000</v>
      </c>
    </row>
    <row r="2560" spans="1:4" x14ac:dyDescent="0.25">
      <c r="A2560">
        <v>890706823</v>
      </c>
      <c r="B2560" t="s">
        <v>257</v>
      </c>
      <c r="C2560" s="5">
        <v>61654002031001</v>
      </c>
      <c r="D2560" s="1">
        <v>1138215</v>
      </c>
    </row>
    <row r="2561" spans="1:4" x14ac:dyDescent="0.25">
      <c r="C2561" s="5">
        <v>61654002031501</v>
      </c>
      <c r="D2561" s="1">
        <v>525332</v>
      </c>
    </row>
    <row r="2562" spans="1:4" x14ac:dyDescent="0.25">
      <c r="A2562">
        <v>900431550</v>
      </c>
      <c r="B2562" t="s">
        <v>345</v>
      </c>
      <c r="C2562" s="5">
        <v>61654002031001</v>
      </c>
      <c r="D2562" s="1">
        <v>2495200</v>
      </c>
    </row>
    <row r="2563" spans="1:4" x14ac:dyDescent="0.25">
      <c r="C2563" s="5">
        <v>6165650201</v>
      </c>
      <c r="D2563" s="1">
        <v>-834660</v>
      </c>
    </row>
    <row r="2564" spans="1:4" x14ac:dyDescent="0.25">
      <c r="A2564">
        <v>824003731</v>
      </c>
      <c r="B2564" t="s">
        <v>1067</v>
      </c>
      <c r="C2564" s="5">
        <v>61654002021401</v>
      </c>
      <c r="D2564" s="1">
        <v>1617000</v>
      </c>
    </row>
    <row r="2565" spans="1:4" x14ac:dyDescent="0.25">
      <c r="A2565">
        <v>890700901</v>
      </c>
      <c r="B2565" t="s">
        <v>650</v>
      </c>
      <c r="C2565" s="5">
        <v>61654002030201</v>
      </c>
      <c r="D2565" s="1">
        <v>1254900</v>
      </c>
    </row>
    <row r="2566" spans="1:4" x14ac:dyDescent="0.25">
      <c r="C2566" s="5">
        <v>61654002031001</v>
      </c>
      <c r="D2566" s="1">
        <v>342700</v>
      </c>
    </row>
    <row r="2567" spans="1:4" x14ac:dyDescent="0.25">
      <c r="C2567" s="5">
        <v>61654002031501</v>
      </c>
      <c r="D2567" s="1">
        <v>1900</v>
      </c>
    </row>
    <row r="2568" spans="1:4" x14ac:dyDescent="0.25">
      <c r="A2568">
        <v>890701078</v>
      </c>
      <c r="B2568" t="s">
        <v>120</v>
      </c>
      <c r="C2568" s="5">
        <v>61654002030201</v>
      </c>
      <c r="D2568" s="1">
        <v>1563817</v>
      </c>
    </row>
    <row r="2569" spans="1:4" x14ac:dyDescent="0.25">
      <c r="A2569">
        <v>890399047</v>
      </c>
      <c r="B2569" t="s">
        <v>116</v>
      </c>
      <c r="C2569" s="5">
        <v>61654002030201</v>
      </c>
      <c r="D2569" s="1">
        <v>1093500</v>
      </c>
    </row>
    <row r="2570" spans="1:4" x14ac:dyDescent="0.25">
      <c r="C2570" s="5">
        <v>61654002031501</v>
      </c>
      <c r="D2570" s="1">
        <v>433400</v>
      </c>
    </row>
    <row r="2571" spans="1:4" x14ac:dyDescent="0.25">
      <c r="A2571">
        <v>800249139</v>
      </c>
      <c r="B2571" t="s">
        <v>615</v>
      </c>
      <c r="C2571" s="5">
        <v>61654002031001</v>
      </c>
      <c r="D2571" s="1">
        <v>1492493</v>
      </c>
    </row>
    <row r="2572" spans="1:4" x14ac:dyDescent="0.25">
      <c r="A2572">
        <v>824005620</v>
      </c>
      <c r="B2572" t="s">
        <v>1289</v>
      </c>
      <c r="C2572" s="5">
        <v>61654002021401</v>
      </c>
      <c r="D2572" s="1">
        <v>1472000</v>
      </c>
    </row>
    <row r="2573" spans="1:4" x14ac:dyDescent="0.25">
      <c r="A2573">
        <v>860070301</v>
      </c>
      <c r="B2573" t="s">
        <v>1188</v>
      </c>
      <c r="C2573" s="5">
        <v>61654002031001</v>
      </c>
      <c r="D2573" s="1">
        <v>944889</v>
      </c>
    </row>
    <row r="2574" spans="1:4" x14ac:dyDescent="0.25">
      <c r="C2574" s="5">
        <v>61654002031501</v>
      </c>
      <c r="D2574" s="1">
        <v>518257</v>
      </c>
    </row>
    <row r="2575" spans="1:4" x14ac:dyDescent="0.25">
      <c r="A2575">
        <v>900145442</v>
      </c>
      <c r="B2575" t="s">
        <v>1108</v>
      </c>
      <c r="C2575" s="5">
        <v>61654002021401</v>
      </c>
      <c r="D2575" s="1">
        <v>1450000</v>
      </c>
    </row>
    <row r="2576" spans="1:4" x14ac:dyDescent="0.25">
      <c r="A2576">
        <v>5008076</v>
      </c>
      <c r="B2576" t="s">
        <v>1207</v>
      </c>
      <c r="C2576" s="5">
        <v>61654002021401</v>
      </c>
      <c r="D2576" s="1">
        <v>1445000</v>
      </c>
    </row>
    <row r="2577" spans="1:4" x14ac:dyDescent="0.25">
      <c r="A2577">
        <v>891900361</v>
      </c>
      <c r="B2577" t="s">
        <v>1414</v>
      </c>
      <c r="C2577" s="5">
        <v>61654002031001</v>
      </c>
      <c r="D2577" s="1">
        <v>1438977</v>
      </c>
    </row>
    <row r="2578" spans="1:4" x14ac:dyDescent="0.25">
      <c r="A2578">
        <v>900496673</v>
      </c>
      <c r="B2578" t="s">
        <v>166</v>
      </c>
      <c r="C2578" s="5">
        <v>61654002031001</v>
      </c>
      <c r="D2578" s="1">
        <v>2085179</v>
      </c>
    </row>
    <row r="2579" spans="1:4" x14ac:dyDescent="0.25">
      <c r="C2579" s="5">
        <v>6165650201</v>
      </c>
      <c r="D2579" s="1">
        <v>-656200</v>
      </c>
    </row>
    <row r="2580" spans="1:4" x14ac:dyDescent="0.25">
      <c r="A2580">
        <v>890200928</v>
      </c>
      <c r="B2580" t="s">
        <v>1403</v>
      </c>
      <c r="C2580" s="5">
        <v>61654002021401</v>
      </c>
      <c r="D2580" s="1">
        <v>1424000</v>
      </c>
    </row>
    <row r="2581" spans="1:4" x14ac:dyDescent="0.25">
      <c r="A2581">
        <v>805027261</v>
      </c>
      <c r="B2581" t="s">
        <v>371</v>
      </c>
      <c r="C2581" s="5">
        <v>61654002030201</v>
      </c>
      <c r="D2581" s="1">
        <v>1409860</v>
      </c>
    </row>
    <row r="2582" spans="1:4" x14ac:dyDescent="0.25">
      <c r="A2582">
        <v>819003599</v>
      </c>
      <c r="B2582" t="s">
        <v>1216</v>
      </c>
      <c r="C2582" s="5">
        <v>61654002030201</v>
      </c>
      <c r="D2582" s="1">
        <v>1438811</v>
      </c>
    </row>
    <row r="2583" spans="1:4" x14ac:dyDescent="0.25">
      <c r="C2583" s="5">
        <v>61654002031001</v>
      </c>
      <c r="D2583" s="1">
        <v>-44800</v>
      </c>
    </row>
    <row r="2584" spans="1:4" x14ac:dyDescent="0.25">
      <c r="A2584">
        <v>819004229</v>
      </c>
      <c r="B2584" t="s">
        <v>392</v>
      </c>
      <c r="C2584" s="5">
        <v>61654002031001</v>
      </c>
      <c r="D2584" s="1">
        <v>1393376</v>
      </c>
    </row>
    <row r="2585" spans="1:4" x14ac:dyDescent="0.25">
      <c r="A2585">
        <v>800125697</v>
      </c>
      <c r="B2585" t="s">
        <v>207</v>
      </c>
      <c r="C2585" s="5">
        <v>61654002030201</v>
      </c>
      <c r="D2585" s="1">
        <v>1285384</v>
      </c>
    </row>
    <row r="2586" spans="1:4" x14ac:dyDescent="0.25">
      <c r="C2586" s="5">
        <v>61654002031501</v>
      </c>
      <c r="D2586" s="1">
        <v>50696</v>
      </c>
    </row>
    <row r="2587" spans="1:4" x14ac:dyDescent="0.25">
      <c r="C2587" s="5">
        <v>61654002031401</v>
      </c>
      <c r="D2587" s="1">
        <v>13000</v>
      </c>
    </row>
    <row r="2588" spans="1:4" x14ac:dyDescent="0.25">
      <c r="A2588">
        <v>26162052</v>
      </c>
      <c r="B2588" t="s">
        <v>1303</v>
      </c>
      <c r="C2588" s="5">
        <v>61654002021401</v>
      </c>
      <c r="D2588" s="1">
        <v>1346800</v>
      </c>
    </row>
    <row r="2589" spans="1:4" x14ac:dyDescent="0.25">
      <c r="A2589">
        <v>860006745</v>
      </c>
      <c r="B2589" t="s">
        <v>1187</v>
      </c>
      <c r="C2589" s="5">
        <v>61654002031501</v>
      </c>
      <c r="D2589" s="1">
        <v>1334536</v>
      </c>
    </row>
    <row r="2590" spans="1:4" x14ac:dyDescent="0.25">
      <c r="A2590">
        <v>1065006390</v>
      </c>
      <c r="B2590" t="s">
        <v>1336</v>
      </c>
      <c r="C2590" s="5">
        <v>61654002021401</v>
      </c>
      <c r="D2590" s="1">
        <v>1332000</v>
      </c>
    </row>
    <row r="2591" spans="1:4" x14ac:dyDescent="0.25">
      <c r="A2591">
        <v>890203242</v>
      </c>
      <c r="B2591" t="s">
        <v>994</v>
      </c>
      <c r="C2591" s="5">
        <v>61654002030201</v>
      </c>
      <c r="D2591" s="1">
        <v>1320551</v>
      </c>
    </row>
    <row r="2592" spans="1:4" x14ac:dyDescent="0.25">
      <c r="A2592">
        <v>50903639</v>
      </c>
      <c r="B2592" t="s">
        <v>1146</v>
      </c>
      <c r="C2592" s="5">
        <v>616595020401</v>
      </c>
      <c r="D2592" s="1">
        <v>989000</v>
      </c>
    </row>
    <row r="2593" spans="1:4" x14ac:dyDescent="0.25">
      <c r="C2593" s="5">
        <v>61654002021401</v>
      </c>
      <c r="D2593" s="1">
        <v>331500</v>
      </c>
    </row>
    <row r="2594" spans="1:4" x14ac:dyDescent="0.25">
      <c r="A2594">
        <v>32638450</v>
      </c>
      <c r="B2594" t="s">
        <v>1175</v>
      </c>
      <c r="C2594" s="5">
        <v>61654002021401</v>
      </c>
      <c r="D2594" s="1">
        <v>1300000</v>
      </c>
    </row>
    <row r="2595" spans="1:4" x14ac:dyDescent="0.25">
      <c r="A2595">
        <v>900345765</v>
      </c>
      <c r="B2595" t="s">
        <v>344</v>
      </c>
      <c r="C2595" s="5">
        <v>61654002031001</v>
      </c>
      <c r="D2595" s="1">
        <v>1293409</v>
      </c>
    </row>
    <row r="2596" spans="1:4" x14ac:dyDescent="0.25">
      <c r="A2596">
        <v>835000972</v>
      </c>
      <c r="B2596" t="s">
        <v>1173</v>
      </c>
      <c r="C2596" s="5">
        <v>6165650201</v>
      </c>
      <c r="D2596" s="1">
        <v>1256479.77</v>
      </c>
    </row>
    <row r="2597" spans="1:4" x14ac:dyDescent="0.25">
      <c r="A2597">
        <v>900438600</v>
      </c>
      <c r="B2597" t="s">
        <v>783</v>
      </c>
      <c r="C2597" s="5">
        <v>61654002031001</v>
      </c>
      <c r="D2597" s="1">
        <v>1239823</v>
      </c>
    </row>
    <row r="2598" spans="1:4" x14ac:dyDescent="0.25">
      <c r="A2598">
        <v>890301430</v>
      </c>
      <c r="B2598" t="s">
        <v>1398</v>
      </c>
      <c r="C2598" s="5">
        <v>6165650201</v>
      </c>
      <c r="D2598" s="1">
        <v>1224675.2</v>
      </c>
    </row>
    <row r="2599" spans="1:4" x14ac:dyDescent="0.25">
      <c r="A2599">
        <v>846000474</v>
      </c>
      <c r="B2599" t="s">
        <v>1405</v>
      </c>
      <c r="C2599" s="5">
        <v>61654002031001</v>
      </c>
      <c r="D2599" s="1">
        <v>639354</v>
      </c>
    </row>
    <row r="2600" spans="1:4" x14ac:dyDescent="0.25">
      <c r="C2600" s="5">
        <v>61654002030201</v>
      </c>
      <c r="D2600" s="1">
        <v>572344</v>
      </c>
    </row>
    <row r="2601" spans="1:4" x14ac:dyDescent="0.25">
      <c r="A2601">
        <v>800209710</v>
      </c>
      <c r="B2601" t="s">
        <v>908</v>
      </c>
      <c r="C2601" s="5">
        <v>61654002031501</v>
      </c>
      <c r="D2601" s="1">
        <v>1158224</v>
      </c>
    </row>
    <row r="2602" spans="1:4" x14ac:dyDescent="0.25">
      <c r="A2602">
        <v>891480036</v>
      </c>
      <c r="B2602" t="s">
        <v>1063</v>
      </c>
      <c r="C2602" s="5">
        <v>61654002030201</v>
      </c>
      <c r="D2602" s="1">
        <v>1129381</v>
      </c>
    </row>
    <row r="2603" spans="1:4" x14ac:dyDescent="0.25">
      <c r="A2603">
        <v>800094898</v>
      </c>
      <c r="B2603" t="s">
        <v>706</v>
      </c>
      <c r="C2603" s="5">
        <v>61654002031001</v>
      </c>
      <c r="D2603" s="1">
        <v>1115173</v>
      </c>
    </row>
    <row r="2604" spans="1:4" x14ac:dyDescent="0.25">
      <c r="C2604" s="5">
        <v>6165650201</v>
      </c>
      <c r="D2604" s="1">
        <v>-12186.6</v>
      </c>
    </row>
    <row r="2605" spans="1:4" x14ac:dyDescent="0.25">
      <c r="A2605">
        <v>830507910</v>
      </c>
      <c r="B2605" t="s">
        <v>1085</v>
      </c>
      <c r="C2605" s="5">
        <v>61654002031001</v>
      </c>
      <c r="D2605" s="1">
        <v>1100000</v>
      </c>
    </row>
    <row r="2606" spans="1:4" x14ac:dyDescent="0.25">
      <c r="A2606">
        <v>72310392</v>
      </c>
      <c r="B2606" t="s">
        <v>601</v>
      </c>
      <c r="C2606" s="5">
        <v>61654002031001</v>
      </c>
      <c r="D2606" s="1">
        <v>1097685</v>
      </c>
    </row>
    <row r="2607" spans="1:4" x14ac:dyDescent="0.25">
      <c r="A2607">
        <v>890680033</v>
      </c>
      <c r="B2607" t="s">
        <v>649</v>
      </c>
      <c r="C2607" s="5">
        <v>61654002030201</v>
      </c>
      <c r="D2607" s="1">
        <v>1095401</v>
      </c>
    </row>
    <row r="2608" spans="1:4" x14ac:dyDescent="0.25">
      <c r="A2608">
        <v>812004304</v>
      </c>
      <c r="B2608" t="s">
        <v>732</v>
      </c>
      <c r="C2608" s="5">
        <v>61654002031001</v>
      </c>
      <c r="D2608" s="1">
        <v>1093854</v>
      </c>
    </row>
    <row r="2609" spans="1:4" x14ac:dyDescent="0.25">
      <c r="A2609">
        <v>891190011</v>
      </c>
      <c r="B2609" t="s">
        <v>536</v>
      </c>
      <c r="C2609" s="5">
        <v>61654002030201</v>
      </c>
      <c r="D2609" s="1">
        <v>1087550</v>
      </c>
    </row>
    <row r="2610" spans="1:4" x14ac:dyDescent="0.25">
      <c r="A2610">
        <v>809003590</v>
      </c>
      <c r="B2610" t="s">
        <v>836</v>
      </c>
      <c r="C2610" s="5">
        <v>61654002030201</v>
      </c>
      <c r="D2610" s="1">
        <v>2193509</v>
      </c>
    </row>
    <row r="2611" spans="1:4" x14ac:dyDescent="0.25">
      <c r="C2611" s="5">
        <v>6165650201</v>
      </c>
      <c r="D2611" s="1">
        <v>-1113150</v>
      </c>
    </row>
    <row r="2612" spans="1:4" x14ac:dyDescent="0.25">
      <c r="A2612">
        <v>802016074</v>
      </c>
      <c r="B2612" t="s">
        <v>219</v>
      </c>
      <c r="C2612" s="5">
        <v>61654002031001</v>
      </c>
      <c r="D2612" s="1">
        <v>1080018</v>
      </c>
    </row>
    <row r="2613" spans="1:4" x14ac:dyDescent="0.25">
      <c r="A2613">
        <v>890981268</v>
      </c>
      <c r="B2613" t="s">
        <v>117</v>
      </c>
      <c r="C2613" s="5">
        <v>61654002031001</v>
      </c>
      <c r="D2613" s="1">
        <v>1065271</v>
      </c>
    </row>
    <row r="2614" spans="1:4" x14ac:dyDescent="0.25">
      <c r="A2614">
        <v>860024766</v>
      </c>
      <c r="B2614" t="s">
        <v>927</v>
      </c>
      <c r="C2614" s="5">
        <v>61654002030201</v>
      </c>
      <c r="D2614" s="1">
        <v>1049836</v>
      </c>
    </row>
    <row r="2615" spans="1:4" x14ac:dyDescent="0.25">
      <c r="A2615">
        <v>828000386</v>
      </c>
      <c r="B2615" t="s">
        <v>1165</v>
      </c>
      <c r="C2615" s="5">
        <v>61654002030201</v>
      </c>
      <c r="D2615" s="1">
        <v>837800</v>
      </c>
    </row>
    <row r="2616" spans="1:4" x14ac:dyDescent="0.25">
      <c r="C2616" s="5">
        <v>61654002031001</v>
      </c>
      <c r="D2616" s="1">
        <v>151000</v>
      </c>
    </row>
    <row r="2617" spans="1:4" x14ac:dyDescent="0.25">
      <c r="C2617" s="5">
        <v>61654002031501</v>
      </c>
      <c r="D2617" s="1">
        <v>46800</v>
      </c>
    </row>
    <row r="2618" spans="1:4" x14ac:dyDescent="0.25">
      <c r="A2618">
        <v>800174995</v>
      </c>
      <c r="B2618" t="s">
        <v>1325</v>
      </c>
      <c r="C2618" s="5">
        <v>61654002030201</v>
      </c>
      <c r="D2618" s="1">
        <v>1030970</v>
      </c>
    </row>
    <row r="2619" spans="1:4" x14ac:dyDescent="0.25">
      <c r="A2619">
        <v>800254850</v>
      </c>
      <c r="B2619" t="s">
        <v>485</v>
      </c>
      <c r="C2619" s="5">
        <v>61654002030201</v>
      </c>
      <c r="D2619" s="1">
        <v>1019724</v>
      </c>
    </row>
    <row r="2620" spans="1:4" x14ac:dyDescent="0.25">
      <c r="A2620">
        <v>890700666</v>
      </c>
      <c r="B2620" t="s">
        <v>860</v>
      </c>
      <c r="C2620" s="5">
        <v>61654002030201</v>
      </c>
      <c r="D2620" s="1">
        <v>1017083</v>
      </c>
    </row>
    <row r="2621" spans="1:4" x14ac:dyDescent="0.25">
      <c r="A2621">
        <v>815001140</v>
      </c>
      <c r="B2621" t="s">
        <v>1262</v>
      </c>
      <c r="C2621" s="5">
        <v>61654002031001</v>
      </c>
      <c r="D2621" s="1">
        <v>942741</v>
      </c>
    </row>
    <row r="2622" spans="1:4" x14ac:dyDescent="0.25">
      <c r="C2622" s="5">
        <v>61654002030201</v>
      </c>
      <c r="D2622" s="1">
        <v>72420</v>
      </c>
    </row>
    <row r="2623" spans="1:4" x14ac:dyDescent="0.25">
      <c r="A2623">
        <v>800149384</v>
      </c>
      <c r="B2623" t="s">
        <v>607</v>
      </c>
      <c r="C2623" s="5">
        <v>61654002031001</v>
      </c>
      <c r="D2623" s="1">
        <v>1012256</v>
      </c>
    </row>
    <row r="2624" spans="1:4" x14ac:dyDescent="0.25">
      <c r="A2624">
        <v>900375465</v>
      </c>
      <c r="B2624" t="s">
        <v>437</v>
      </c>
      <c r="C2624" s="5">
        <v>61654002031001</v>
      </c>
      <c r="D2624" s="1">
        <v>1005000</v>
      </c>
    </row>
    <row r="2625" spans="1:4" x14ac:dyDescent="0.25">
      <c r="A2625">
        <v>890701715</v>
      </c>
      <c r="B2625" t="s">
        <v>121</v>
      </c>
      <c r="C2625" s="5">
        <v>61654002030201</v>
      </c>
      <c r="D2625" s="1">
        <v>752450</v>
      </c>
    </row>
    <row r="2626" spans="1:4" x14ac:dyDescent="0.25">
      <c r="C2626" s="5">
        <v>61654002031501</v>
      </c>
      <c r="D2626" s="1">
        <v>179500</v>
      </c>
    </row>
    <row r="2627" spans="1:4" x14ac:dyDescent="0.25">
      <c r="C2627" s="5">
        <v>61654002031401</v>
      </c>
      <c r="D2627" s="1">
        <v>70800</v>
      </c>
    </row>
    <row r="2628" spans="1:4" x14ac:dyDescent="0.25">
      <c r="A2628">
        <v>811002429</v>
      </c>
      <c r="B2628" t="s">
        <v>1084</v>
      </c>
      <c r="C2628" s="5">
        <v>6165650201</v>
      </c>
      <c r="D2628" s="1">
        <v>1275512.8700000001</v>
      </c>
    </row>
    <row r="2629" spans="1:4" x14ac:dyDescent="0.25">
      <c r="C2629" s="5">
        <v>61654002031001</v>
      </c>
      <c r="D2629" s="1">
        <v>-280451</v>
      </c>
    </row>
    <row r="2630" spans="1:4" x14ac:dyDescent="0.25">
      <c r="A2630">
        <v>890402907</v>
      </c>
      <c r="B2630" t="s">
        <v>1154</v>
      </c>
      <c r="C2630" s="5">
        <v>61654002021401</v>
      </c>
      <c r="D2630" s="1">
        <v>993000</v>
      </c>
    </row>
    <row r="2631" spans="1:4" x14ac:dyDescent="0.25">
      <c r="A2631">
        <v>901073066</v>
      </c>
      <c r="B2631" t="s">
        <v>1010</v>
      </c>
      <c r="C2631" s="5">
        <v>61654002021501</v>
      </c>
      <c r="D2631" s="1">
        <v>991000</v>
      </c>
    </row>
    <row r="2632" spans="1:4" x14ac:dyDescent="0.25">
      <c r="A2632">
        <v>890205335</v>
      </c>
      <c r="B2632" t="s">
        <v>115</v>
      </c>
      <c r="C2632" s="5">
        <v>61654002031001</v>
      </c>
      <c r="D2632" s="1">
        <v>984620</v>
      </c>
    </row>
    <row r="2633" spans="1:4" x14ac:dyDescent="0.25">
      <c r="A2633">
        <v>900625317</v>
      </c>
      <c r="B2633" t="s">
        <v>1361</v>
      </c>
      <c r="C2633" s="5">
        <v>61654002031001</v>
      </c>
      <c r="D2633" s="1">
        <v>980306</v>
      </c>
    </row>
    <row r="2634" spans="1:4" x14ac:dyDescent="0.25">
      <c r="A2634">
        <v>890985092</v>
      </c>
      <c r="B2634" t="s">
        <v>863</v>
      </c>
      <c r="C2634" s="5">
        <v>6165650201</v>
      </c>
      <c r="D2634" s="1">
        <v>743618.85</v>
      </c>
    </row>
    <row r="2635" spans="1:4" x14ac:dyDescent="0.25">
      <c r="C2635" s="5">
        <v>61654002030201</v>
      </c>
      <c r="D2635" s="1">
        <v>229427</v>
      </c>
    </row>
    <row r="2636" spans="1:4" x14ac:dyDescent="0.25">
      <c r="A2636">
        <v>832008321</v>
      </c>
      <c r="B2636" t="s">
        <v>518</v>
      </c>
      <c r="C2636" s="5">
        <v>61654002030201</v>
      </c>
      <c r="D2636" s="1">
        <v>970960</v>
      </c>
    </row>
    <row r="2637" spans="1:4" x14ac:dyDescent="0.25">
      <c r="A2637">
        <v>8772586</v>
      </c>
      <c r="B2637" t="s">
        <v>1008</v>
      </c>
      <c r="C2637" s="5">
        <v>616595020401</v>
      </c>
      <c r="D2637" s="1">
        <v>643000</v>
      </c>
    </row>
    <row r="2638" spans="1:4" x14ac:dyDescent="0.25">
      <c r="C2638" s="5">
        <v>61654002021401</v>
      </c>
      <c r="D2638" s="1">
        <v>326000</v>
      </c>
    </row>
    <row r="2639" spans="1:4" x14ac:dyDescent="0.25">
      <c r="A2639">
        <v>891180039</v>
      </c>
      <c r="B2639" t="s">
        <v>1307</v>
      </c>
      <c r="C2639" s="5">
        <v>61654002030201</v>
      </c>
      <c r="D2639" s="1">
        <v>920100</v>
      </c>
    </row>
    <row r="2640" spans="1:4" x14ac:dyDescent="0.25">
      <c r="C2640" s="5">
        <v>61654002031501</v>
      </c>
      <c r="D2640" s="1">
        <v>42700</v>
      </c>
    </row>
    <row r="2641" spans="1:4" x14ac:dyDescent="0.25">
      <c r="A2641">
        <v>33202353</v>
      </c>
      <c r="B2641" t="s">
        <v>703</v>
      </c>
      <c r="C2641" s="5">
        <v>61654002031001</v>
      </c>
      <c r="D2641" s="1">
        <v>952764</v>
      </c>
    </row>
    <row r="2642" spans="1:4" x14ac:dyDescent="0.25">
      <c r="A2642">
        <v>22545974</v>
      </c>
      <c r="B2642" t="s">
        <v>1396</v>
      </c>
      <c r="C2642" s="5">
        <v>61654002021401</v>
      </c>
      <c r="D2642" s="1">
        <v>933000</v>
      </c>
    </row>
    <row r="2643" spans="1:4" x14ac:dyDescent="0.25">
      <c r="A2643">
        <v>890680032</v>
      </c>
      <c r="B2643" t="s">
        <v>530</v>
      </c>
      <c r="C2643" s="5">
        <v>61654002030201</v>
      </c>
      <c r="D2643" s="1">
        <v>958077</v>
      </c>
    </row>
    <row r="2644" spans="1:4" x14ac:dyDescent="0.25">
      <c r="C2644" s="5">
        <v>61654002031501</v>
      </c>
      <c r="D2644" s="1">
        <v>38350</v>
      </c>
    </row>
    <row r="2645" spans="1:4" x14ac:dyDescent="0.25">
      <c r="C2645" s="5">
        <v>61654002031401</v>
      </c>
      <c r="D2645" s="1">
        <v>-72150</v>
      </c>
    </row>
    <row r="2646" spans="1:4" x14ac:dyDescent="0.25">
      <c r="A2646">
        <v>900119417</v>
      </c>
      <c r="B2646" t="s">
        <v>428</v>
      </c>
      <c r="C2646" s="5">
        <v>61654002021001</v>
      </c>
      <c r="D2646" s="1">
        <v>1954121</v>
      </c>
    </row>
    <row r="2647" spans="1:4" x14ac:dyDescent="0.25">
      <c r="C2647" s="5">
        <v>6165650201</v>
      </c>
      <c r="D2647" s="1">
        <v>-1086820</v>
      </c>
    </row>
    <row r="2648" spans="1:4" x14ac:dyDescent="0.25">
      <c r="A2648">
        <v>809005719</v>
      </c>
      <c r="B2648" t="s">
        <v>229</v>
      </c>
      <c r="C2648" s="5">
        <v>61654002030201</v>
      </c>
      <c r="D2648" s="1">
        <v>813750</v>
      </c>
    </row>
    <row r="2649" spans="1:4" x14ac:dyDescent="0.25">
      <c r="C2649" s="5">
        <v>61654002031501</v>
      </c>
      <c r="D2649" s="1">
        <v>34100</v>
      </c>
    </row>
    <row r="2650" spans="1:4" x14ac:dyDescent="0.25">
      <c r="A2650">
        <v>846000253</v>
      </c>
      <c r="B2650" t="s">
        <v>1385</v>
      </c>
      <c r="C2650" s="5">
        <v>61654002030201</v>
      </c>
      <c r="D2650" s="1">
        <v>831725</v>
      </c>
    </row>
    <row r="2651" spans="1:4" x14ac:dyDescent="0.25">
      <c r="A2651">
        <v>91208853</v>
      </c>
      <c r="B2651" t="s">
        <v>1409</v>
      </c>
      <c r="C2651" s="5">
        <v>61654002021101</v>
      </c>
      <c r="D2651" s="1">
        <v>400000</v>
      </c>
    </row>
    <row r="2652" spans="1:4" x14ac:dyDescent="0.25">
      <c r="C2652" s="5">
        <v>61654002020801</v>
      </c>
      <c r="D2652" s="1">
        <v>400000</v>
      </c>
    </row>
    <row r="2653" spans="1:4" x14ac:dyDescent="0.25">
      <c r="A2653">
        <v>890703266</v>
      </c>
      <c r="B2653" t="s">
        <v>533</v>
      </c>
      <c r="C2653" s="5">
        <v>61654002030201</v>
      </c>
      <c r="D2653" s="1">
        <v>796450</v>
      </c>
    </row>
    <row r="2654" spans="1:4" x14ac:dyDescent="0.25">
      <c r="C2654" s="5">
        <v>61654002031501</v>
      </c>
      <c r="D2654" s="1">
        <v>300</v>
      </c>
    </row>
    <row r="2655" spans="1:4" x14ac:dyDescent="0.25">
      <c r="A2655">
        <v>832000029</v>
      </c>
      <c r="B2655" t="s">
        <v>748</v>
      </c>
      <c r="C2655" s="5">
        <v>61654002030201</v>
      </c>
      <c r="D2655" s="1">
        <v>794680</v>
      </c>
    </row>
    <row r="2656" spans="1:4" x14ac:dyDescent="0.25">
      <c r="A2656">
        <v>891000159</v>
      </c>
      <c r="B2656" t="s">
        <v>1300</v>
      </c>
      <c r="C2656" s="5">
        <v>61654002021401</v>
      </c>
      <c r="D2656" s="1">
        <v>794000</v>
      </c>
    </row>
    <row r="2657" spans="1:4" x14ac:dyDescent="0.25">
      <c r="A2657">
        <v>860007373</v>
      </c>
      <c r="B2657" t="s">
        <v>1020</v>
      </c>
      <c r="C2657" s="5">
        <v>61654002031001</v>
      </c>
      <c r="D2657" s="1">
        <v>454496</v>
      </c>
    </row>
    <row r="2658" spans="1:4" x14ac:dyDescent="0.25">
      <c r="C2658" s="5">
        <v>6165650201</v>
      </c>
      <c r="D2658" s="1">
        <v>316972.45</v>
      </c>
    </row>
    <row r="2659" spans="1:4" x14ac:dyDescent="0.25">
      <c r="A2659">
        <v>892200273</v>
      </c>
      <c r="B2659" t="s">
        <v>1219</v>
      </c>
      <c r="C2659" s="5">
        <v>61654002031001</v>
      </c>
      <c r="D2659" s="1">
        <v>729348</v>
      </c>
    </row>
    <row r="2660" spans="1:4" x14ac:dyDescent="0.25">
      <c r="A2660">
        <v>800030924</v>
      </c>
      <c r="B2660" t="s">
        <v>1241</v>
      </c>
      <c r="C2660" s="5">
        <v>61654002030201</v>
      </c>
      <c r="D2660" s="1">
        <v>724614</v>
      </c>
    </row>
    <row r="2661" spans="1:4" x14ac:dyDescent="0.25">
      <c r="C2661" s="5">
        <v>61654002031501</v>
      </c>
      <c r="D2661" s="1">
        <v>2850</v>
      </c>
    </row>
    <row r="2662" spans="1:4" x14ac:dyDescent="0.25">
      <c r="A2662">
        <v>900561599</v>
      </c>
      <c r="B2662" t="s">
        <v>1157</v>
      </c>
      <c r="C2662" s="5">
        <v>61654002031001</v>
      </c>
      <c r="D2662" s="1">
        <v>707719</v>
      </c>
    </row>
    <row r="2663" spans="1:4" x14ac:dyDescent="0.25">
      <c r="A2663">
        <v>807004631</v>
      </c>
      <c r="B2663" t="s">
        <v>495</v>
      </c>
      <c r="C2663" s="5">
        <v>61654002030201</v>
      </c>
      <c r="D2663" s="1">
        <v>688333</v>
      </c>
    </row>
    <row r="2664" spans="1:4" x14ac:dyDescent="0.25">
      <c r="A2664">
        <v>800215908</v>
      </c>
      <c r="B2664" t="s">
        <v>362</v>
      </c>
      <c r="C2664" s="5">
        <v>61654002031001</v>
      </c>
      <c r="D2664" s="1">
        <v>681896</v>
      </c>
    </row>
    <row r="2665" spans="1:4" x14ac:dyDescent="0.25">
      <c r="A2665">
        <v>891180117</v>
      </c>
      <c r="B2665" t="s">
        <v>1327</v>
      </c>
      <c r="C2665" s="5">
        <v>61654002031501</v>
      </c>
      <c r="D2665" s="1">
        <v>677100</v>
      </c>
    </row>
    <row r="2666" spans="1:4" x14ac:dyDescent="0.25">
      <c r="A2666">
        <v>813002940</v>
      </c>
      <c r="B2666" t="s">
        <v>1119</v>
      </c>
      <c r="C2666" s="5">
        <v>61654002031001</v>
      </c>
      <c r="D2666" s="1">
        <v>463326</v>
      </c>
    </row>
    <row r="2667" spans="1:4" x14ac:dyDescent="0.25">
      <c r="C2667" s="5">
        <v>61654002030201</v>
      </c>
      <c r="D2667" s="1">
        <v>212294</v>
      </c>
    </row>
    <row r="2668" spans="1:4" x14ac:dyDescent="0.25">
      <c r="A2668">
        <v>890980949</v>
      </c>
      <c r="B2668" t="s">
        <v>534</v>
      </c>
      <c r="C2668" s="5">
        <v>61654002030201</v>
      </c>
      <c r="D2668" s="1">
        <v>668789</v>
      </c>
    </row>
    <row r="2669" spans="1:4" x14ac:dyDescent="0.25">
      <c r="A2669">
        <v>900081643</v>
      </c>
      <c r="B2669" t="s">
        <v>546</v>
      </c>
      <c r="C2669" s="5">
        <v>61654002030201</v>
      </c>
      <c r="D2669" s="1">
        <v>659510</v>
      </c>
    </row>
    <row r="2670" spans="1:4" x14ac:dyDescent="0.25">
      <c r="A2670">
        <v>819001269</v>
      </c>
      <c r="B2670" t="s">
        <v>1232</v>
      </c>
      <c r="C2670" s="5">
        <v>61654002030201</v>
      </c>
      <c r="D2670" s="1">
        <v>651690</v>
      </c>
    </row>
    <row r="2671" spans="1:4" x14ac:dyDescent="0.25">
      <c r="A2671">
        <v>823000779</v>
      </c>
      <c r="B2671" t="s">
        <v>1075</v>
      </c>
      <c r="C2671" s="5">
        <v>61654002031001</v>
      </c>
      <c r="D2671" s="1">
        <v>635927</v>
      </c>
    </row>
    <row r="2672" spans="1:4" x14ac:dyDescent="0.25">
      <c r="A2672">
        <v>7380425</v>
      </c>
      <c r="B2672" t="s">
        <v>1192</v>
      </c>
      <c r="C2672" s="5">
        <v>61654002021401</v>
      </c>
      <c r="D2672" s="1">
        <v>630000</v>
      </c>
    </row>
    <row r="2673" spans="1:4" x14ac:dyDescent="0.25">
      <c r="A2673">
        <v>890309115</v>
      </c>
      <c r="B2673" t="s">
        <v>1281</v>
      </c>
      <c r="C2673" s="5">
        <v>6165650201</v>
      </c>
      <c r="D2673" s="1">
        <v>619682.37</v>
      </c>
    </row>
    <row r="2674" spans="1:4" x14ac:dyDescent="0.25">
      <c r="A2674">
        <v>860020094</v>
      </c>
      <c r="B2674" t="s">
        <v>1102</v>
      </c>
      <c r="C2674" s="5">
        <v>61654002031001</v>
      </c>
      <c r="D2674" s="1">
        <v>607630</v>
      </c>
    </row>
    <row r="2675" spans="1:4" x14ac:dyDescent="0.25">
      <c r="A2675">
        <v>71172960</v>
      </c>
      <c r="B2675" t="s">
        <v>1078</v>
      </c>
      <c r="C2675" s="5">
        <v>61654002021401</v>
      </c>
      <c r="D2675" s="1">
        <v>600000</v>
      </c>
    </row>
    <row r="2676" spans="1:4" x14ac:dyDescent="0.25">
      <c r="A2676">
        <v>1065005003</v>
      </c>
      <c r="B2676" t="s">
        <v>1210</v>
      </c>
      <c r="C2676" s="5">
        <v>61654002021401</v>
      </c>
      <c r="D2676" s="1">
        <v>580100</v>
      </c>
    </row>
    <row r="2677" spans="1:4" x14ac:dyDescent="0.25">
      <c r="A2677">
        <v>77101813</v>
      </c>
      <c r="B2677" t="s">
        <v>1334</v>
      </c>
      <c r="C2677" s="5">
        <v>61654002021401</v>
      </c>
      <c r="D2677" s="1">
        <v>552000</v>
      </c>
    </row>
    <row r="2678" spans="1:4" x14ac:dyDescent="0.25">
      <c r="A2678">
        <v>49729723</v>
      </c>
      <c r="B2678" t="s">
        <v>1266</v>
      </c>
      <c r="C2678" s="5">
        <v>61654002021401</v>
      </c>
      <c r="D2678" s="1">
        <v>540000</v>
      </c>
    </row>
    <row r="2679" spans="1:4" x14ac:dyDescent="0.25">
      <c r="A2679">
        <v>821003143</v>
      </c>
      <c r="B2679" t="s">
        <v>94</v>
      </c>
      <c r="C2679" s="5">
        <v>61654002030201</v>
      </c>
      <c r="D2679" s="1">
        <v>529245</v>
      </c>
    </row>
    <row r="2680" spans="1:4" x14ac:dyDescent="0.25">
      <c r="A2680">
        <v>7382963</v>
      </c>
      <c r="B2680" t="s">
        <v>1371</v>
      </c>
      <c r="C2680" s="5">
        <v>61654002021401</v>
      </c>
      <c r="D2680" s="1">
        <v>528000</v>
      </c>
    </row>
    <row r="2681" spans="1:4" x14ac:dyDescent="0.25">
      <c r="A2681">
        <v>807008842</v>
      </c>
      <c r="B2681" t="s">
        <v>1316</v>
      </c>
      <c r="C2681" s="5">
        <v>61654002030201</v>
      </c>
      <c r="D2681" s="1">
        <v>361450</v>
      </c>
    </row>
    <row r="2682" spans="1:4" x14ac:dyDescent="0.25">
      <c r="C2682" s="5">
        <v>61654002031001</v>
      </c>
      <c r="D2682" s="1">
        <v>164920</v>
      </c>
    </row>
    <row r="2683" spans="1:4" x14ac:dyDescent="0.25">
      <c r="A2683">
        <v>860013570</v>
      </c>
      <c r="B2683" t="s">
        <v>1270</v>
      </c>
      <c r="C2683" s="5">
        <v>61654002031001</v>
      </c>
      <c r="D2683" s="1">
        <v>345600</v>
      </c>
    </row>
    <row r="2684" spans="1:4" x14ac:dyDescent="0.25">
      <c r="C2684" s="5">
        <v>61654002030201</v>
      </c>
      <c r="D2684" s="1">
        <v>156000</v>
      </c>
    </row>
    <row r="2685" spans="1:4" x14ac:dyDescent="0.25">
      <c r="A2685">
        <v>900481969</v>
      </c>
      <c r="B2685" t="s">
        <v>1150</v>
      </c>
      <c r="C2685" s="5">
        <v>61654002031001</v>
      </c>
      <c r="D2685" s="1">
        <v>501500</v>
      </c>
    </row>
    <row r="2686" spans="1:4" x14ac:dyDescent="0.25">
      <c r="A2686">
        <v>1782004</v>
      </c>
      <c r="B2686" t="s">
        <v>1370</v>
      </c>
      <c r="C2686" s="5">
        <v>61654002021401</v>
      </c>
      <c r="D2686" s="1">
        <v>500000</v>
      </c>
    </row>
    <row r="2687" spans="1:4" x14ac:dyDescent="0.25">
      <c r="A2687">
        <v>900103925</v>
      </c>
      <c r="B2687" t="s">
        <v>1224</v>
      </c>
      <c r="C2687" s="5">
        <v>61654002031001</v>
      </c>
      <c r="D2687" s="1">
        <v>493600</v>
      </c>
    </row>
    <row r="2688" spans="1:4" x14ac:dyDescent="0.25">
      <c r="A2688">
        <v>900082202</v>
      </c>
      <c r="B2688" t="s">
        <v>670</v>
      </c>
      <c r="C2688" s="5">
        <v>61654002031001</v>
      </c>
      <c r="D2688" s="1">
        <v>488062</v>
      </c>
    </row>
    <row r="2689" spans="1:4" x14ac:dyDescent="0.25">
      <c r="A2689">
        <v>890903777</v>
      </c>
      <c r="B2689" t="s">
        <v>1367</v>
      </c>
      <c r="C2689" s="5">
        <v>61654002031001</v>
      </c>
      <c r="D2689" s="1">
        <v>484811</v>
      </c>
    </row>
    <row r="2690" spans="1:4" x14ac:dyDescent="0.25">
      <c r="A2690">
        <v>900145579</v>
      </c>
      <c r="B2690" t="s">
        <v>1215</v>
      </c>
      <c r="C2690" s="5">
        <v>61654002030201</v>
      </c>
      <c r="D2690" s="1">
        <v>484768</v>
      </c>
    </row>
    <row r="2691" spans="1:4" x14ac:dyDescent="0.25">
      <c r="A2691">
        <v>890480666</v>
      </c>
      <c r="B2691" t="s">
        <v>989</v>
      </c>
      <c r="C2691" s="5">
        <v>61654002021401</v>
      </c>
      <c r="D2691" s="1">
        <v>484000</v>
      </c>
    </row>
    <row r="2692" spans="1:4" x14ac:dyDescent="0.25">
      <c r="A2692">
        <v>890000400</v>
      </c>
      <c r="B2692" t="s">
        <v>749</v>
      </c>
      <c r="C2692" s="5">
        <v>61654002030201</v>
      </c>
      <c r="D2692" s="1">
        <v>366611</v>
      </c>
    </row>
    <row r="2693" spans="1:4" x14ac:dyDescent="0.25">
      <c r="C2693" s="5">
        <v>61654002031001</v>
      </c>
      <c r="D2693" s="1">
        <v>96800</v>
      </c>
    </row>
    <row r="2694" spans="1:4" x14ac:dyDescent="0.25">
      <c r="C2694" s="5">
        <v>61654002031501</v>
      </c>
      <c r="D2694" s="1">
        <v>19300</v>
      </c>
    </row>
    <row r="2695" spans="1:4" x14ac:dyDescent="0.25">
      <c r="A2695">
        <v>811017810</v>
      </c>
      <c r="B2695" t="s">
        <v>993</v>
      </c>
      <c r="C2695" s="5">
        <v>61654002031001</v>
      </c>
      <c r="D2695" s="1">
        <v>303671</v>
      </c>
    </row>
    <row r="2696" spans="1:4" x14ac:dyDescent="0.25">
      <c r="C2696" s="5">
        <v>61654002030201</v>
      </c>
      <c r="D2696" s="1">
        <v>176287</v>
      </c>
    </row>
    <row r="2697" spans="1:4" x14ac:dyDescent="0.25">
      <c r="C2697" s="5">
        <v>61654002031501</v>
      </c>
      <c r="D2697" s="1">
        <v>850</v>
      </c>
    </row>
    <row r="2698" spans="1:4" x14ac:dyDescent="0.25">
      <c r="A2698">
        <v>890405142</v>
      </c>
      <c r="B2698" t="s">
        <v>1394</v>
      </c>
      <c r="C2698" s="5">
        <v>61654002021101</v>
      </c>
      <c r="D2698" s="1">
        <v>480000</v>
      </c>
    </row>
    <row r="2699" spans="1:4" x14ac:dyDescent="0.25">
      <c r="A2699">
        <v>40365393</v>
      </c>
      <c r="B2699" t="s">
        <v>1115</v>
      </c>
      <c r="C2699" s="5">
        <v>61654002021401</v>
      </c>
      <c r="D2699" s="1">
        <v>480000</v>
      </c>
    </row>
    <row r="2700" spans="1:4" x14ac:dyDescent="0.25">
      <c r="A2700">
        <v>832003167</v>
      </c>
      <c r="B2700" t="s">
        <v>1236</v>
      </c>
      <c r="C2700" s="5">
        <v>6165650201</v>
      </c>
      <c r="D2700" s="1">
        <v>477620</v>
      </c>
    </row>
    <row r="2701" spans="1:4" x14ac:dyDescent="0.25">
      <c r="A2701">
        <v>824000449</v>
      </c>
      <c r="B2701" t="s">
        <v>1164</v>
      </c>
      <c r="C2701" s="5">
        <v>61654002030201</v>
      </c>
      <c r="D2701" s="1">
        <v>261319</v>
      </c>
    </row>
    <row r="2702" spans="1:4" x14ac:dyDescent="0.25">
      <c r="C2702" s="5">
        <v>61654002031001</v>
      </c>
      <c r="D2702" s="1">
        <v>197200</v>
      </c>
    </row>
    <row r="2703" spans="1:4" x14ac:dyDescent="0.25">
      <c r="C2703" s="5">
        <v>61654002031501</v>
      </c>
      <c r="D2703" s="1">
        <v>10010</v>
      </c>
    </row>
    <row r="2704" spans="1:4" x14ac:dyDescent="0.25">
      <c r="A2704">
        <v>80496898</v>
      </c>
      <c r="B2704" t="s">
        <v>1352</v>
      </c>
      <c r="C2704" s="5">
        <v>61654002021401</v>
      </c>
      <c r="D2704" s="1">
        <v>450000</v>
      </c>
    </row>
    <row r="2705" spans="1:4" x14ac:dyDescent="0.25">
      <c r="A2705">
        <v>830512029</v>
      </c>
      <c r="B2705" t="s">
        <v>1274</v>
      </c>
      <c r="C2705" s="5">
        <v>616595020401</v>
      </c>
      <c r="D2705" s="1">
        <v>444459</v>
      </c>
    </row>
    <row r="2706" spans="1:4" x14ac:dyDescent="0.25">
      <c r="A2706">
        <v>890001098</v>
      </c>
      <c r="B2706" t="s">
        <v>641</v>
      </c>
      <c r="C2706" s="5">
        <v>61654002031001</v>
      </c>
      <c r="D2706" s="1">
        <v>441604</v>
      </c>
    </row>
    <row r="2707" spans="1:4" x14ac:dyDescent="0.25">
      <c r="A2707">
        <v>900237812</v>
      </c>
      <c r="B2707" t="s">
        <v>950</v>
      </c>
      <c r="C2707" s="5">
        <v>61654002021101</v>
      </c>
      <c r="D2707" s="1">
        <v>440000</v>
      </c>
    </row>
    <row r="2708" spans="1:4" x14ac:dyDescent="0.25">
      <c r="A2708">
        <v>800187260</v>
      </c>
      <c r="B2708" t="s">
        <v>906</v>
      </c>
      <c r="C2708" s="5">
        <v>61654002031001</v>
      </c>
      <c r="D2708" s="1">
        <v>438662</v>
      </c>
    </row>
    <row r="2709" spans="1:4" x14ac:dyDescent="0.25">
      <c r="A2709">
        <v>49743449</v>
      </c>
      <c r="B2709" t="s">
        <v>1208</v>
      </c>
      <c r="C2709" s="5">
        <v>61654002021401</v>
      </c>
      <c r="D2709" s="1">
        <v>438000</v>
      </c>
    </row>
    <row r="2710" spans="1:4" x14ac:dyDescent="0.25">
      <c r="A2710">
        <v>891800335</v>
      </c>
      <c r="B2710" t="s">
        <v>1332</v>
      </c>
      <c r="C2710" s="5">
        <v>61654002030201</v>
      </c>
      <c r="D2710" s="1">
        <v>423405</v>
      </c>
    </row>
    <row r="2711" spans="1:4" x14ac:dyDescent="0.25">
      <c r="A2711">
        <v>900381084</v>
      </c>
      <c r="B2711" t="s">
        <v>1354</v>
      </c>
      <c r="C2711" s="5">
        <v>61654002031001</v>
      </c>
      <c r="D2711" s="1">
        <v>417031</v>
      </c>
    </row>
    <row r="2712" spans="1:4" x14ac:dyDescent="0.25">
      <c r="A2712">
        <v>892200161</v>
      </c>
      <c r="B2712" t="s">
        <v>1312</v>
      </c>
      <c r="C2712" s="5">
        <v>61654002021401</v>
      </c>
      <c r="D2712" s="1">
        <v>392000</v>
      </c>
    </row>
    <row r="2713" spans="1:4" x14ac:dyDescent="0.25">
      <c r="A2713">
        <v>860010783</v>
      </c>
      <c r="B2713" t="s">
        <v>1345</v>
      </c>
      <c r="C2713" s="5">
        <v>61654002031001</v>
      </c>
      <c r="D2713" s="1">
        <v>379100</v>
      </c>
    </row>
    <row r="2714" spans="1:4" x14ac:dyDescent="0.25">
      <c r="A2714">
        <v>891900650</v>
      </c>
      <c r="B2714" t="s">
        <v>1103</v>
      </c>
      <c r="C2714" s="5">
        <v>61654002030201</v>
      </c>
      <c r="D2714" s="1">
        <v>254714</v>
      </c>
    </row>
    <row r="2715" spans="1:4" x14ac:dyDescent="0.25">
      <c r="C2715" s="5">
        <v>61654002031001</v>
      </c>
      <c r="D2715" s="1">
        <v>111397</v>
      </c>
    </row>
    <row r="2716" spans="1:4" x14ac:dyDescent="0.25">
      <c r="A2716">
        <v>900091143</v>
      </c>
      <c r="B2716" t="s">
        <v>1086</v>
      </c>
      <c r="C2716" s="5">
        <v>61654002031001</v>
      </c>
      <c r="D2716" s="1">
        <v>364989</v>
      </c>
    </row>
    <row r="2717" spans="1:4" x14ac:dyDescent="0.25">
      <c r="A2717">
        <v>900330253</v>
      </c>
      <c r="B2717" t="s">
        <v>1212</v>
      </c>
      <c r="C2717" s="5">
        <v>61654002021501</v>
      </c>
      <c r="D2717" s="1">
        <v>360000</v>
      </c>
    </row>
    <row r="2718" spans="1:4" x14ac:dyDescent="0.25">
      <c r="A2718">
        <v>800198002</v>
      </c>
      <c r="B2718" t="s">
        <v>1079</v>
      </c>
      <c r="C2718" s="5">
        <v>61654002021401</v>
      </c>
      <c r="D2718" s="1">
        <v>360000</v>
      </c>
    </row>
    <row r="2719" spans="1:4" x14ac:dyDescent="0.25">
      <c r="A2719">
        <v>19399564</v>
      </c>
      <c r="B2719" t="s">
        <v>1251</v>
      </c>
      <c r="C2719" s="5">
        <v>616595020401</v>
      </c>
      <c r="D2719" s="1">
        <v>329000</v>
      </c>
    </row>
    <row r="2720" spans="1:4" x14ac:dyDescent="0.25">
      <c r="C2720" s="5">
        <v>61654002021401</v>
      </c>
      <c r="D2720" s="1">
        <v>30000</v>
      </c>
    </row>
    <row r="2721" spans="1:4" x14ac:dyDescent="0.25">
      <c r="A2721">
        <v>813001653</v>
      </c>
      <c r="B2721" t="s">
        <v>1242</v>
      </c>
      <c r="C2721" s="5">
        <v>61654002030201</v>
      </c>
      <c r="D2721" s="1">
        <v>358700</v>
      </c>
    </row>
    <row r="2722" spans="1:4" x14ac:dyDescent="0.25">
      <c r="A2722">
        <v>800044967</v>
      </c>
      <c r="B2722" t="s">
        <v>816</v>
      </c>
      <c r="C2722" s="5">
        <v>61654002030201</v>
      </c>
      <c r="D2722" s="1">
        <v>343810</v>
      </c>
    </row>
    <row r="2723" spans="1:4" x14ac:dyDescent="0.25">
      <c r="C2723" s="5">
        <v>61654002031501</v>
      </c>
      <c r="D2723" s="1">
        <v>11330</v>
      </c>
    </row>
    <row r="2724" spans="1:4" x14ac:dyDescent="0.25">
      <c r="A2724">
        <v>890102999</v>
      </c>
      <c r="B2724" t="s">
        <v>1267</v>
      </c>
      <c r="C2724" s="5">
        <v>61654002021401</v>
      </c>
      <c r="D2724" s="1">
        <v>350000</v>
      </c>
    </row>
    <row r="2725" spans="1:4" x14ac:dyDescent="0.25">
      <c r="A2725">
        <v>892099160</v>
      </c>
      <c r="B2725" t="s">
        <v>265</v>
      </c>
      <c r="C2725" s="5">
        <v>61654002020401</v>
      </c>
      <c r="D2725" s="1">
        <v>274000</v>
      </c>
    </row>
    <row r="2726" spans="1:4" x14ac:dyDescent="0.25">
      <c r="C2726" s="5">
        <v>61654002021501</v>
      </c>
      <c r="D2726" s="1">
        <v>137500</v>
      </c>
    </row>
    <row r="2727" spans="1:4" x14ac:dyDescent="0.25">
      <c r="C2727" s="5">
        <v>61654002031001</v>
      </c>
      <c r="D2727" s="1">
        <v>-35000</v>
      </c>
    </row>
    <row r="2728" spans="1:4" x14ac:dyDescent="0.25">
      <c r="C2728" s="5">
        <v>61654002020101</v>
      </c>
      <c r="D2728" s="1">
        <v>-35000</v>
      </c>
    </row>
    <row r="2729" spans="1:4" x14ac:dyDescent="0.25">
      <c r="A2729">
        <v>891800395</v>
      </c>
      <c r="B2729" t="s">
        <v>658</v>
      </c>
      <c r="C2729" s="5">
        <v>61654002030201</v>
      </c>
      <c r="D2729" s="1">
        <v>340480</v>
      </c>
    </row>
    <row r="2730" spans="1:4" x14ac:dyDescent="0.25">
      <c r="A2730">
        <v>800197041</v>
      </c>
      <c r="B2730" t="s">
        <v>1412</v>
      </c>
      <c r="C2730" s="5">
        <v>61654002021401</v>
      </c>
      <c r="D2730" s="1">
        <v>336000</v>
      </c>
    </row>
    <row r="2731" spans="1:4" x14ac:dyDescent="0.25">
      <c r="A2731">
        <v>890982608</v>
      </c>
      <c r="B2731" t="s">
        <v>1141</v>
      </c>
      <c r="C2731" s="5">
        <v>61654002020801</v>
      </c>
      <c r="D2731" s="1">
        <v>246000</v>
      </c>
    </row>
    <row r="2732" spans="1:4" x14ac:dyDescent="0.25">
      <c r="C2732" s="5">
        <v>61654002031001</v>
      </c>
      <c r="D2732" s="1">
        <v>80000</v>
      </c>
    </row>
    <row r="2733" spans="1:4" x14ac:dyDescent="0.25">
      <c r="A2733">
        <v>824006836</v>
      </c>
      <c r="B2733" t="s">
        <v>1311</v>
      </c>
      <c r="C2733" s="5">
        <v>61654002021401</v>
      </c>
      <c r="D2733" s="1">
        <v>320000</v>
      </c>
    </row>
    <row r="2734" spans="1:4" x14ac:dyDescent="0.25">
      <c r="A2734">
        <v>86064421</v>
      </c>
      <c r="B2734" t="s">
        <v>1296</v>
      </c>
      <c r="C2734" s="5">
        <v>61654002020801</v>
      </c>
      <c r="D2734" s="1">
        <v>319700</v>
      </c>
    </row>
    <row r="2735" spans="1:4" x14ac:dyDescent="0.25">
      <c r="A2735">
        <v>830005028</v>
      </c>
      <c r="B2735" t="s">
        <v>1272</v>
      </c>
      <c r="C2735" s="5">
        <v>61654002031001</v>
      </c>
      <c r="D2735" s="1">
        <v>318700</v>
      </c>
    </row>
    <row r="2736" spans="1:4" x14ac:dyDescent="0.25">
      <c r="A2736">
        <v>807004393</v>
      </c>
      <c r="B2736" t="s">
        <v>494</v>
      </c>
      <c r="C2736" s="5">
        <v>61654002031001</v>
      </c>
      <c r="D2736" s="1">
        <v>159600</v>
      </c>
    </row>
    <row r="2737" spans="1:4" x14ac:dyDescent="0.25">
      <c r="C2737" s="5">
        <v>61654002030201</v>
      </c>
      <c r="D2737" s="1">
        <v>149700</v>
      </c>
    </row>
    <row r="2738" spans="1:4" x14ac:dyDescent="0.25">
      <c r="C2738" s="5">
        <v>61654002031501</v>
      </c>
      <c r="D2738" s="1">
        <v>7750</v>
      </c>
    </row>
    <row r="2739" spans="1:4" x14ac:dyDescent="0.25">
      <c r="A2739">
        <v>1043000121</v>
      </c>
      <c r="B2739" t="s">
        <v>1392</v>
      </c>
      <c r="C2739" s="5">
        <v>61654002021401</v>
      </c>
      <c r="D2739" s="1">
        <v>316000</v>
      </c>
    </row>
    <row r="2740" spans="1:4" x14ac:dyDescent="0.25">
      <c r="A2740">
        <v>890802036</v>
      </c>
      <c r="B2740" t="s">
        <v>1348</v>
      </c>
      <c r="C2740" s="5">
        <v>61654002031501</v>
      </c>
      <c r="D2740" s="1">
        <v>313823</v>
      </c>
    </row>
    <row r="2741" spans="1:4" x14ac:dyDescent="0.25">
      <c r="A2741">
        <v>832002436</v>
      </c>
      <c r="B2741" t="s">
        <v>1378</v>
      </c>
      <c r="C2741" s="5">
        <v>61654002031001</v>
      </c>
      <c r="D2741" s="1">
        <v>309977</v>
      </c>
    </row>
    <row r="2742" spans="1:4" x14ac:dyDescent="0.25">
      <c r="A2742">
        <v>900067169</v>
      </c>
      <c r="B2742" t="s">
        <v>1261</v>
      </c>
      <c r="C2742" s="5">
        <v>61654002030201</v>
      </c>
      <c r="D2742" s="1">
        <v>306948</v>
      </c>
    </row>
    <row r="2743" spans="1:4" x14ac:dyDescent="0.25">
      <c r="A2743">
        <v>890204789</v>
      </c>
      <c r="B2743" t="s">
        <v>1379</v>
      </c>
      <c r="C2743" s="5">
        <v>61654002031001</v>
      </c>
      <c r="D2743" s="1">
        <v>304200</v>
      </c>
    </row>
    <row r="2744" spans="1:4" x14ac:dyDescent="0.25">
      <c r="A2744">
        <v>822005605</v>
      </c>
      <c r="B2744" t="s">
        <v>988</v>
      </c>
      <c r="C2744" s="5">
        <v>61654002021401</v>
      </c>
      <c r="D2744" s="1">
        <v>300000</v>
      </c>
    </row>
    <row r="2745" spans="1:4" x14ac:dyDescent="0.25">
      <c r="A2745">
        <v>891180091</v>
      </c>
      <c r="B2745" t="s">
        <v>1199</v>
      </c>
      <c r="C2745" s="5">
        <v>61654002030201</v>
      </c>
      <c r="D2745" s="1">
        <v>290700</v>
      </c>
    </row>
    <row r="2746" spans="1:4" x14ac:dyDescent="0.25">
      <c r="A2746">
        <v>891900356</v>
      </c>
      <c r="B2746" t="s">
        <v>1136</v>
      </c>
      <c r="C2746" s="5">
        <v>61654002031001</v>
      </c>
      <c r="D2746" s="1">
        <v>201359</v>
      </c>
    </row>
    <row r="2747" spans="1:4" x14ac:dyDescent="0.25">
      <c r="C2747" s="5">
        <v>61654002030201</v>
      </c>
      <c r="D2747" s="1">
        <v>54088</v>
      </c>
    </row>
    <row r="2748" spans="1:4" x14ac:dyDescent="0.25">
      <c r="C2748" s="5">
        <v>61654002031501</v>
      </c>
      <c r="D2748" s="1">
        <v>27229</v>
      </c>
    </row>
    <row r="2749" spans="1:4" x14ac:dyDescent="0.25">
      <c r="A2749">
        <v>39018003</v>
      </c>
      <c r="B2749" t="s">
        <v>1126</v>
      </c>
      <c r="C2749" s="5">
        <v>61654002021401</v>
      </c>
      <c r="D2749" s="1">
        <v>280000</v>
      </c>
    </row>
    <row r="2750" spans="1:4" x14ac:dyDescent="0.25">
      <c r="A2750">
        <v>890981726</v>
      </c>
      <c r="B2750" t="s">
        <v>1315</v>
      </c>
      <c r="C2750" s="5">
        <v>61654002030201</v>
      </c>
      <c r="D2750" s="1">
        <v>278812</v>
      </c>
    </row>
    <row r="2751" spans="1:4" x14ac:dyDescent="0.25">
      <c r="A2751">
        <v>900529056</v>
      </c>
      <c r="B2751" t="s">
        <v>1016</v>
      </c>
      <c r="C2751" s="5">
        <v>61654002031001</v>
      </c>
      <c r="D2751" s="1">
        <v>273750</v>
      </c>
    </row>
    <row r="2752" spans="1:4" x14ac:dyDescent="0.25">
      <c r="A2752">
        <v>900204450</v>
      </c>
      <c r="B2752" t="s">
        <v>1390</v>
      </c>
      <c r="C2752" s="5">
        <v>61654002021401</v>
      </c>
      <c r="D2752" s="1">
        <v>160000</v>
      </c>
    </row>
    <row r="2753" spans="1:4" x14ac:dyDescent="0.25">
      <c r="C2753" s="5">
        <v>616595020401</v>
      </c>
      <c r="D2753" s="1">
        <v>106000</v>
      </c>
    </row>
    <row r="2754" spans="1:4" x14ac:dyDescent="0.25">
      <c r="A2754">
        <v>812005345</v>
      </c>
      <c r="B2754" t="s">
        <v>1277</v>
      </c>
      <c r="C2754" s="5">
        <v>61654002021401</v>
      </c>
      <c r="D2754" s="1">
        <v>260000</v>
      </c>
    </row>
    <row r="2755" spans="1:4" x14ac:dyDescent="0.25">
      <c r="A2755">
        <v>32758140</v>
      </c>
      <c r="B2755" t="s">
        <v>1399</v>
      </c>
      <c r="C2755" s="5">
        <v>61654002021401</v>
      </c>
      <c r="D2755" s="1">
        <v>255800</v>
      </c>
    </row>
    <row r="2756" spans="1:4" x14ac:dyDescent="0.25">
      <c r="A2756">
        <v>891401777</v>
      </c>
      <c r="B2756" t="s">
        <v>1285</v>
      </c>
      <c r="C2756" s="5">
        <v>61654002030201</v>
      </c>
      <c r="D2756" s="1">
        <v>146334</v>
      </c>
    </row>
    <row r="2757" spans="1:4" x14ac:dyDescent="0.25">
      <c r="C2757" s="5">
        <v>61654002031001</v>
      </c>
      <c r="D2757" s="1">
        <v>101011</v>
      </c>
    </row>
    <row r="2758" spans="1:4" x14ac:dyDescent="0.25">
      <c r="A2758">
        <v>17322869</v>
      </c>
      <c r="B2758" t="s">
        <v>1356</v>
      </c>
      <c r="C2758" s="5">
        <v>61654002021401</v>
      </c>
      <c r="D2758" s="1">
        <v>240000</v>
      </c>
    </row>
    <row r="2759" spans="1:4" x14ac:dyDescent="0.25">
      <c r="A2759">
        <v>890208758</v>
      </c>
      <c r="B2759" t="s">
        <v>931</v>
      </c>
      <c r="C2759" s="5">
        <v>61654002031001</v>
      </c>
      <c r="D2759" s="1">
        <v>237588</v>
      </c>
    </row>
    <row r="2760" spans="1:4" x14ac:dyDescent="0.25">
      <c r="A2760">
        <v>808003500</v>
      </c>
      <c r="B2760" t="s">
        <v>623</v>
      </c>
      <c r="C2760" s="5">
        <v>61654002030201</v>
      </c>
      <c r="D2760" s="1">
        <v>234294</v>
      </c>
    </row>
    <row r="2761" spans="1:4" x14ac:dyDescent="0.25">
      <c r="A2761">
        <v>900356158</v>
      </c>
      <c r="B2761" t="s">
        <v>1322</v>
      </c>
      <c r="C2761" s="5">
        <v>61654002021101</v>
      </c>
      <c r="D2761" s="1">
        <v>230000</v>
      </c>
    </row>
    <row r="2762" spans="1:4" x14ac:dyDescent="0.25">
      <c r="A2762">
        <v>892300365</v>
      </c>
      <c r="B2762" t="s">
        <v>1051</v>
      </c>
      <c r="C2762" s="5">
        <v>61654002021401</v>
      </c>
      <c r="D2762" s="1">
        <v>221000</v>
      </c>
    </row>
    <row r="2763" spans="1:4" x14ac:dyDescent="0.25">
      <c r="A2763">
        <v>890701459</v>
      </c>
      <c r="B2763" t="s">
        <v>861</v>
      </c>
      <c r="C2763" s="5">
        <v>61654002030201</v>
      </c>
      <c r="D2763" s="1">
        <v>219458</v>
      </c>
    </row>
    <row r="2764" spans="1:4" x14ac:dyDescent="0.25">
      <c r="A2764">
        <v>890801758</v>
      </c>
      <c r="B2764" t="s">
        <v>1155</v>
      </c>
      <c r="C2764" s="5">
        <v>61654002030201</v>
      </c>
      <c r="D2764" s="1">
        <v>214216</v>
      </c>
    </row>
    <row r="2765" spans="1:4" x14ac:dyDescent="0.25">
      <c r="A2765">
        <v>892115258</v>
      </c>
      <c r="B2765" t="s">
        <v>1230</v>
      </c>
      <c r="C2765" s="5">
        <v>61654002021401</v>
      </c>
      <c r="D2765" s="1">
        <v>214000</v>
      </c>
    </row>
    <row r="2766" spans="1:4" x14ac:dyDescent="0.25">
      <c r="A2766">
        <v>891855209</v>
      </c>
      <c r="B2766" t="s">
        <v>866</v>
      </c>
      <c r="C2766" s="5">
        <v>61654002031501</v>
      </c>
      <c r="D2766" s="1">
        <v>213359</v>
      </c>
    </row>
    <row r="2767" spans="1:4" x14ac:dyDescent="0.25">
      <c r="A2767">
        <v>890480126</v>
      </c>
      <c r="B2767" t="s">
        <v>1342</v>
      </c>
      <c r="C2767" s="5">
        <v>61654002020401</v>
      </c>
      <c r="D2767" s="1">
        <v>200000</v>
      </c>
    </row>
    <row r="2768" spans="1:4" x14ac:dyDescent="0.25">
      <c r="A2768">
        <v>73123703</v>
      </c>
      <c r="B2768" t="s">
        <v>1053</v>
      </c>
      <c r="C2768" s="5">
        <v>61654002020801</v>
      </c>
      <c r="D2768" s="1">
        <v>200000</v>
      </c>
    </row>
    <row r="2769" spans="1:4" x14ac:dyDescent="0.25">
      <c r="A2769">
        <v>8240004414</v>
      </c>
      <c r="B2769" t="s">
        <v>1055</v>
      </c>
      <c r="C2769" s="5">
        <v>61654002030201</v>
      </c>
      <c r="D2769" s="1">
        <v>196400</v>
      </c>
    </row>
    <row r="2770" spans="1:4" x14ac:dyDescent="0.25">
      <c r="A2770">
        <v>19446515</v>
      </c>
      <c r="B2770" t="s">
        <v>1357</v>
      </c>
      <c r="C2770" s="5">
        <v>61654002021401</v>
      </c>
      <c r="D2770" s="1">
        <v>192000</v>
      </c>
    </row>
    <row r="2771" spans="1:4" x14ac:dyDescent="0.25">
      <c r="A2771">
        <v>890400442</v>
      </c>
      <c r="B2771" t="s">
        <v>1229</v>
      </c>
      <c r="C2771" s="5">
        <v>61654002021401</v>
      </c>
      <c r="D2771" s="1">
        <v>190000</v>
      </c>
    </row>
    <row r="2772" spans="1:4" x14ac:dyDescent="0.25">
      <c r="A2772">
        <v>890401570</v>
      </c>
      <c r="B2772" t="s">
        <v>1400</v>
      </c>
      <c r="C2772" s="5">
        <v>61654002021401</v>
      </c>
      <c r="D2772" s="1">
        <v>186000</v>
      </c>
    </row>
    <row r="2773" spans="1:4" x14ac:dyDescent="0.25">
      <c r="A2773">
        <v>890480381</v>
      </c>
      <c r="B2773" t="s">
        <v>1240</v>
      </c>
      <c r="C2773" s="5">
        <v>61654002020801</v>
      </c>
      <c r="D2773" s="1">
        <v>180000</v>
      </c>
    </row>
    <row r="2774" spans="1:4" x14ac:dyDescent="0.25">
      <c r="A2774">
        <v>900394021</v>
      </c>
      <c r="B2774" t="s">
        <v>1368</v>
      </c>
      <c r="C2774" s="5">
        <v>61654002031001</v>
      </c>
      <c r="D2774" s="1">
        <v>175500</v>
      </c>
    </row>
    <row r="2775" spans="1:4" x14ac:dyDescent="0.25">
      <c r="A2775">
        <v>899999165</v>
      </c>
      <c r="B2775" t="s">
        <v>420</v>
      </c>
      <c r="C2775" s="5">
        <v>61654002030201</v>
      </c>
      <c r="D2775" s="1">
        <v>124050</v>
      </c>
    </row>
    <row r="2776" spans="1:4" x14ac:dyDescent="0.25">
      <c r="C2776" s="5">
        <v>61654002031001</v>
      </c>
      <c r="D2776" s="1">
        <v>51300</v>
      </c>
    </row>
    <row r="2777" spans="1:4" x14ac:dyDescent="0.25">
      <c r="C2777" s="5">
        <v>61654002031501</v>
      </c>
      <c r="D2777" s="1">
        <v>147</v>
      </c>
    </row>
    <row r="2778" spans="1:4" x14ac:dyDescent="0.25">
      <c r="A2778">
        <v>813011577</v>
      </c>
      <c r="B2778" t="s">
        <v>996</v>
      </c>
      <c r="C2778" s="5">
        <v>61654002031001</v>
      </c>
      <c r="D2778" s="1">
        <v>746174</v>
      </c>
    </row>
    <row r="2779" spans="1:4" x14ac:dyDescent="0.25">
      <c r="C2779" s="5">
        <v>6165650201</v>
      </c>
      <c r="D2779" s="1">
        <v>-573861</v>
      </c>
    </row>
    <row r="2780" spans="1:4" x14ac:dyDescent="0.25">
      <c r="A2780">
        <v>860023999</v>
      </c>
      <c r="B2780" t="s">
        <v>1063</v>
      </c>
      <c r="C2780" s="5">
        <v>61654002031001</v>
      </c>
      <c r="D2780" s="1">
        <v>172200</v>
      </c>
    </row>
    <row r="2781" spans="1:4" x14ac:dyDescent="0.25">
      <c r="A2781">
        <v>900361147</v>
      </c>
      <c r="B2781" t="s">
        <v>1416</v>
      </c>
      <c r="C2781" s="5">
        <v>61654002020801</v>
      </c>
      <c r="D2781" s="1">
        <v>170000</v>
      </c>
    </row>
    <row r="2782" spans="1:4" x14ac:dyDescent="0.25">
      <c r="A2782">
        <v>899999164</v>
      </c>
      <c r="B2782" t="s">
        <v>1248</v>
      </c>
      <c r="C2782" s="5">
        <v>61654002030201</v>
      </c>
      <c r="D2782" s="1">
        <v>151705</v>
      </c>
    </row>
    <row r="2783" spans="1:4" x14ac:dyDescent="0.25">
      <c r="A2783">
        <v>892201235</v>
      </c>
      <c r="B2783" t="s">
        <v>1372</v>
      </c>
      <c r="C2783" s="5">
        <v>61654002021401</v>
      </c>
      <c r="D2783" s="1">
        <v>150000</v>
      </c>
    </row>
    <row r="2784" spans="1:4" x14ac:dyDescent="0.25">
      <c r="A2784">
        <v>6876458</v>
      </c>
      <c r="B2784" t="s">
        <v>1149</v>
      </c>
      <c r="C2784" s="5">
        <v>61654002020801</v>
      </c>
      <c r="D2784" s="1">
        <v>150000</v>
      </c>
    </row>
    <row r="2785" spans="1:4" x14ac:dyDescent="0.25">
      <c r="A2785">
        <v>72248365</v>
      </c>
      <c r="B2785" t="s">
        <v>1401</v>
      </c>
      <c r="C2785" s="5">
        <v>61654002020401</v>
      </c>
      <c r="D2785" s="1">
        <v>150000</v>
      </c>
    </row>
    <row r="2786" spans="1:4" x14ac:dyDescent="0.25">
      <c r="A2786">
        <v>800008240</v>
      </c>
      <c r="B2786" t="s">
        <v>1388</v>
      </c>
      <c r="C2786" s="5">
        <v>61654002020801</v>
      </c>
      <c r="D2786" s="1">
        <v>150000</v>
      </c>
    </row>
    <row r="2787" spans="1:4" x14ac:dyDescent="0.25">
      <c r="A2787">
        <v>800126820</v>
      </c>
      <c r="B2787" t="s">
        <v>1009</v>
      </c>
      <c r="C2787" s="5">
        <v>61654002021401</v>
      </c>
      <c r="D2787" s="1">
        <v>150000</v>
      </c>
    </row>
    <row r="2788" spans="1:4" x14ac:dyDescent="0.25">
      <c r="A2788">
        <v>80410063</v>
      </c>
      <c r="B2788" t="s">
        <v>1343</v>
      </c>
      <c r="C2788" s="5">
        <v>61654002020801</v>
      </c>
      <c r="D2788" s="1">
        <v>150000</v>
      </c>
    </row>
    <row r="2789" spans="1:4" x14ac:dyDescent="0.25">
      <c r="A2789">
        <v>802020489</v>
      </c>
      <c r="B2789" t="s">
        <v>1344</v>
      </c>
      <c r="C2789" s="5">
        <v>61654002020801</v>
      </c>
      <c r="D2789" s="1">
        <v>142000</v>
      </c>
    </row>
    <row r="2790" spans="1:4" x14ac:dyDescent="0.25">
      <c r="A2790">
        <v>830511625</v>
      </c>
      <c r="B2790" t="s">
        <v>1391</v>
      </c>
      <c r="C2790" s="5">
        <v>61654002021401</v>
      </c>
      <c r="D2790" s="1">
        <v>140000</v>
      </c>
    </row>
    <row r="2791" spans="1:4" x14ac:dyDescent="0.25">
      <c r="A2791">
        <v>37916396</v>
      </c>
      <c r="B2791" t="s">
        <v>1363</v>
      </c>
      <c r="C2791" s="5">
        <v>616595020401</v>
      </c>
      <c r="D2791" s="1">
        <v>125000</v>
      </c>
    </row>
    <row r="2792" spans="1:4" x14ac:dyDescent="0.25">
      <c r="A2792">
        <v>7927388</v>
      </c>
      <c r="B2792" t="s">
        <v>1331</v>
      </c>
      <c r="C2792" s="5">
        <v>61654002021501</v>
      </c>
      <c r="D2792" s="1">
        <v>121800</v>
      </c>
    </row>
    <row r="2793" spans="1:4" x14ac:dyDescent="0.25">
      <c r="A2793">
        <v>813011027</v>
      </c>
      <c r="B2793" t="s">
        <v>1178</v>
      </c>
      <c r="C2793" s="5">
        <v>61654002030201</v>
      </c>
      <c r="D2793" s="1">
        <v>121500</v>
      </c>
    </row>
    <row r="2794" spans="1:4" x14ac:dyDescent="0.25">
      <c r="A2794">
        <v>7437563</v>
      </c>
      <c r="B2794" t="s">
        <v>1099</v>
      </c>
      <c r="C2794" s="5">
        <v>61654002020801</v>
      </c>
      <c r="D2794" s="1">
        <v>60000</v>
      </c>
    </row>
    <row r="2795" spans="1:4" x14ac:dyDescent="0.25">
      <c r="C2795" s="5">
        <v>61654002020401</v>
      </c>
      <c r="D2795" s="1">
        <v>60000</v>
      </c>
    </row>
    <row r="2796" spans="1:4" x14ac:dyDescent="0.25">
      <c r="A2796">
        <v>890980840</v>
      </c>
      <c r="B2796" t="s">
        <v>912</v>
      </c>
      <c r="C2796" s="5">
        <v>61654002031501</v>
      </c>
      <c r="D2796" s="1">
        <v>67581</v>
      </c>
    </row>
    <row r="2797" spans="1:4" x14ac:dyDescent="0.25">
      <c r="C2797" s="5">
        <v>61654002030201</v>
      </c>
      <c r="D2797" s="1">
        <v>51300</v>
      </c>
    </row>
    <row r="2798" spans="1:4" x14ac:dyDescent="0.25">
      <c r="A2798">
        <v>890101806</v>
      </c>
      <c r="B2798" t="s">
        <v>1223</v>
      </c>
      <c r="C2798" s="5">
        <v>61654002021101</v>
      </c>
      <c r="D2798" s="1">
        <v>73846</v>
      </c>
    </row>
    <row r="2799" spans="1:4" x14ac:dyDescent="0.25">
      <c r="C2799" s="5">
        <v>61654002020401</v>
      </c>
      <c r="D2799" s="1">
        <v>42840</v>
      </c>
    </row>
    <row r="2800" spans="1:4" x14ac:dyDescent="0.25">
      <c r="A2800">
        <v>813010024</v>
      </c>
      <c r="B2800" t="s">
        <v>1214</v>
      </c>
      <c r="C2800" s="5">
        <v>61654002030201</v>
      </c>
      <c r="D2800" s="1">
        <v>115728</v>
      </c>
    </row>
    <row r="2801" spans="1:4" x14ac:dyDescent="0.25">
      <c r="A2801">
        <v>813007875</v>
      </c>
      <c r="B2801" t="s">
        <v>1279</v>
      </c>
      <c r="C2801" s="5">
        <v>61654002031001</v>
      </c>
      <c r="D2801" s="1">
        <v>115550</v>
      </c>
    </row>
    <row r="2802" spans="1:4" x14ac:dyDescent="0.25">
      <c r="A2802">
        <v>800163519</v>
      </c>
      <c r="B2802" t="s">
        <v>1134</v>
      </c>
      <c r="C2802" s="5">
        <v>61654002030201</v>
      </c>
      <c r="D2802" s="1">
        <v>101200</v>
      </c>
    </row>
    <row r="2803" spans="1:4" x14ac:dyDescent="0.25">
      <c r="C2803" s="5">
        <v>61654002031501</v>
      </c>
      <c r="D2803" s="1">
        <v>14150</v>
      </c>
    </row>
    <row r="2804" spans="1:4" x14ac:dyDescent="0.25">
      <c r="A2804">
        <v>804016365</v>
      </c>
      <c r="B2804" t="s">
        <v>370</v>
      </c>
      <c r="C2804" s="5">
        <v>61654002031001</v>
      </c>
      <c r="D2804" s="1">
        <v>112900</v>
      </c>
    </row>
    <row r="2805" spans="1:4" x14ac:dyDescent="0.25">
      <c r="A2805">
        <v>800123106</v>
      </c>
      <c r="B2805" t="s">
        <v>1324</v>
      </c>
      <c r="C2805" s="5">
        <v>61654002030201</v>
      </c>
      <c r="D2805" s="1">
        <v>108600</v>
      </c>
    </row>
    <row r="2806" spans="1:4" x14ac:dyDescent="0.25">
      <c r="A2806">
        <v>891408918</v>
      </c>
      <c r="B2806" t="s">
        <v>420</v>
      </c>
      <c r="C2806" s="5">
        <v>61654002030201</v>
      </c>
      <c r="D2806" s="1">
        <v>104568</v>
      </c>
    </row>
    <row r="2807" spans="1:4" x14ac:dyDescent="0.25">
      <c r="A2807">
        <v>890905177</v>
      </c>
      <c r="B2807" t="s">
        <v>1145</v>
      </c>
      <c r="C2807" s="5">
        <v>61654002031001</v>
      </c>
      <c r="D2807" s="1">
        <v>108500</v>
      </c>
    </row>
    <row r="2808" spans="1:4" x14ac:dyDescent="0.25">
      <c r="C2808" s="5">
        <v>61654002031501</v>
      </c>
      <c r="D2808" s="1">
        <v>6351</v>
      </c>
    </row>
    <row r="2809" spans="1:4" x14ac:dyDescent="0.25">
      <c r="C2809" s="5">
        <v>6165650201</v>
      </c>
      <c r="D2809" s="1">
        <v>-10543.8</v>
      </c>
    </row>
    <row r="2810" spans="1:4" x14ac:dyDescent="0.25">
      <c r="A2810">
        <v>890304155</v>
      </c>
      <c r="B2810" t="s">
        <v>1417</v>
      </c>
      <c r="C2810" s="5">
        <v>61654002030201</v>
      </c>
      <c r="D2810" s="1">
        <v>102600</v>
      </c>
    </row>
    <row r="2811" spans="1:4" x14ac:dyDescent="0.25">
      <c r="A2811">
        <v>73120029</v>
      </c>
      <c r="B2811" t="s">
        <v>1268</v>
      </c>
      <c r="C2811" s="5">
        <v>61654002020401</v>
      </c>
      <c r="D2811" s="1">
        <v>100000</v>
      </c>
    </row>
    <row r="2812" spans="1:4" x14ac:dyDescent="0.25">
      <c r="A2812">
        <v>40441584</v>
      </c>
      <c r="B2812" t="s">
        <v>1382</v>
      </c>
      <c r="C2812" s="5">
        <v>61654002020801</v>
      </c>
      <c r="D2812" s="1">
        <v>80000</v>
      </c>
    </row>
    <row r="2813" spans="1:4" x14ac:dyDescent="0.25">
      <c r="A2813">
        <v>79637804</v>
      </c>
      <c r="B2813" t="s">
        <v>1040</v>
      </c>
      <c r="C2813" s="5">
        <v>61654002021401</v>
      </c>
      <c r="D2813" s="1">
        <v>76000</v>
      </c>
    </row>
    <row r="2814" spans="1:4" x14ac:dyDescent="0.25">
      <c r="A2814">
        <v>800094338</v>
      </c>
      <c r="B2814" t="s">
        <v>1039</v>
      </c>
      <c r="C2814" s="5">
        <v>61654002021401</v>
      </c>
      <c r="D2814" s="1">
        <v>68000</v>
      </c>
    </row>
    <row r="2815" spans="1:4" x14ac:dyDescent="0.25">
      <c r="A2815">
        <v>890905193</v>
      </c>
      <c r="B2815" t="s">
        <v>641</v>
      </c>
      <c r="C2815" s="5">
        <v>61654002030201</v>
      </c>
      <c r="D2815" s="1">
        <v>66085</v>
      </c>
    </row>
    <row r="2816" spans="1:4" x14ac:dyDescent="0.25">
      <c r="A2816">
        <v>890205456</v>
      </c>
      <c r="B2816" t="s">
        <v>930</v>
      </c>
      <c r="C2816" s="5">
        <v>61654002030201</v>
      </c>
      <c r="D2816" s="1">
        <v>65900</v>
      </c>
    </row>
    <row r="2817" spans="1:4" x14ac:dyDescent="0.25">
      <c r="A2817">
        <v>806000070</v>
      </c>
      <c r="B2817" t="s">
        <v>1056</v>
      </c>
      <c r="C2817" s="5">
        <v>61654002031001</v>
      </c>
      <c r="D2817" s="1">
        <v>35193</v>
      </c>
    </row>
    <row r="2818" spans="1:4" x14ac:dyDescent="0.25">
      <c r="C2818" s="5">
        <v>61654002020101</v>
      </c>
      <c r="D2818" s="1">
        <v>28179</v>
      </c>
    </row>
    <row r="2819" spans="1:4" x14ac:dyDescent="0.25">
      <c r="A2819">
        <v>900887856</v>
      </c>
      <c r="B2819" t="s">
        <v>1213</v>
      </c>
      <c r="C2819" s="5">
        <v>61654002021501</v>
      </c>
      <c r="D2819" s="1">
        <v>63000</v>
      </c>
    </row>
    <row r="2820" spans="1:4" x14ac:dyDescent="0.25">
      <c r="A2820">
        <v>890980752</v>
      </c>
      <c r="B2820" t="s">
        <v>912</v>
      </c>
      <c r="C2820" s="5">
        <v>61654002031001</v>
      </c>
      <c r="D2820" s="1">
        <v>61541</v>
      </c>
    </row>
    <row r="2821" spans="1:4" x14ac:dyDescent="0.25">
      <c r="A2821">
        <v>900315825</v>
      </c>
      <c r="B2821" t="s">
        <v>1373</v>
      </c>
      <c r="C2821" s="5">
        <v>61654002020801</v>
      </c>
      <c r="D2821" s="1">
        <v>60000</v>
      </c>
    </row>
    <row r="2822" spans="1:4" x14ac:dyDescent="0.25">
      <c r="A2822">
        <v>824001092</v>
      </c>
      <c r="B2822" t="s">
        <v>1283</v>
      </c>
      <c r="C2822" s="5">
        <v>61654002021401</v>
      </c>
      <c r="D2822" s="1">
        <v>60000</v>
      </c>
    </row>
    <row r="2823" spans="1:4" x14ac:dyDescent="0.25">
      <c r="A2823">
        <v>891408747</v>
      </c>
      <c r="B2823" t="s">
        <v>1346</v>
      </c>
      <c r="C2823" s="5">
        <v>61654002031001</v>
      </c>
      <c r="D2823" s="1">
        <v>57417</v>
      </c>
    </row>
    <row r="2824" spans="1:4" x14ac:dyDescent="0.25">
      <c r="A2824">
        <v>800174156</v>
      </c>
      <c r="B2824" t="s">
        <v>1366</v>
      </c>
      <c r="C2824" s="5">
        <v>61654002021401</v>
      </c>
      <c r="D2824" s="1">
        <v>52000</v>
      </c>
    </row>
    <row r="2825" spans="1:4" x14ac:dyDescent="0.25">
      <c r="A2825">
        <v>22745932</v>
      </c>
      <c r="B2825" t="s">
        <v>1309</v>
      </c>
      <c r="C2825" s="5">
        <v>61654002021401</v>
      </c>
      <c r="D2825" s="1">
        <v>52000</v>
      </c>
    </row>
    <row r="2826" spans="1:4" x14ac:dyDescent="0.25">
      <c r="A2826">
        <v>800241479</v>
      </c>
      <c r="B2826" t="s">
        <v>1383</v>
      </c>
      <c r="C2826" s="5">
        <v>61654002021401</v>
      </c>
      <c r="D2826" s="1">
        <v>50000</v>
      </c>
    </row>
    <row r="2827" spans="1:4" x14ac:dyDescent="0.25">
      <c r="A2827">
        <v>800231162</v>
      </c>
      <c r="B2827" t="s">
        <v>1293</v>
      </c>
      <c r="C2827" s="5">
        <v>61654002021401</v>
      </c>
      <c r="D2827" s="1">
        <v>50000</v>
      </c>
    </row>
    <row r="2828" spans="1:4" x14ac:dyDescent="0.25">
      <c r="A2828">
        <v>824003738</v>
      </c>
      <c r="B2828" t="s">
        <v>1247</v>
      </c>
      <c r="C2828" s="5">
        <v>61654002021401</v>
      </c>
      <c r="D2828" s="1">
        <v>48000</v>
      </c>
    </row>
    <row r="2829" spans="1:4" x14ac:dyDescent="0.25">
      <c r="A2829">
        <v>830505551</v>
      </c>
      <c r="B2829" t="s">
        <v>1408</v>
      </c>
      <c r="C2829" s="5">
        <v>61654002021401</v>
      </c>
      <c r="D2829" s="1">
        <v>40000</v>
      </c>
    </row>
    <row r="2830" spans="1:4" x14ac:dyDescent="0.25">
      <c r="A2830">
        <v>819006311</v>
      </c>
      <c r="B2830" t="s">
        <v>1197</v>
      </c>
      <c r="C2830" s="5">
        <v>61654002021401</v>
      </c>
      <c r="D2830" s="1">
        <v>40000</v>
      </c>
    </row>
    <row r="2831" spans="1:4" x14ac:dyDescent="0.25">
      <c r="A2831">
        <v>901064313</v>
      </c>
      <c r="B2831" t="s">
        <v>1227</v>
      </c>
      <c r="C2831" s="5">
        <v>616595020401</v>
      </c>
      <c r="D2831" s="1">
        <v>32400</v>
      </c>
    </row>
    <row r="2832" spans="1:4" x14ac:dyDescent="0.25">
      <c r="A2832">
        <v>900190845</v>
      </c>
      <c r="B2832" t="s">
        <v>1418</v>
      </c>
      <c r="C2832" s="5">
        <v>61654002030801</v>
      </c>
      <c r="D2832" s="1">
        <v>32400</v>
      </c>
    </row>
    <row r="2833" spans="1:4" x14ac:dyDescent="0.25">
      <c r="A2833">
        <v>900433905</v>
      </c>
      <c r="B2833" t="s">
        <v>1313</v>
      </c>
      <c r="C2833" s="5">
        <v>61654002020801</v>
      </c>
      <c r="D2833" s="1">
        <v>30000</v>
      </c>
    </row>
    <row r="2834" spans="1:4" x14ac:dyDescent="0.25">
      <c r="A2834">
        <v>891000142</v>
      </c>
      <c r="B2834" t="s">
        <v>1358</v>
      </c>
      <c r="C2834" s="5">
        <v>61654002020801</v>
      </c>
      <c r="D2834" s="1">
        <v>27000</v>
      </c>
    </row>
    <row r="2835" spans="1:4" x14ac:dyDescent="0.25">
      <c r="A2835">
        <v>32798247</v>
      </c>
      <c r="B2835" t="s">
        <v>1038</v>
      </c>
      <c r="C2835" s="5">
        <v>61654002021101</v>
      </c>
      <c r="D2835" s="1">
        <v>25000</v>
      </c>
    </row>
    <row r="2836" spans="1:4" x14ac:dyDescent="0.25">
      <c r="A2836">
        <v>890680014</v>
      </c>
      <c r="B2836" t="s">
        <v>260</v>
      </c>
      <c r="C2836" s="5">
        <v>61654002030201</v>
      </c>
      <c r="D2836" s="1">
        <v>24959</v>
      </c>
    </row>
    <row r="2837" spans="1:4" x14ac:dyDescent="0.25">
      <c r="A2837">
        <v>825000976</v>
      </c>
      <c r="B2837" t="s">
        <v>1290</v>
      </c>
      <c r="C2837" s="5">
        <v>61654002021401</v>
      </c>
      <c r="D2837" s="1">
        <v>24000</v>
      </c>
    </row>
    <row r="2838" spans="1:4" x14ac:dyDescent="0.25">
      <c r="A2838">
        <v>826000923</v>
      </c>
      <c r="B2838" t="s">
        <v>1413</v>
      </c>
      <c r="C2838" s="5">
        <v>61654002030201</v>
      </c>
      <c r="D2838" s="1">
        <v>16800</v>
      </c>
    </row>
    <row r="2839" spans="1:4" x14ac:dyDescent="0.25">
      <c r="A2839">
        <v>1140875082</v>
      </c>
      <c r="B2839" t="s">
        <v>1112</v>
      </c>
      <c r="C2839" s="5">
        <v>616595020401</v>
      </c>
      <c r="D2839" s="1">
        <v>15500</v>
      </c>
    </row>
    <row r="2840" spans="1:4" x14ac:dyDescent="0.25">
      <c r="A2840">
        <v>890208788</v>
      </c>
      <c r="B2840" t="s">
        <v>1181</v>
      </c>
      <c r="C2840" s="5">
        <v>61654002021501</v>
      </c>
      <c r="D2840" s="1">
        <v>13800</v>
      </c>
    </row>
    <row r="2841" spans="1:4" x14ac:dyDescent="0.25">
      <c r="A2841">
        <v>890107487</v>
      </c>
      <c r="B2841" t="s">
        <v>1100</v>
      </c>
      <c r="C2841" s="5">
        <v>61654002021501</v>
      </c>
      <c r="D2841" s="1">
        <v>8586</v>
      </c>
    </row>
    <row r="2842" spans="1:4" x14ac:dyDescent="0.25">
      <c r="A2842">
        <v>900192459</v>
      </c>
      <c r="B2842" t="s">
        <v>674</v>
      </c>
      <c r="C2842" s="5">
        <v>61654002031001</v>
      </c>
      <c r="D2842" s="1">
        <v>1110225</v>
      </c>
    </row>
    <row r="2843" spans="1:4" x14ac:dyDescent="0.25">
      <c r="C2843" s="5">
        <v>6165650201</v>
      </c>
      <c r="D2843" s="1">
        <v>-1101720</v>
      </c>
    </row>
    <row r="2844" spans="1:4" x14ac:dyDescent="0.25">
      <c r="A2844">
        <v>1129568773</v>
      </c>
      <c r="B2844" t="s">
        <v>1124</v>
      </c>
      <c r="C2844" s="5">
        <v>61654002021401</v>
      </c>
      <c r="D2844" s="1">
        <v>5000</v>
      </c>
    </row>
    <row r="2845" spans="1:4" x14ac:dyDescent="0.25">
      <c r="A2845">
        <v>50909487</v>
      </c>
      <c r="B2845" t="s">
        <v>1098</v>
      </c>
      <c r="C2845" s="5">
        <v>61654002021401</v>
      </c>
      <c r="D2845" s="1">
        <v>5000</v>
      </c>
    </row>
    <row r="2846" spans="1:4" x14ac:dyDescent="0.25">
      <c r="A2846">
        <v>807008827</v>
      </c>
      <c r="B2846" t="s">
        <v>1402</v>
      </c>
      <c r="C2846" s="5">
        <v>61654002031001</v>
      </c>
      <c r="D2846" s="1">
        <v>3000</v>
      </c>
    </row>
    <row r="2847" spans="1:4" x14ac:dyDescent="0.25">
      <c r="A2847">
        <v>78709411</v>
      </c>
      <c r="B2847" t="s">
        <v>1260</v>
      </c>
      <c r="C2847" s="5">
        <v>61654002020401</v>
      </c>
      <c r="D2847" s="1">
        <v>100000</v>
      </c>
    </row>
    <row r="2848" spans="1:4" x14ac:dyDescent="0.25">
      <c r="C2848" s="5">
        <v>61654002031501</v>
      </c>
      <c r="D2848" s="1">
        <v>-100000</v>
      </c>
    </row>
    <row r="2849" spans="1:4" x14ac:dyDescent="0.25">
      <c r="A2849">
        <v>900163353</v>
      </c>
      <c r="B2849" t="s">
        <v>1291</v>
      </c>
      <c r="C2849" s="5">
        <v>61654002031001</v>
      </c>
      <c r="D2849" s="1">
        <v>-13486</v>
      </c>
    </row>
    <row r="2850" spans="1:4" x14ac:dyDescent="0.25">
      <c r="A2850">
        <v>800212086</v>
      </c>
      <c r="B2850" t="s">
        <v>1041</v>
      </c>
      <c r="C2850" s="5">
        <v>61654002031001</v>
      </c>
      <c r="D2850" s="1">
        <v>-14102</v>
      </c>
    </row>
    <row r="2851" spans="1:4" x14ac:dyDescent="0.25">
      <c r="A2851">
        <v>900451858</v>
      </c>
      <c r="B2851" t="s">
        <v>161</v>
      </c>
      <c r="C2851" s="5">
        <v>61654002031001</v>
      </c>
      <c r="D2851" s="1">
        <v>-15300</v>
      </c>
    </row>
    <row r="2852" spans="1:4" x14ac:dyDescent="0.25">
      <c r="A2852">
        <v>900149957</v>
      </c>
      <c r="B2852" t="s">
        <v>277</v>
      </c>
      <c r="C2852" s="5">
        <v>61654002031001</v>
      </c>
      <c r="D2852" s="1">
        <v>-16261</v>
      </c>
    </row>
    <row r="2853" spans="1:4" x14ac:dyDescent="0.25">
      <c r="A2853">
        <v>900190045</v>
      </c>
      <c r="B2853" t="s">
        <v>875</v>
      </c>
      <c r="C2853" s="5">
        <v>61654002031501</v>
      </c>
      <c r="D2853" s="1">
        <v>1248566</v>
      </c>
    </row>
    <row r="2854" spans="1:4" x14ac:dyDescent="0.25">
      <c r="C2854" s="5">
        <v>6165650201</v>
      </c>
      <c r="D2854" s="1">
        <v>-1267600</v>
      </c>
    </row>
    <row r="2855" spans="1:4" x14ac:dyDescent="0.25">
      <c r="A2855">
        <v>890109666</v>
      </c>
      <c r="B2855" t="s">
        <v>929</v>
      </c>
      <c r="C2855" s="5">
        <v>61654002031001</v>
      </c>
      <c r="D2855" s="1">
        <v>-28801</v>
      </c>
    </row>
    <row r="2856" spans="1:4" x14ac:dyDescent="0.25">
      <c r="A2856">
        <v>891900367</v>
      </c>
      <c r="B2856" t="s">
        <v>1203</v>
      </c>
      <c r="C2856" s="5">
        <v>61654002031501</v>
      </c>
      <c r="D2856" s="1">
        <v>-15728</v>
      </c>
    </row>
    <row r="2857" spans="1:4" x14ac:dyDescent="0.25">
      <c r="C2857" s="5">
        <v>61654002030201</v>
      </c>
      <c r="D2857" s="1">
        <v>-28216</v>
      </c>
    </row>
    <row r="2858" spans="1:4" x14ac:dyDescent="0.25">
      <c r="A2858">
        <v>800216303</v>
      </c>
      <c r="B2858" t="s">
        <v>824</v>
      </c>
      <c r="C2858" s="5">
        <v>61654002031501</v>
      </c>
      <c r="D2858" s="1">
        <v>-45300</v>
      </c>
    </row>
    <row r="2859" spans="1:4" x14ac:dyDescent="0.25">
      <c r="A2859">
        <v>900358882</v>
      </c>
      <c r="B2859" t="s">
        <v>1184</v>
      </c>
      <c r="C2859" s="5">
        <v>61654002020201</v>
      </c>
      <c r="D2859" s="1">
        <v>-76342</v>
      </c>
    </row>
    <row r="2860" spans="1:4" x14ac:dyDescent="0.25">
      <c r="A2860">
        <v>900517512</v>
      </c>
      <c r="B2860" t="s">
        <v>1333</v>
      </c>
      <c r="C2860" s="5">
        <v>61654002020101</v>
      </c>
      <c r="D2860" s="1">
        <v>-78833</v>
      </c>
    </row>
    <row r="2861" spans="1:4" x14ac:dyDescent="0.25">
      <c r="A2861">
        <v>836000737</v>
      </c>
      <c r="B2861" t="s">
        <v>1353</v>
      </c>
      <c r="C2861" s="5">
        <v>61654002030201</v>
      </c>
      <c r="D2861" s="1">
        <v>-84555</v>
      </c>
    </row>
    <row r="2862" spans="1:4" x14ac:dyDescent="0.25">
      <c r="A2862">
        <v>830106376</v>
      </c>
      <c r="B2862" t="s">
        <v>515</v>
      </c>
      <c r="C2862" s="5">
        <v>61654002031001</v>
      </c>
      <c r="D2862" s="1">
        <v>-93172</v>
      </c>
    </row>
    <row r="2863" spans="1:4" x14ac:dyDescent="0.25">
      <c r="A2863">
        <v>900432692</v>
      </c>
      <c r="B2863" t="s">
        <v>959</v>
      </c>
      <c r="C2863" s="5">
        <v>61654002031001</v>
      </c>
      <c r="D2863" s="1">
        <v>-119608</v>
      </c>
    </row>
    <row r="2864" spans="1:4" x14ac:dyDescent="0.25">
      <c r="A2864">
        <v>900302843</v>
      </c>
      <c r="B2864" t="s">
        <v>152</v>
      </c>
      <c r="C2864" s="5">
        <v>61654002031001</v>
      </c>
      <c r="D2864" s="1">
        <v>-127727</v>
      </c>
    </row>
    <row r="2865" spans="1:4" x14ac:dyDescent="0.25">
      <c r="A2865">
        <v>900332019</v>
      </c>
      <c r="B2865" t="s">
        <v>879</v>
      </c>
      <c r="C2865" s="5">
        <v>61654002020401</v>
      </c>
      <c r="D2865" s="1">
        <v>-44984</v>
      </c>
    </row>
    <row r="2866" spans="1:4" x14ac:dyDescent="0.25">
      <c r="C2866" s="5">
        <v>61654002031001</v>
      </c>
      <c r="D2866" s="1">
        <v>-94246</v>
      </c>
    </row>
    <row r="2867" spans="1:4" x14ac:dyDescent="0.25">
      <c r="A2867">
        <v>892099332</v>
      </c>
      <c r="B2867" t="s">
        <v>1255</v>
      </c>
      <c r="C2867" s="5">
        <v>61654002031501</v>
      </c>
      <c r="D2867" s="1">
        <v>-140000</v>
      </c>
    </row>
    <row r="2868" spans="1:4" x14ac:dyDescent="0.25">
      <c r="A2868">
        <v>830010966</v>
      </c>
      <c r="B2868" t="s">
        <v>639</v>
      </c>
      <c r="C2868" s="5">
        <v>61654002031401</v>
      </c>
      <c r="D2868" s="1">
        <v>-151975</v>
      </c>
    </row>
    <row r="2869" spans="1:4" x14ac:dyDescent="0.25">
      <c r="A2869">
        <v>3021467</v>
      </c>
      <c r="B2869" t="s">
        <v>1200</v>
      </c>
      <c r="C2869" s="5">
        <v>61654002031001</v>
      </c>
      <c r="D2869" s="1">
        <v>-169440</v>
      </c>
    </row>
    <row r="2870" spans="1:4" x14ac:dyDescent="0.25">
      <c r="A2870">
        <v>830077444</v>
      </c>
      <c r="B2870" t="s">
        <v>640</v>
      </c>
      <c r="C2870" s="5">
        <v>61654002030201</v>
      </c>
      <c r="D2870" s="1">
        <v>-174081</v>
      </c>
    </row>
    <row r="2871" spans="1:4" x14ac:dyDescent="0.25">
      <c r="A2871">
        <v>890701353</v>
      </c>
      <c r="B2871" t="s">
        <v>1318</v>
      </c>
      <c r="C2871" s="5">
        <v>61654002030201</v>
      </c>
      <c r="D2871" s="1">
        <v>133599</v>
      </c>
    </row>
    <row r="2872" spans="1:4" x14ac:dyDescent="0.25">
      <c r="C2872" s="5">
        <v>61654002031501</v>
      </c>
      <c r="D2872" s="1">
        <v>-315039</v>
      </c>
    </row>
    <row r="2873" spans="1:4" x14ac:dyDescent="0.25">
      <c r="A2873">
        <v>800064543</v>
      </c>
      <c r="B2873" t="s">
        <v>818</v>
      </c>
      <c r="C2873" s="5">
        <v>61654002030201</v>
      </c>
      <c r="D2873" s="1">
        <v>2196380</v>
      </c>
    </row>
    <row r="2874" spans="1:4" x14ac:dyDescent="0.25">
      <c r="C2874" s="5">
        <v>6165650201</v>
      </c>
      <c r="D2874" s="1">
        <v>-2384450</v>
      </c>
    </row>
    <row r="2875" spans="1:4" x14ac:dyDescent="0.25">
      <c r="A2875">
        <v>900360363</v>
      </c>
      <c r="B2875" t="s">
        <v>1190</v>
      </c>
      <c r="C2875" s="5">
        <v>6165650201</v>
      </c>
      <c r="D2875" s="1">
        <v>-239400</v>
      </c>
    </row>
    <row r="2876" spans="1:4" x14ac:dyDescent="0.25">
      <c r="A2876">
        <v>890704505</v>
      </c>
      <c r="B2876" t="s">
        <v>1198</v>
      </c>
      <c r="C2876" s="5">
        <v>61654002030201</v>
      </c>
      <c r="D2876" s="1">
        <v>-268850</v>
      </c>
    </row>
    <row r="2877" spans="1:4" x14ac:dyDescent="0.25">
      <c r="A2877">
        <v>892115437</v>
      </c>
      <c r="B2877" t="s">
        <v>761</v>
      </c>
      <c r="C2877" s="5">
        <v>6165650201</v>
      </c>
      <c r="D2877" s="1">
        <v>-337445</v>
      </c>
    </row>
    <row r="2878" spans="1:4" x14ac:dyDescent="0.25">
      <c r="A2878">
        <v>800038024</v>
      </c>
      <c r="B2878" t="s">
        <v>1359</v>
      </c>
      <c r="C2878" s="5">
        <v>61654002031001</v>
      </c>
      <c r="D2878" s="1">
        <v>74678</v>
      </c>
    </row>
    <row r="2879" spans="1:4" x14ac:dyDescent="0.25">
      <c r="C2879" s="5">
        <v>6165650201</v>
      </c>
      <c r="D2879" s="1">
        <v>-473820</v>
      </c>
    </row>
    <row r="2880" spans="1:4" x14ac:dyDescent="0.25">
      <c r="A2880">
        <v>800065396</v>
      </c>
      <c r="B2880" t="s">
        <v>1265</v>
      </c>
      <c r="C2880" s="5">
        <v>61654002021101</v>
      </c>
      <c r="D2880" s="1">
        <v>142300</v>
      </c>
    </row>
    <row r="2881" spans="1:4" x14ac:dyDescent="0.25">
      <c r="C2881" s="5">
        <v>61654002020801</v>
      </c>
      <c r="D2881" s="1">
        <v>52746</v>
      </c>
    </row>
    <row r="2882" spans="1:4" x14ac:dyDescent="0.25">
      <c r="C2882" s="5">
        <v>61654002031001</v>
      </c>
      <c r="D2882" s="1">
        <v>-605150</v>
      </c>
    </row>
    <row r="2883" spans="1:4" x14ac:dyDescent="0.25">
      <c r="A2883">
        <v>900696889</v>
      </c>
      <c r="B2883" t="s">
        <v>967</v>
      </c>
      <c r="C2883" s="5">
        <v>61654002031001</v>
      </c>
      <c r="D2883" s="1">
        <v>-44100</v>
      </c>
    </row>
    <row r="2884" spans="1:4" x14ac:dyDescent="0.25">
      <c r="C2884" s="5">
        <v>6165650201</v>
      </c>
      <c r="D2884" s="1">
        <v>-399000</v>
      </c>
    </row>
    <row r="2885" spans="1:4" x14ac:dyDescent="0.25">
      <c r="A2885">
        <v>800180406</v>
      </c>
      <c r="B2885" t="s">
        <v>823</v>
      </c>
      <c r="C2885" s="5">
        <v>61654002021101</v>
      </c>
      <c r="D2885" s="1">
        <v>-444065</v>
      </c>
    </row>
    <row r="2886" spans="1:4" x14ac:dyDescent="0.25">
      <c r="A2886">
        <v>900453464</v>
      </c>
      <c r="B2886" t="s">
        <v>1326</v>
      </c>
      <c r="C2886" s="5">
        <v>61654002031001</v>
      </c>
      <c r="D2886" s="1">
        <v>-511995</v>
      </c>
    </row>
    <row r="2887" spans="1:4" x14ac:dyDescent="0.25">
      <c r="A2887">
        <v>800219600</v>
      </c>
      <c r="B2887" t="s">
        <v>59</v>
      </c>
      <c r="C2887" s="5">
        <v>61654002030201</v>
      </c>
      <c r="D2887" s="1">
        <v>-569415</v>
      </c>
    </row>
    <row r="2888" spans="1:4" x14ac:dyDescent="0.25">
      <c r="A2888">
        <v>800099860</v>
      </c>
      <c r="B2888" t="s">
        <v>903</v>
      </c>
      <c r="C2888" s="5">
        <v>6165650201</v>
      </c>
      <c r="D2888" s="1">
        <v>-619682.37</v>
      </c>
    </row>
    <row r="2889" spans="1:4" x14ac:dyDescent="0.25">
      <c r="A2889">
        <v>800152970</v>
      </c>
      <c r="B2889" t="s">
        <v>354</v>
      </c>
      <c r="C2889" s="5">
        <v>6165650201</v>
      </c>
      <c r="D2889" s="1">
        <v>-703350</v>
      </c>
    </row>
    <row r="2890" spans="1:4" x14ac:dyDescent="0.25">
      <c r="A2890">
        <v>822000954</v>
      </c>
      <c r="B2890" t="s">
        <v>1069</v>
      </c>
      <c r="C2890" s="5">
        <v>61654002020801</v>
      </c>
      <c r="D2890" s="1">
        <v>-103737</v>
      </c>
    </row>
    <row r="2891" spans="1:4" x14ac:dyDescent="0.25">
      <c r="C2891" s="5">
        <v>61654002031001</v>
      </c>
      <c r="D2891" s="1">
        <v>-621420</v>
      </c>
    </row>
    <row r="2892" spans="1:4" x14ac:dyDescent="0.25">
      <c r="A2892">
        <v>900346580</v>
      </c>
      <c r="B2892" t="s">
        <v>881</v>
      </c>
      <c r="C2892" s="5">
        <v>61654002021001</v>
      </c>
      <c r="D2892" s="1">
        <v>-743879</v>
      </c>
    </row>
    <row r="2893" spans="1:4" x14ac:dyDescent="0.25">
      <c r="A2893">
        <v>822002482</v>
      </c>
      <c r="B2893" t="s">
        <v>390</v>
      </c>
      <c r="C2893" s="5">
        <v>61654002031001</v>
      </c>
      <c r="D2893" s="1">
        <v>-764720</v>
      </c>
    </row>
    <row r="2894" spans="1:4" x14ac:dyDescent="0.25">
      <c r="A2894">
        <v>800209971</v>
      </c>
      <c r="B2894" t="s">
        <v>611</v>
      </c>
      <c r="C2894" s="5">
        <v>61654002031001</v>
      </c>
      <c r="D2894" s="1">
        <v>-786368</v>
      </c>
    </row>
    <row r="2895" spans="1:4" x14ac:dyDescent="0.25">
      <c r="A2895">
        <v>900416952</v>
      </c>
      <c r="B2895" t="s">
        <v>297</v>
      </c>
      <c r="C2895" s="5">
        <v>61654002031001</v>
      </c>
      <c r="D2895" s="1">
        <v>-800000</v>
      </c>
    </row>
    <row r="2896" spans="1:4" x14ac:dyDescent="0.25">
      <c r="A2896">
        <v>891001122</v>
      </c>
      <c r="B2896" t="s">
        <v>933</v>
      </c>
      <c r="C2896" s="5">
        <v>61654002031001</v>
      </c>
      <c r="D2896" s="1">
        <v>2859342</v>
      </c>
    </row>
    <row r="2897" spans="1:4" x14ac:dyDescent="0.25">
      <c r="C2897" s="5">
        <v>6165650201</v>
      </c>
      <c r="D2897" s="1">
        <v>-3667200</v>
      </c>
    </row>
    <row r="2898" spans="1:4" x14ac:dyDescent="0.25">
      <c r="A2898">
        <v>900648965</v>
      </c>
      <c r="B2898" t="s">
        <v>170</v>
      </c>
      <c r="C2898" s="5">
        <v>6165650201</v>
      </c>
      <c r="D2898" s="1">
        <v>-858040</v>
      </c>
    </row>
    <row r="2899" spans="1:4" x14ac:dyDescent="0.25">
      <c r="A2899">
        <v>900136865</v>
      </c>
      <c r="B2899" t="s">
        <v>549</v>
      </c>
      <c r="C2899" s="5">
        <v>6165650201</v>
      </c>
      <c r="D2899" s="1">
        <v>-119545.32</v>
      </c>
    </row>
    <row r="2900" spans="1:4" x14ac:dyDescent="0.25">
      <c r="C2900" s="5">
        <v>61654002031501</v>
      </c>
      <c r="D2900" s="1">
        <v>-815464</v>
      </c>
    </row>
    <row r="2901" spans="1:4" x14ac:dyDescent="0.25">
      <c r="A2901">
        <v>825000226</v>
      </c>
      <c r="B2901" t="s">
        <v>395</v>
      </c>
      <c r="C2901" s="5">
        <v>6165650201</v>
      </c>
      <c r="D2901" s="1">
        <v>-958440</v>
      </c>
    </row>
    <row r="2902" spans="1:4" x14ac:dyDescent="0.25">
      <c r="A2902">
        <v>891900441</v>
      </c>
      <c r="B2902" t="s">
        <v>1068</v>
      </c>
      <c r="C2902" s="5">
        <v>61654002030201</v>
      </c>
      <c r="D2902" s="1">
        <v>-195183</v>
      </c>
    </row>
    <row r="2903" spans="1:4" x14ac:dyDescent="0.25">
      <c r="C2903" s="5">
        <v>61654002031401</v>
      </c>
      <c r="D2903" s="1">
        <v>-811436</v>
      </c>
    </row>
    <row r="2904" spans="1:4" x14ac:dyDescent="0.25">
      <c r="A2904">
        <v>900433547</v>
      </c>
      <c r="B2904" t="s">
        <v>566</v>
      </c>
      <c r="C2904" s="5">
        <v>61654002031001</v>
      </c>
      <c r="D2904" s="1">
        <v>-1150050</v>
      </c>
    </row>
    <row r="2905" spans="1:4" x14ac:dyDescent="0.25">
      <c r="A2905">
        <v>900099976</v>
      </c>
      <c r="B2905" t="s">
        <v>947</v>
      </c>
      <c r="C2905" s="5">
        <v>61654202020104</v>
      </c>
      <c r="D2905" s="1">
        <v>-31002</v>
      </c>
    </row>
    <row r="2906" spans="1:4" x14ac:dyDescent="0.25">
      <c r="C2906" s="5">
        <v>61654202020102</v>
      </c>
      <c r="D2906" s="1">
        <v>-1218126</v>
      </c>
    </row>
    <row r="2907" spans="1:4" x14ac:dyDescent="0.25">
      <c r="A2907">
        <v>900245074</v>
      </c>
      <c r="B2907" t="s">
        <v>1201</v>
      </c>
      <c r="C2907" s="5">
        <v>61654002031001</v>
      </c>
      <c r="D2907" s="1">
        <v>-1944000</v>
      </c>
    </row>
    <row r="2908" spans="1:4" x14ac:dyDescent="0.25">
      <c r="A2908">
        <v>890102140</v>
      </c>
      <c r="B2908" t="s">
        <v>928</v>
      </c>
      <c r="C2908" s="5">
        <v>6165650201</v>
      </c>
      <c r="D2908" s="1">
        <v>-2140100</v>
      </c>
    </row>
    <row r="2909" spans="1:4" x14ac:dyDescent="0.25">
      <c r="A2909">
        <v>800220011</v>
      </c>
      <c r="B2909" t="s">
        <v>826</v>
      </c>
      <c r="C2909" s="5">
        <v>61654002031001</v>
      </c>
      <c r="D2909" s="1">
        <v>2229473</v>
      </c>
    </row>
    <row r="2910" spans="1:4" x14ac:dyDescent="0.25">
      <c r="C2910" s="5">
        <v>6165650201</v>
      </c>
      <c r="D2910" s="1">
        <v>-980000</v>
      </c>
    </row>
    <row r="2911" spans="1:4" x14ac:dyDescent="0.25">
      <c r="C2911" s="5">
        <v>61654002031501</v>
      </c>
      <c r="D2911" s="1">
        <v>-3798200</v>
      </c>
    </row>
    <row r="2912" spans="1:4" x14ac:dyDescent="0.25">
      <c r="A2912">
        <v>806008356</v>
      </c>
      <c r="B2912" t="s">
        <v>1339</v>
      </c>
      <c r="C2912" s="5">
        <v>6165650201</v>
      </c>
      <c r="D2912" s="1">
        <v>-2645000</v>
      </c>
    </row>
    <row r="2913" spans="1:4" x14ac:dyDescent="0.25">
      <c r="A2913">
        <v>811042050</v>
      </c>
      <c r="B2913" t="s">
        <v>625</v>
      </c>
      <c r="C2913" s="5">
        <v>61654002031001</v>
      </c>
      <c r="D2913" s="1">
        <v>2927343</v>
      </c>
    </row>
    <row r="2914" spans="1:4" x14ac:dyDescent="0.25">
      <c r="C2914" s="5">
        <v>6165650201</v>
      </c>
      <c r="D2914" s="1">
        <v>-5712900</v>
      </c>
    </row>
    <row r="2915" spans="1:4" x14ac:dyDescent="0.25">
      <c r="A2915">
        <v>830514327</v>
      </c>
      <c r="B2915" t="s">
        <v>250</v>
      </c>
      <c r="C2915" s="5">
        <v>6165650201</v>
      </c>
      <c r="D2915" s="1">
        <v>-2793440</v>
      </c>
    </row>
    <row r="2916" spans="1:4" x14ac:dyDescent="0.25">
      <c r="A2916">
        <v>900569762</v>
      </c>
      <c r="B2916" t="s">
        <v>443</v>
      </c>
      <c r="C2916" s="5">
        <v>61654002031001</v>
      </c>
      <c r="D2916" s="1">
        <v>4079776</v>
      </c>
    </row>
    <row r="2917" spans="1:4" x14ac:dyDescent="0.25">
      <c r="C2917" s="5">
        <v>6165650201</v>
      </c>
      <c r="D2917" s="1">
        <v>-7109848</v>
      </c>
    </row>
    <row r="2918" spans="1:4" x14ac:dyDescent="0.25">
      <c r="A2918">
        <v>900372739</v>
      </c>
      <c r="B2918" t="s">
        <v>435</v>
      </c>
      <c r="C2918" s="5">
        <v>6165650201</v>
      </c>
      <c r="D2918" s="1">
        <v>-3349200</v>
      </c>
    </row>
    <row r="2919" spans="1:4" x14ac:dyDescent="0.25">
      <c r="A2919">
        <v>900078998</v>
      </c>
      <c r="B2919" t="s">
        <v>137</v>
      </c>
      <c r="C2919" s="5">
        <v>61654002031001</v>
      </c>
      <c r="D2919" s="1">
        <v>4077975</v>
      </c>
    </row>
    <row r="2920" spans="1:4" x14ac:dyDescent="0.25">
      <c r="C2920" s="5">
        <v>6165650201</v>
      </c>
      <c r="D2920" s="1">
        <v>-7623415</v>
      </c>
    </row>
    <row r="2921" spans="1:4" x14ac:dyDescent="0.25">
      <c r="A2921">
        <v>806007650</v>
      </c>
      <c r="B2921" t="s">
        <v>727</v>
      </c>
      <c r="C2921" s="5">
        <v>61654002031001</v>
      </c>
      <c r="D2921" s="1">
        <v>-4000</v>
      </c>
    </row>
    <row r="2922" spans="1:4" x14ac:dyDescent="0.25">
      <c r="C2922" s="5">
        <v>6165650201</v>
      </c>
      <c r="D2922" s="1">
        <v>-3909745</v>
      </c>
    </row>
    <row r="2923" spans="1:4" x14ac:dyDescent="0.25">
      <c r="A2923">
        <v>819000545</v>
      </c>
      <c r="B2923" t="s">
        <v>1018</v>
      </c>
      <c r="C2923" s="5">
        <v>61654002020101</v>
      </c>
      <c r="D2923" s="1">
        <v>-4191533</v>
      </c>
    </row>
    <row r="2924" spans="1:4" x14ac:dyDescent="0.25">
      <c r="A2924">
        <v>900098476</v>
      </c>
      <c r="B2924" t="s">
        <v>139</v>
      </c>
      <c r="C2924" s="5">
        <v>61654002031001</v>
      </c>
      <c r="D2924" s="1">
        <v>1251418</v>
      </c>
    </row>
    <row r="2925" spans="1:4" x14ac:dyDescent="0.25">
      <c r="C2925" s="5">
        <v>61654002031501</v>
      </c>
      <c r="D2925" s="1">
        <v>823100</v>
      </c>
    </row>
    <row r="2926" spans="1:4" x14ac:dyDescent="0.25">
      <c r="C2926" s="5">
        <v>6165650201</v>
      </c>
      <c r="D2926" s="1">
        <v>-9113689.2300000004</v>
      </c>
    </row>
    <row r="2927" spans="1:4" x14ac:dyDescent="0.25">
      <c r="A2927">
        <v>900138555</v>
      </c>
      <c r="B2927" t="s">
        <v>276</v>
      </c>
      <c r="C2927" s="5">
        <v>61654002031001</v>
      </c>
      <c r="D2927" s="1">
        <v>1158152</v>
      </c>
    </row>
    <row r="2928" spans="1:4" x14ac:dyDescent="0.25">
      <c r="C2928" s="5">
        <v>61654002020101</v>
      </c>
      <c r="D2928" s="1">
        <v>-8924586</v>
      </c>
    </row>
    <row r="2929" spans="1:4" x14ac:dyDescent="0.25">
      <c r="A2929">
        <v>823001604</v>
      </c>
      <c r="B2929" t="s">
        <v>629</v>
      </c>
      <c r="C2929" s="5">
        <v>61654002031001</v>
      </c>
      <c r="D2929" s="1">
        <v>1118462</v>
      </c>
    </row>
    <row r="2930" spans="1:4" x14ac:dyDescent="0.25">
      <c r="C2930" s="5">
        <v>6165650201</v>
      </c>
      <c r="D2930" s="1">
        <v>-9428010</v>
      </c>
    </row>
    <row r="2931" spans="1:4" x14ac:dyDescent="0.25">
      <c r="A2931">
        <v>802000955</v>
      </c>
      <c r="B2931" t="s">
        <v>713</v>
      </c>
      <c r="C2931" s="5">
        <v>61654002031001</v>
      </c>
      <c r="D2931" s="1">
        <v>869500</v>
      </c>
    </row>
    <row r="2932" spans="1:4" x14ac:dyDescent="0.25">
      <c r="C2932" s="5">
        <v>6165650201</v>
      </c>
      <c r="D2932" s="1">
        <v>-13392080</v>
      </c>
    </row>
    <row r="2933" spans="1:4" x14ac:dyDescent="0.25">
      <c r="A2933">
        <v>830510985</v>
      </c>
      <c r="B2933" t="s">
        <v>516</v>
      </c>
      <c r="C2933" s="5">
        <v>61654002031001</v>
      </c>
      <c r="D2933" s="1">
        <v>11176934</v>
      </c>
    </row>
    <row r="2934" spans="1:4" x14ac:dyDescent="0.25">
      <c r="C2934" s="5">
        <v>6165650201</v>
      </c>
      <c r="D2934" s="1">
        <v>-24890800</v>
      </c>
    </row>
    <row r="2935" spans="1:4" x14ac:dyDescent="0.25">
      <c r="A2935">
        <v>800129856</v>
      </c>
      <c r="B2935" t="s">
        <v>458</v>
      </c>
      <c r="C2935" s="5">
        <v>61654002031001</v>
      </c>
      <c r="D2935" s="1">
        <v>5670395</v>
      </c>
    </row>
    <row r="2936" spans="1:4" x14ac:dyDescent="0.25">
      <c r="C2936" s="5">
        <v>61654002020801</v>
      </c>
      <c r="D2936" s="1">
        <v>150000</v>
      </c>
    </row>
    <row r="2937" spans="1:4" x14ac:dyDescent="0.25">
      <c r="C2937" s="5">
        <v>6165650201</v>
      </c>
      <c r="D2937" s="1">
        <v>-22421433.420000002</v>
      </c>
    </row>
    <row r="2938" spans="1:4" x14ac:dyDescent="0.25">
      <c r="A2938">
        <v>900485299</v>
      </c>
      <c r="B2938" t="s">
        <v>789</v>
      </c>
      <c r="C2938" s="5">
        <v>61654002031001</v>
      </c>
      <c r="D2938" s="1">
        <v>-19907438</v>
      </c>
    </row>
    <row r="2939" spans="1:4" x14ac:dyDescent="0.25">
      <c r="A2939">
        <v>900622504</v>
      </c>
      <c r="B2939" t="s">
        <v>1074</v>
      </c>
      <c r="C2939" s="5">
        <v>6165650201</v>
      </c>
      <c r="D2939" s="1">
        <v>-618680</v>
      </c>
    </row>
    <row r="2940" spans="1:4" x14ac:dyDescent="0.25">
      <c r="C2940" s="5">
        <v>61654002031001</v>
      </c>
      <c r="D2940" s="1">
        <v>-22834989</v>
      </c>
    </row>
    <row r="2941" spans="1:4" x14ac:dyDescent="0.25">
      <c r="A2941">
        <v>860035992</v>
      </c>
      <c r="B2941" t="s">
        <v>330</v>
      </c>
      <c r="C2941" s="5">
        <v>6165650201</v>
      </c>
      <c r="D2941" s="1">
        <v>-5508738.0099999998</v>
      </c>
    </row>
    <row r="2942" spans="1:4" x14ac:dyDescent="0.25">
      <c r="C2942" s="5">
        <v>61654002031001</v>
      </c>
      <c r="D2942" s="1">
        <v>-22236045</v>
      </c>
    </row>
    <row r="2943" spans="1:4" x14ac:dyDescent="0.25">
      <c r="A2943">
        <v>900492937</v>
      </c>
      <c r="B2943" t="s">
        <v>38</v>
      </c>
      <c r="C2943" s="5">
        <v>61654002031001</v>
      </c>
      <c r="D2943" s="1">
        <v>15628453</v>
      </c>
    </row>
    <row r="2944" spans="1:4" x14ac:dyDescent="0.25">
      <c r="C2944" s="5">
        <v>6165650201</v>
      </c>
      <c r="D2944" s="1">
        <v>-57362200</v>
      </c>
    </row>
    <row r="2945" spans="1:4" x14ac:dyDescent="0.25">
      <c r="A2945">
        <v>900567891</v>
      </c>
      <c r="B2945" t="s">
        <v>963</v>
      </c>
      <c r="C2945" s="5">
        <v>61654002031001</v>
      </c>
      <c r="D2945" s="1">
        <v>69677839</v>
      </c>
    </row>
    <row r="2946" spans="1:4" x14ac:dyDescent="0.25">
      <c r="C2946" s="5">
        <v>6165650201</v>
      </c>
      <c r="D2946" s="1">
        <v>-113892523</v>
      </c>
    </row>
    <row r="2947" spans="1:4" x14ac:dyDescent="0.25">
      <c r="A2947" t="s">
        <v>1422</v>
      </c>
      <c r="D2947" s="1">
        <v>724043785307.13977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310F-E5CE-47B9-86A4-68AAB693EBFF}">
  <dimension ref="A1:H2943"/>
  <sheetViews>
    <sheetView workbookViewId="0">
      <selection sqref="A1:H2943"/>
    </sheetView>
  </sheetViews>
  <sheetFormatPr baseColWidth="10" defaultRowHeight="15" x14ac:dyDescent="0.25"/>
  <cols>
    <col min="8" max="8" width="14.140625" style="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976</v>
      </c>
      <c r="H1" s="1" t="s">
        <v>6</v>
      </c>
    </row>
    <row r="2" spans="1:8" x14ac:dyDescent="0.25">
      <c r="A2">
        <v>12</v>
      </c>
      <c r="B2">
        <v>2018</v>
      </c>
      <c r="C2">
        <v>616575020307</v>
      </c>
      <c r="D2">
        <v>900681399</v>
      </c>
      <c r="E2" t="s">
        <v>977</v>
      </c>
      <c r="F2" t="s">
        <v>169</v>
      </c>
      <c r="G2" t="s">
        <v>978</v>
      </c>
      <c r="H2" s="1">
        <v>2164100</v>
      </c>
    </row>
    <row r="3" spans="1:8" x14ac:dyDescent="0.25">
      <c r="A3">
        <v>12</v>
      </c>
      <c r="B3">
        <v>2018</v>
      </c>
      <c r="C3">
        <v>616575020904</v>
      </c>
      <c r="D3">
        <v>900779100</v>
      </c>
      <c r="E3" t="s">
        <v>979</v>
      </c>
      <c r="F3" t="s">
        <v>980</v>
      </c>
      <c r="G3" t="s">
        <v>978</v>
      </c>
      <c r="H3" s="1">
        <v>520000</v>
      </c>
    </row>
    <row r="4" spans="1:8" x14ac:dyDescent="0.25">
      <c r="A4">
        <v>12</v>
      </c>
      <c r="B4">
        <v>2018</v>
      </c>
      <c r="C4">
        <v>61653502020101</v>
      </c>
      <c r="D4">
        <v>812003817</v>
      </c>
      <c r="E4" t="s">
        <v>981</v>
      </c>
      <c r="F4" t="s">
        <v>982</v>
      </c>
      <c r="G4" t="s">
        <v>978</v>
      </c>
      <c r="H4" s="1">
        <v>66021468</v>
      </c>
    </row>
    <row r="5" spans="1:8" x14ac:dyDescent="0.25">
      <c r="A5">
        <v>12</v>
      </c>
      <c r="B5">
        <v>2018</v>
      </c>
      <c r="C5">
        <v>61653502020101</v>
      </c>
      <c r="D5">
        <v>823000696</v>
      </c>
      <c r="E5" t="s">
        <v>981</v>
      </c>
      <c r="F5" t="s">
        <v>983</v>
      </c>
      <c r="G5" t="s">
        <v>978</v>
      </c>
      <c r="H5" s="1">
        <v>48976153</v>
      </c>
    </row>
    <row r="6" spans="1:8" x14ac:dyDescent="0.25">
      <c r="A6">
        <v>12</v>
      </c>
      <c r="B6">
        <v>2018</v>
      </c>
      <c r="C6">
        <v>61653502020101</v>
      </c>
      <c r="D6">
        <v>860010518</v>
      </c>
      <c r="E6" t="s">
        <v>981</v>
      </c>
      <c r="F6" t="s">
        <v>984</v>
      </c>
      <c r="G6" t="s">
        <v>978</v>
      </c>
      <c r="H6" s="1">
        <v>95834280</v>
      </c>
    </row>
    <row r="7" spans="1:8" x14ac:dyDescent="0.25">
      <c r="A7">
        <v>12</v>
      </c>
      <c r="B7">
        <v>2018</v>
      </c>
      <c r="C7">
        <v>61653502020701</v>
      </c>
      <c r="D7">
        <v>830512772</v>
      </c>
      <c r="E7" t="s">
        <v>985</v>
      </c>
      <c r="F7" t="s">
        <v>986</v>
      </c>
      <c r="G7" t="s">
        <v>978</v>
      </c>
      <c r="H7" s="1">
        <v>2674495594</v>
      </c>
    </row>
    <row r="8" spans="1:8" x14ac:dyDescent="0.25">
      <c r="A8">
        <v>12</v>
      </c>
      <c r="B8">
        <v>2018</v>
      </c>
      <c r="C8">
        <v>61653502030101</v>
      </c>
      <c r="D8">
        <v>824000440</v>
      </c>
      <c r="E8" t="s">
        <v>981</v>
      </c>
      <c r="F8" t="s">
        <v>240</v>
      </c>
      <c r="G8" t="s">
        <v>978</v>
      </c>
      <c r="H8" s="1">
        <v>950792968</v>
      </c>
    </row>
    <row r="9" spans="1:8" x14ac:dyDescent="0.25">
      <c r="A9">
        <v>12</v>
      </c>
      <c r="B9">
        <v>2018</v>
      </c>
      <c r="C9">
        <v>61653502030101</v>
      </c>
      <c r="D9">
        <v>900144134</v>
      </c>
      <c r="E9" t="s">
        <v>981</v>
      </c>
      <c r="F9" t="s">
        <v>987</v>
      </c>
      <c r="G9" t="s">
        <v>978</v>
      </c>
      <c r="H9" s="1">
        <v>52958042</v>
      </c>
    </row>
    <row r="10" spans="1:8" x14ac:dyDescent="0.25">
      <c r="A10">
        <v>12</v>
      </c>
      <c r="B10">
        <v>2018</v>
      </c>
      <c r="C10">
        <v>61654002021401</v>
      </c>
      <c r="D10">
        <v>822005605</v>
      </c>
      <c r="E10" t="s">
        <v>985</v>
      </c>
      <c r="F10" t="s">
        <v>988</v>
      </c>
      <c r="G10" t="s">
        <v>978</v>
      </c>
      <c r="H10" s="1">
        <v>300000</v>
      </c>
    </row>
    <row r="11" spans="1:8" x14ac:dyDescent="0.25">
      <c r="A11">
        <v>12</v>
      </c>
      <c r="B11">
        <v>2018</v>
      </c>
      <c r="C11">
        <v>61654002021401</v>
      </c>
      <c r="D11">
        <v>890480666</v>
      </c>
      <c r="E11" t="s">
        <v>985</v>
      </c>
      <c r="F11" t="s">
        <v>989</v>
      </c>
      <c r="G11" t="s">
        <v>978</v>
      </c>
      <c r="H11" s="1">
        <v>484000</v>
      </c>
    </row>
    <row r="12" spans="1:8" x14ac:dyDescent="0.25">
      <c r="A12">
        <v>12</v>
      </c>
      <c r="B12">
        <v>2018</v>
      </c>
      <c r="C12">
        <v>61654002020401</v>
      </c>
      <c r="D12">
        <v>900004059</v>
      </c>
      <c r="E12" t="s">
        <v>990</v>
      </c>
      <c r="F12" t="s">
        <v>336</v>
      </c>
      <c r="G12" t="s">
        <v>978</v>
      </c>
      <c r="H12" s="1">
        <v>54200</v>
      </c>
    </row>
    <row r="13" spans="1:8" x14ac:dyDescent="0.25">
      <c r="A13">
        <v>12</v>
      </c>
      <c r="B13">
        <v>2018</v>
      </c>
      <c r="C13">
        <v>61654002021002</v>
      </c>
      <c r="D13">
        <v>900269029</v>
      </c>
      <c r="E13" t="s">
        <v>991</v>
      </c>
      <c r="F13" t="s">
        <v>556</v>
      </c>
      <c r="G13" t="s">
        <v>978</v>
      </c>
      <c r="H13" s="1">
        <v>906758</v>
      </c>
    </row>
    <row r="14" spans="1:8" x14ac:dyDescent="0.25">
      <c r="A14">
        <v>12</v>
      </c>
      <c r="B14">
        <v>2018</v>
      </c>
      <c r="C14">
        <v>61654002021301</v>
      </c>
      <c r="D14">
        <v>900465319</v>
      </c>
      <c r="E14" t="s">
        <v>985</v>
      </c>
      <c r="F14" t="s">
        <v>346</v>
      </c>
      <c r="G14" t="s">
        <v>978</v>
      </c>
      <c r="H14" s="1">
        <v>44430</v>
      </c>
    </row>
    <row r="15" spans="1:8" x14ac:dyDescent="0.25">
      <c r="A15">
        <v>12</v>
      </c>
      <c r="B15">
        <v>2018</v>
      </c>
      <c r="C15">
        <v>61654002030201</v>
      </c>
      <c r="D15">
        <v>812005726</v>
      </c>
      <c r="E15" t="s">
        <v>992</v>
      </c>
      <c r="F15" t="s">
        <v>85</v>
      </c>
      <c r="G15" t="s">
        <v>978</v>
      </c>
      <c r="H15" s="1">
        <v>51962655</v>
      </c>
    </row>
    <row r="16" spans="1:8" x14ac:dyDescent="0.25">
      <c r="A16">
        <v>12</v>
      </c>
      <c r="B16">
        <v>2018</v>
      </c>
      <c r="C16">
        <v>61654002030201</v>
      </c>
      <c r="D16">
        <v>811017810</v>
      </c>
      <c r="E16" t="s">
        <v>992</v>
      </c>
      <c r="F16" t="s">
        <v>993</v>
      </c>
      <c r="G16" t="s">
        <v>978</v>
      </c>
      <c r="H16" s="1">
        <v>176287</v>
      </c>
    </row>
    <row r="17" spans="1:8" x14ac:dyDescent="0.25">
      <c r="A17">
        <v>12</v>
      </c>
      <c r="B17">
        <v>2018</v>
      </c>
      <c r="C17">
        <v>61654002030201</v>
      </c>
      <c r="D17">
        <v>812002836</v>
      </c>
      <c r="E17" t="s">
        <v>992</v>
      </c>
      <c r="F17" t="s">
        <v>79</v>
      </c>
      <c r="G17" t="s">
        <v>978</v>
      </c>
      <c r="H17" s="1">
        <v>3666864</v>
      </c>
    </row>
    <row r="18" spans="1:8" x14ac:dyDescent="0.25">
      <c r="A18">
        <v>12</v>
      </c>
      <c r="B18">
        <v>2018</v>
      </c>
      <c r="C18">
        <v>61654002030201</v>
      </c>
      <c r="D18">
        <v>819003863</v>
      </c>
      <c r="E18" t="s">
        <v>992</v>
      </c>
      <c r="F18" t="s">
        <v>627</v>
      </c>
      <c r="G18" t="s">
        <v>978</v>
      </c>
      <c r="H18" s="1">
        <v>282653135</v>
      </c>
    </row>
    <row r="19" spans="1:8" x14ac:dyDescent="0.25">
      <c r="A19">
        <v>12</v>
      </c>
      <c r="B19">
        <v>2018</v>
      </c>
      <c r="C19">
        <v>61654002030201</v>
      </c>
      <c r="D19">
        <v>823000624</v>
      </c>
      <c r="E19" t="s">
        <v>992</v>
      </c>
      <c r="F19" t="s">
        <v>24</v>
      </c>
      <c r="G19" t="s">
        <v>978</v>
      </c>
      <c r="H19" s="1">
        <v>3507930</v>
      </c>
    </row>
    <row r="20" spans="1:8" x14ac:dyDescent="0.25">
      <c r="A20">
        <v>12</v>
      </c>
      <c r="B20">
        <v>2018</v>
      </c>
      <c r="C20">
        <v>61654002030201</v>
      </c>
      <c r="D20">
        <v>832008321</v>
      </c>
      <c r="E20" t="s">
        <v>992</v>
      </c>
      <c r="F20" t="s">
        <v>518</v>
      </c>
      <c r="G20" t="s">
        <v>978</v>
      </c>
      <c r="H20" s="1">
        <v>970960</v>
      </c>
    </row>
    <row r="21" spans="1:8" x14ac:dyDescent="0.25">
      <c r="A21">
        <v>12</v>
      </c>
      <c r="B21">
        <v>2018</v>
      </c>
      <c r="C21">
        <v>61654002030201</v>
      </c>
      <c r="D21">
        <v>890703266</v>
      </c>
      <c r="E21" t="s">
        <v>992</v>
      </c>
      <c r="F21" t="s">
        <v>533</v>
      </c>
      <c r="G21" t="s">
        <v>978</v>
      </c>
      <c r="H21" s="1">
        <v>796450</v>
      </c>
    </row>
    <row r="22" spans="1:8" x14ac:dyDescent="0.25">
      <c r="A22">
        <v>12</v>
      </c>
      <c r="B22">
        <v>2018</v>
      </c>
      <c r="C22">
        <v>61654002030201</v>
      </c>
      <c r="D22">
        <v>890203242</v>
      </c>
      <c r="E22" t="s">
        <v>992</v>
      </c>
      <c r="F22" t="s">
        <v>994</v>
      </c>
      <c r="G22" t="s">
        <v>978</v>
      </c>
      <c r="H22" s="1">
        <v>1320551</v>
      </c>
    </row>
    <row r="23" spans="1:8" x14ac:dyDescent="0.25">
      <c r="A23">
        <v>12</v>
      </c>
      <c r="B23">
        <v>2018</v>
      </c>
      <c r="C23">
        <v>61654002030201</v>
      </c>
      <c r="D23">
        <v>900603334</v>
      </c>
      <c r="E23" t="s">
        <v>992</v>
      </c>
      <c r="F23" t="s">
        <v>889</v>
      </c>
      <c r="G23" t="s">
        <v>978</v>
      </c>
      <c r="H23" s="1">
        <v>1228085875</v>
      </c>
    </row>
    <row r="24" spans="1:8" x14ac:dyDescent="0.25">
      <c r="A24">
        <v>12</v>
      </c>
      <c r="B24">
        <v>2018</v>
      </c>
      <c r="C24">
        <v>61654002031001</v>
      </c>
      <c r="D24">
        <v>813011577</v>
      </c>
      <c r="E24" t="s">
        <v>995</v>
      </c>
      <c r="F24" t="s">
        <v>996</v>
      </c>
      <c r="G24" t="s">
        <v>978</v>
      </c>
      <c r="H24" s="1">
        <v>746174</v>
      </c>
    </row>
    <row r="25" spans="1:8" x14ac:dyDescent="0.25">
      <c r="A25">
        <v>12</v>
      </c>
      <c r="B25">
        <v>2018</v>
      </c>
      <c r="C25">
        <v>61654002031001</v>
      </c>
      <c r="D25">
        <v>830106376</v>
      </c>
      <c r="E25" t="s">
        <v>995</v>
      </c>
      <c r="F25" t="s">
        <v>515</v>
      </c>
      <c r="G25" t="s">
        <v>978</v>
      </c>
      <c r="H25" s="1">
        <v>-93172</v>
      </c>
    </row>
    <row r="26" spans="1:8" x14ac:dyDescent="0.25">
      <c r="A26">
        <v>12</v>
      </c>
      <c r="B26">
        <v>2018</v>
      </c>
      <c r="C26">
        <v>61654002031001</v>
      </c>
      <c r="D26">
        <v>890108597</v>
      </c>
      <c r="E26" t="s">
        <v>995</v>
      </c>
      <c r="F26" t="s">
        <v>751</v>
      </c>
      <c r="G26" t="s">
        <v>978</v>
      </c>
      <c r="H26" s="1">
        <v>2655861478</v>
      </c>
    </row>
    <row r="27" spans="1:8" x14ac:dyDescent="0.25">
      <c r="A27">
        <v>12</v>
      </c>
      <c r="B27">
        <v>2018</v>
      </c>
      <c r="C27">
        <v>61654002031001</v>
      </c>
      <c r="D27">
        <v>891780008</v>
      </c>
      <c r="E27" t="s">
        <v>995</v>
      </c>
      <c r="F27" t="s">
        <v>696</v>
      </c>
      <c r="G27" t="s">
        <v>978</v>
      </c>
      <c r="H27" s="1">
        <v>-26114464</v>
      </c>
    </row>
    <row r="28" spans="1:8" x14ac:dyDescent="0.25">
      <c r="A28">
        <v>12</v>
      </c>
      <c r="B28">
        <v>2018</v>
      </c>
      <c r="C28">
        <v>61654002031001</v>
      </c>
      <c r="D28">
        <v>890702369</v>
      </c>
      <c r="E28" t="s">
        <v>995</v>
      </c>
      <c r="F28" t="s">
        <v>416</v>
      </c>
      <c r="G28" t="s">
        <v>978</v>
      </c>
      <c r="H28" s="1">
        <v>1909154</v>
      </c>
    </row>
    <row r="29" spans="1:8" x14ac:dyDescent="0.25">
      <c r="A29">
        <v>12</v>
      </c>
      <c r="B29">
        <v>2018</v>
      </c>
      <c r="C29">
        <v>61654002031001</v>
      </c>
      <c r="D29">
        <v>890807591</v>
      </c>
      <c r="E29" t="s">
        <v>995</v>
      </c>
      <c r="F29" t="s">
        <v>997</v>
      </c>
      <c r="G29" t="s">
        <v>978</v>
      </c>
      <c r="H29" s="1">
        <v>2835367</v>
      </c>
    </row>
    <row r="30" spans="1:8" x14ac:dyDescent="0.25">
      <c r="A30">
        <v>12</v>
      </c>
      <c r="B30">
        <v>2018</v>
      </c>
      <c r="C30">
        <v>61654002031001</v>
      </c>
      <c r="D30">
        <v>892300979</v>
      </c>
      <c r="E30" t="s">
        <v>995</v>
      </c>
      <c r="F30" t="s">
        <v>421</v>
      </c>
      <c r="G30" t="s">
        <v>978</v>
      </c>
      <c r="H30" s="1">
        <v>5290366710.3599997</v>
      </c>
    </row>
    <row r="31" spans="1:8" x14ac:dyDescent="0.25">
      <c r="A31">
        <v>12</v>
      </c>
      <c r="B31">
        <v>2018</v>
      </c>
      <c r="C31">
        <v>61654002031001</v>
      </c>
      <c r="D31">
        <v>900036695</v>
      </c>
      <c r="E31" t="s">
        <v>995</v>
      </c>
      <c r="F31" t="s">
        <v>423</v>
      </c>
      <c r="G31" t="s">
        <v>978</v>
      </c>
      <c r="H31" s="1">
        <v>346029821</v>
      </c>
    </row>
    <row r="32" spans="1:8" x14ac:dyDescent="0.25">
      <c r="A32">
        <v>12</v>
      </c>
      <c r="B32">
        <v>2018</v>
      </c>
      <c r="C32">
        <v>61654002031001</v>
      </c>
      <c r="D32">
        <v>900090247</v>
      </c>
      <c r="E32" t="s">
        <v>995</v>
      </c>
      <c r="F32" t="s">
        <v>545</v>
      </c>
      <c r="G32" t="s">
        <v>978</v>
      </c>
      <c r="H32" s="1">
        <v>557131818</v>
      </c>
    </row>
    <row r="33" spans="1:8" x14ac:dyDescent="0.25">
      <c r="A33">
        <v>12</v>
      </c>
      <c r="B33">
        <v>2018</v>
      </c>
      <c r="C33">
        <v>61654002031001</v>
      </c>
      <c r="D33">
        <v>900418184</v>
      </c>
      <c r="E33" t="s">
        <v>995</v>
      </c>
      <c r="F33" t="s">
        <v>564</v>
      </c>
      <c r="G33" t="s">
        <v>978</v>
      </c>
      <c r="H33" s="1">
        <v>151511693</v>
      </c>
    </row>
    <row r="34" spans="1:8" x14ac:dyDescent="0.25">
      <c r="A34">
        <v>12</v>
      </c>
      <c r="B34">
        <v>2018</v>
      </c>
      <c r="C34">
        <v>61654002031001</v>
      </c>
      <c r="D34">
        <v>900450008</v>
      </c>
      <c r="E34" t="s">
        <v>995</v>
      </c>
      <c r="F34" t="s">
        <v>299</v>
      </c>
      <c r="G34" t="s">
        <v>978</v>
      </c>
      <c r="H34" s="1">
        <v>2651940993</v>
      </c>
    </row>
    <row r="35" spans="1:8" x14ac:dyDescent="0.25">
      <c r="A35">
        <v>12</v>
      </c>
      <c r="B35">
        <v>2018</v>
      </c>
      <c r="C35">
        <v>61654002031001</v>
      </c>
      <c r="D35">
        <v>900497022</v>
      </c>
      <c r="E35" t="s">
        <v>995</v>
      </c>
      <c r="F35" t="s">
        <v>960</v>
      </c>
      <c r="G35" t="s">
        <v>978</v>
      </c>
      <c r="H35" s="1">
        <v>486088535</v>
      </c>
    </row>
    <row r="36" spans="1:8" x14ac:dyDescent="0.25">
      <c r="A36">
        <v>12</v>
      </c>
      <c r="B36">
        <v>2018</v>
      </c>
      <c r="C36">
        <v>61654002031001</v>
      </c>
      <c r="D36">
        <v>900518251</v>
      </c>
      <c r="E36" t="s">
        <v>995</v>
      </c>
      <c r="F36" t="s">
        <v>570</v>
      </c>
      <c r="G36" t="s">
        <v>978</v>
      </c>
      <c r="H36" s="1">
        <v>115750000</v>
      </c>
    </row>
    <row r="37" spans="1:8" x14ac:dyDescent="0.25">
      <c r="A37">
        <v>12</v>
      </c>
      <c r="B37">
        <v>2018</v>
      </c>
      <c r="C37">
        <v>61654002031501</v>
      </c>
      <c r="D37">
        <v>812003851</v>
      </c>
      <c r="E37" t="s">
        <v>985</v>
      </c>
      <c r="F37" t="s">
        <v>464</v>
      </c>
      <c r="G37" t="s">
        <v>978</v>
      </c>
      <c r="H37" s="1">
        <v>541668454</v>
      </c>
    </row>
    <row r="38" spans="1:8" x14ac:dyDescent="0.25">
      <c r="A38">
        <v>12</v>
      </c>
      <c r="B38">
        <v>2018</v>
      </c>
      <c r="C38">
        <v>61654002031501</v>
      </c>
      <c r="D38">
        <v>819002025</v>
      </c>
      <c r="E38" t="s">
        <v>985</v>
      </c>
      <c r="F38" t="s">
        <v>838</v>
      </c>
      <c r="G38" t="s">
        <v>978</v>
      </c>
      <c r="H38" s="1">
        <v>604168351</v>
      </c>
    </row>
    <row r="39" spans="1:8" x14ac:dyDescent="0.25">
      <c r="A39">
        <v>12</v>
      </c>
      <c r="B39">
        <v>2018</v>
      </c>
      <c r="C39">
        <v>61654002031501</v>
      </c>
      <c r="D39">
        <v>822002459</v>
      </c>
      <c r="E39" t="s">
        <v>985</v>
      </c>
      <c r="F39" t="s">
        <v>628</v>
      </c>
      <c r="G39" t="s">
        <v>978</v>
      </c>
      <c r="H39" s="1">
        <v>4690790</v>
      </c>
    </row>
    <row r="40" spans="1:8" x14ac:dyDescent="0.25">
      <c r="A40">
        <v>12</v>
      </c>
      <c r="B40">
        <v>2018</v>
      </c>
      <c r="C40">
        <v>61654002031501</v>
      </c>
      <c r="D40">
        <v>824001041</v>
      </c>
      <c r="E40" t="s">
        <v>985</v>
      </c>
      <c r="F40" t="s">
        <v>635</v>
      </c>
      <c r="G40" t="s">
        <v>978</v>
      </c>
      <c r="H40" s="1">
        <v>3824036</v>
      </c>
    </row>
    <row r="41" spans="1:8" x14ac:dyDescent="0.25">
      <c r="A41">
        <v>12</v>
      </c>
      <c r="B41">
        <v>2018</v>
      </c>
      <c r="C41">
        <v>61654002031501</v>
      </c>
      <c r="D41">
        <v>892399994</v>
      </c>
      <c r="E41" t="s">
        <v>985</v>
      </c>
      <c r="F41" t="s">
        <v>335</v>
      </c>
      <c r="G41" t="s">
        <v>978</v>
      </c>
      <c r="H41" s="1">
        <v>5417956898</v>
      </c>
    </row>
    <row r="42" spans="1:8" x14ac:dyDescent="0.25">
      <c r="A42">
        <v>12</v>
      </c>
      <c r="B42">
        <v>2018</v>
      </c>
      <c r="C42">
        <v>61654002031501</v>
      </c>
      <c r="D42">
        <v>900632220</v>
      </c>
      <c r="E42" t="s">
        <v>985</v>
      </c>
      <c r="F42" t="s">
        <v>966</v>
      </c>
      <c r="G42" t="s">
        <v>978</v>
      </c>
      <c r="H42" s="1">
        <v>70700</v>
      </c>
    </row>
    <row r="43" spans="1:8" x14ac:dyDescent="0.25">
      <c r="A43">
        <v>12</v>
      </c>
      <c r="B43">
        <v>2018</v>
      </c>
      <c r="C43">
        <v>61654202020101</v>
      </c>
      <c r="D43">
        <v>802004549</v>
      </c>
      <c r="E43" t="s">
        <v>998</v>
      </c>
      <c r="F43" t="s">
        <v>486</v>
      </c>
      <c r="G43" t="s">
        <v>978</v>
      </c>
      <c r="H43" s="1">
        <v>2663666</v>
      </c>
    </row>
    <row r="44" spans="1:8" x14ac:dyDescent="0.25">
      <c r="A44">
        <v>12</v>
      </c>
      <c r="B44">
        <v>2018</v>
      </c>
      <c r="C44">
        <v>61654202020101</v>
      </c>
      <c r="D44">
        <v>892300358</v>
      </c>
      <c r="E44" t="s">
        <v>998</v>
      </c>
      <c r="F44" t="s">
        <v>267</v>
      </c>
      <c r="G44" t="s">
        <v>978</v>
      </c>
      <c r="H44" s="1">
        <v>85205267</v>
      </c>
    </row>
    <row r="45" spans="1:8" x14ac:dyDescent="0.25">
      <c r="A45">
        <v>12</v>
      </c>
      <c r="B45">
        <v>2018</v>
      </c>
      <c r="C45">
        <v>61654202020101</v>
      </c>
      <c r="D45">
        <v>900600466</v>
      </c>
      <c r="E45" t="s">
        <v>998</v>
      </c>
      <c r="F45" t="s">
        <v>999</v>
      </c>
      <c r="G45" t="s">
        <v>978</v>
      </c>
      <c r="H45" s="1">
        <v>1006267</v>
      </c>
    </row>
    <row r="46" spans="1:8" x14ac:dyDescent="0.25">
      <c r="A46">
        <v>12</v>
      </c>
      <c r="B46">
        <v>2018</v>
      </c>
      <c r="C46">
        <v>61654002020101</v>
      </c>
      <c r="D46">
        <v>900121635</v>
      </c>
      <c r="E46" t="s">
        <v>1000</v>
      </c>
      <c r="F46" t="s">
        <v>872</v>
      </c>
      <c r="G46" t="s">
        <v>978</v>
      </c>
      <c r="H46" s="1">
        <v>72787221</v>
      </c>
    </row>
    <row r="47" spans="1:8" x14ac:dyDescent="0.25">
      <c r="A47">
        <v>12</v>
      </c>
      <c r="B47">
        <v>2018</v>
      </c>
      <c r="C47">
        <v>6165650201</v>
      </c>
      <c r="D47">
        <v>800218979</v>
      </c>
      <c r="E47" t="s">
        <v>1001</v>
      </c>
      <c r="F47" t="s">
        <v>209</v>
      </c>
      <c r="G47" t="s">
        <v>978</v>
      </c>
      <c r="H47" s="1">
        <v>674605.04</v>
      </c>
    </row>
    <row r="48" spans="1:8" x14ac:dyDescent="0.25">
      <c r="A48">
        <v>12</v>
      </c>
      <c r="B48">
        <v>2018</v>
      </c>
      <c r="C48">
        <v>6165650201</v>
      </c>
      <c r="D48">
        <v>809003590</v>
      </c>
      <c r="E48" t="s">
        <v>1001</v>
      </c>
      <c r="F48" t="s">
        <v>836</v>
      </c>
      <c r="G48" t="s">
        <v>978</v>
      </c>
      <c r="H48" s="1">
        <v>-1113150</v>
      </c>
    </row>
    <row r="49" spans="1:8" x14ac:dyDescent="0.25">
      <c r="A49">
        <v>12</v>
      </c>
      <c r="B49">
        <v>2018</v>
      </c>
      <c r="C49">
        <v>6165650201</v>
      </c>
      <c r="D49">
        <v>890480135</v>
      </c>
      <c r="E49" t="s">
        <v>1001</v>
      </c>
      <c r="F49" t="s">
        <v>752</v>
      </c>
      <c r="G49" t="s">
        <v>978</v>
      </c>
      <c r="H49" s="1">
        <v>64192129.25</v>
      </c>
    </row>
    <row r="50" spans="1:8" x14ac:dyDescent="0.25">
      <c r="A50">
        <v>12</v>
      </c>
      <c r="B50">
        <v>2018</v>
      </c>
      <c r="C50">
        <v>6165650201</v>
      </c>
      <c r="D50">
        <v>891080015</v>
      </c>
      <c r="E50" t="s">
        <v>1001</v>
      </c>
      <c r="F50" t="s">
        <v>332</v>
      </c>
      <c r="G50" t="s">
        <v>978</v>
      </c>
      <c r="H50" s="1">
        <v>107811886.73999999</v>
      </c>
    </row>
    <row r="51" spans="1:8" x14ac:dyDescent="0.25">
      <c r="A51">
        <v>12</v>
      </c>
      <c r="B51">
        <v>2018</v>
      </c>
      <c r="C51">
        <v>6165650201</v>
      </c>
      <c r="D51">
        <v>900054563</v>
      </c>
      <c r="E51" t="s">
        <v>1001</v>
      </c>
      <c r="F51" t="s">
        <v>765</v>
      </c>
      <c r="G51" t="s">
        <v>978</v>
      </c>
      <c r="H51" s="1">
        <v>72935248</v>
      </c>
    </row>
    <row r="52" spans="1:8" x14ac:dyDescent="0.25">
      <c r="A52">
        <v>12</v>
      </c>
      <c r="B52">
        <v>2018</v>
      </c>
      <c r="C52">
        <v>6165650201</v>
      </c>
      <c r="D52">
        <v>900643615</v>
      </c>
      <c r="E52" t="s">
        <v>1001</v>
      </c>
      <c r="F52" t="s">
        <v>448</v>
      </c>
      <c r="G52" t="s">
        <v>978</v>
      </c>
      <c r="H52" s="1">
        <v>-69440080</v>
      </c>
    </row>
    <row r="53" spans="1:8" x14ac:dyDescent="0.25">
      <c r="A53">
        <v>12</v>
      </c>
      <c r="B53">
        <v>2018</v>
      </c>
      <c r="C53">
        <v>61653502020101</v>
      </c>
      <c r="D53">
        <v>800234339</v>
      </c>
      <c r="E53" t="s">
        <v>981</v>
      </c>
      <c r="F53" t="s">
        <v>712</v>
      </c>
      <c r="G53" t="s">
        <v>978</v>
      </c>
      <c r="H53" s="1">
        <v>55502637</v>
      </c>
    </row>
    <row r="54" spans="1:8" x14ac:dyDescent="0.25">
      <c r="A54">
        <v>12</v>
      </c>
      <c r="B54">
        <v>2018</v>
      </c>
      <c r="C54">
        <v>61653502020101</v>
      </c>
      <c r="D54">
        <v>900191402</v>
      </c>
      <c r="E54" t="s">
        <v>981</v>
      </c>
      <c r="F54" t="s">
        <v>1004</v>
      </c>
      <c r="G54" t="s">
        <v>978</v>
      </c>
      <c r="H54" s="1">
        <v>84921220</v>
      </c>
    </row>
    <row r="55" spans="1:8" x14ac:dyDescent="0.25">
      <c r="A55">
        <v>12</v>
      </c>
      <c r="B55">
        <v>2018</v>
      </c>
      <c r="C55">
        <v>61653502020101</v>
      </c>
      <c r="D55">
        <v>900724921</v>
      </c>
      <c r="E55" t="s">
        <v>981</v>
      </c>
      <c r="F55" t="s">
        <v>1005</v>
      </c>
      <c r="G55" t="s">
        <v>978</v>
      </c>
      <c r="H55" s="1">
        <v>117992548</v>
      </c>
    </row>
    <row r="56" spans="1:8" x14ac:dyDescent="0.25">
      <c r="A56">
        <v>12</v>
      </c>
      <c r="B56">
        <v>2018</v>
      </c>
      <c r="C56">
        <v>61653502020301</v>
      </c>
      <c r="D56">
        <v>900665934</v>
      </c>
      <c r="E56" t="s">
        <v>995</v>
      </c>
      <c r="F56" t="s">
        <v>473</v>
      </c>
      <c r="G56" t="s">
        <v>978</v>
      </c>
      <c r="H56" s="1">
        <v>27831689</v>
      </c>
    </row>
    <row r="57" spans="1:8" x14ac:dyDescent="0.25">
      <c r="A57">
        <v>12</v>
      </c>
      <c r="B57">
        <v>2018</v>
      </c>
      <c r="C57">
        <v>61653502030101</v>
      </c>
      <c r="D57">
        <v>802010241</v>
      </c>
      <c r="E57" t="s">
        <v>981</v>
      </c>
      <c r="F57" t="s">
        <v>1006</v>
      </c>
      <c r="G57" t="s">
        <v>978</v>
      </c>
      <c r="H57" s="1">
        <v>220692272</v>
      </c>
    </row>
    <row r="58" spans="1:8" x14ac:dyDescent="0.25">
      <c r="A58">
        <v>12</v>
      </c>
      <c r="B58">
        <v>2018</v>
      </c>
      <c r="C58">
        <v>61653502030101</v>
      </c>
      <c r="D58">
        <v>812001579</v>
      </c>
      <c r="E58" t="s">
        <v>981</v>
      </c>
      <c r="F58" t="s">
        <v>377</v>
      </c>
      <c r="G58" t="s">
        <v>978</v>
      </c>
      <c r="H58" s="1">
        <v>402694512</v>
      </c>
    </row>
    <row r="59" spans="1:8" x14ac:dyDescent="0.25">
      <c r="A59">
        <v>12</v>
      </c>
      <c r="B59">
        <v>2018</v>
      </c>
      <c r="C59">
        <v>61653502030101</v>
      </c>
      <c r="D59">
        <v>812001792</v>
      </c>
      <c r="E59" t="s">
        <v>981</v>
      </c>
      <c r="F59" t="s">
        <v>1007</v>
      </c>
      <c r="G59" t="s">
        <v>978</v>
      </c>
      <c r="H59" s="1">
        <v>50084758</v>
      </c>
    </row>
    <row r="60" spans="1:8" x14ac:dyDescent="0.25">
      <c r="A60">
        <v>12</v>
      </c>
      <c r="B60">
        <v>2018</v>
      </c>
      <c r="C60">
        <v>61654002020201</v>
      </c>
      <c r="D60">
        <v>819003863</v>
      </c>
      <c r="E60" t="s">
        <v>992</v>
      </c>
      <c r="F60" t="s">
        <v>627</v>
      </c>
      <c r="G60" t="s">
        <v>978</v>
      </c>
      <c r="H60" s="1">
        <v>3792640</v>
      </c>
    </row>
    <row r="61" spans="1:8" x14ac:dyDescent="0.25">
      <c r="A61">
        <v>12</v>
      </c>
      <c r="B61">
        <v>2018</v>
      </c>
      <c r="C61">
        <v>61654002020802</v>
      </c>
      <c r="D61">
        <v>900008328</v>
      </c>
      <c r="E61" t="s">
        <v>991</v>
      </c>
      <c r="F61" t="s">
        <v>191</v>
      </c>
      <c r="G61" t="s">
        <v>978</v>
      </c>
      <c r="H61" s="1">
        <v>15624</v>
      </c>
    </row>
    <row r="62" spans="1:8" x14ac:dyDescent="0.25">
      <c r="A62">
        <v>12</v>
      </c>
      <c r="B62">
        <v>2018</v>
      </c>
      <c r="C62">
        <v>61654002021101</v>
      </c>
      <c r="D62">
        <v>819002228</v>
      </c>
      <c r="E62" t="s">
        <v>990</v>
      </c>
      <c r="F62" t="s">
        <v>233</v>
      </c>
      <c r="G62" t="s">
        <v>978</v>
      </c>
      <c r="H62" s="1">
        <v>1600954</v>
      </c>
    </row>
    <row r="63" spans="1:8" x14ac:dyDescent="0.25">
      <c r="A63">
        <v>12</v>
      </c>
      <c r="B63">
        <v>2018</v>
      </c>
      <c r="C63">
        <v>61654002021401</v>
      </c>
      <c r="D63">
        <v>8772586</v>
      </c>
      <c r="E63" t="s">
        <v>985</v>
      </c>
      <c r="F63" t="s">
        <v>1008</v>
      </c>
      <c r="G63" t="s">
        <v>978</v>
      </c>
      <c r="H63" s="1">
        <v>326000</v>
      </c>
    </row>
    <row r="64" spans="1:8" x14ac:dyDescent="0.25">
      <c r="A64">
        <v>12</v>
      </c>
      <c r="B64">
        <v>2018</v>
      </c>
      <c r="C64">
        <v>61654002021401</v>
      </c>
      <c r="D64">
        <v>800126820</v>
      </c>
      <c r="E64" t="s">
        <v>985</v>
      </c>
      <c r="F64" t="s">
        <v>1009</v>
      </c>
      <c r="G64" t="s">
        <v>978</v>
      </c>
      <c r="H64" s="1">
        <v>150000</v>
      </c>
    </row>
    <row r="65" spans="1:8" x14ac:dyDescent="0.25">
      <c r="A65">
        <v>12</v>
      </c>
      <c r="B65">
        <v>2018</v>
      </c>
      <c r="C65">
        <v>61654002021001</v>
      </c>
      <c r="D65">
        <v>900879006</v>
      </c>
      <c r="E65" t="s">
        <v>995</v>
      </c>
      <c r="F65" t="s">
        <v>39</v>
      </c>
      <c r="G65" t="s">
        <v>978</v>
      </c>
      <c r="H65" s="1">
        <v>3968027</v>
      </c>
    </row>
    <row r="66" spans="1:8" x14ac:dyDescent="0.25">
      <c r="A66">
        <v>12</v>
      </c>
      <c r="B66">
        <v>2018</v>
      </c>
      <c r="C66">
        <v>61654002021501</v>
      </c>
      <c r="D66">
        <v>901073066</v>
      </c>
      <c r="E66" t="s">
        <v>985</v>
      </c>
      <c r="F66" t="s">
        <v>1010</v>
      </c>
      <c r="G66" t="s">
        <v>978</v>
      </c>
      <c r="H66" s="1">
        <v>991000</v>
      </c>
    </row>
    <row r="67" spans="1:8" x14ac:dyDescent="0.25">
      <c r="A67">
        <v>12</v>
      </c>
      <c r="B67">
        <v>2018</v>
      </c>
      <c r="C67">
        <v>61654002030201</v>
      </c>
      <c r="D67">
        <v>830077444</v>
      </c>
      <c r="E67" t="s">
        <v>992</v>
      </c>
      <c r="F67" t="s">
        <v>640</v>
      </c>
      <c r="G67" t="s">
        <v>978</v>
      </c>
      <c r="H67" s="1">
        <v>-174081</v>
      </c>
    </row>
    <row r="68" spans="1:8" x14ac:dyDescent="0.25">
      <c r="A68">
        <v>12</v>
      </c>
      <c r="B68">
        <v>2018</v>
      </c>
      <c r="C68">
        <v>61654002030201</v>
      </c>
      <c r="D68">
        <v>890303841</v>
      </c>
      <c r="E68" t="s">
        <v>992</v>
      </c>
      <c r="F68" t="s">
        <v>411</v>
      </c>
      <c r="G68" t="s">
        <v>978</v>
      </c>
      <c r="H68" s="1">
        <v>25197583</v>
      </c>
    </row>
    <row r="69" spans="1:8" x14ac:dyDescent="0.25">
      <c r="A69">
        <v>12</v>
      </c>
      <c r="B69">
        <v>2018</v>
      </c>
      <c r="C69">
        <v>61654002030201</v>
      </c>
      <c r="D69">
        <v>892300343</v>
      </c>
      <c r="E69" t="s">
        <v>992</v>
      </c>
      <c r="F69" t="s">
        <v>539</v>
      </c>
      <c r="G69" t="s">
        <v>978</v>
      </c>
      <c r="H69" s="1">
        <v>-354178</v>
      </c>
    </row>
    <row r="70" spans="1:8" x14ac:dyDescent="0.25">
      <c r="A70">
        <v>12</v>
      </c>
      <c r="B70">
        <v>2018</v>
      </c>
      <c r="C70">
        <v>61654002030201</v>
      </c>
      <c r="D70">
        <v>900270453</v>
      </c>
      <c r="E70" t="s">
        <v>992</v>
      </c>
      <c r="F70" t="s">
        <v>341</v>
      </c>
      <c r="G70" t="s">
        <v>978</v>
      </c>
      <c r="H70" s="1">
        <v>86665571</v>
      </c>
    </row>
    <row r="71" spans="1:8" x14ac:dyDescent="0.25">
      <c r="A71">
        <v>12</v>
      </c>
      <c r="B71">
        <v>2018</v>
      </c>
      <c r="C71">
        <v>61654002031001</v>
      </c>
      <c r="D71">
        <v>800222660</v>
      </c>
      <c r="E71" t="s">
        <v>995</v>
      </c>
      <c r="F71" t="s">
        <v>827</v>
      </c>
      <c r="G71" t="s">
        <v>978</v>
      </c>
      <c r="H71" s="1">
        <v>14809887</v>
      </c>
    </row>
    <row r="72" spans="1:8" x14ac:dyDescent="0.25">
      <c r="A72">
        <v>12</v>
      </c>
      <c r="B72">
        <v>2018</v>
      </c>
      <c r="C72">
        <v>61654002031001</v>
      </c>
      <c r="D72">
        <v>802016074</v>
      </c>
      <c r="E72" t="s">
        <v>995</v>
      </c>
      <c r="F72" t="s">
        <v>219</v>
      </c>
      <c r="G72" t="s">
        <v>978</v>
      </c>
      <c r="H72" s="1">
        <v>1080018</v>
      </c>
    </row>
    <row r="73" spans="1:8" x14ac:dyDescent="0.25">
      <c r="A73">
        <v>12</v>
      </c>
      <c r="B73">
        <v>2018</v>
      </c>
      <c r="C73">
        <v>61654002031001</v>
      </c>
      <c r="D73">
        <v>805010659</v>
      </c>
      <c r="E73" t="s">
        <v>995</v>
      </c>
      <c r="F73" t="s">
        <v>1011</v>
      </c>
      <c r="G73" t="s">
        <v>978</v>
      </c>
      <c r="H73" s="1">
        <v>358075048</v>
      </c>
    </row>
    <row r="74" spans="1:8" x14ac:dyDescent="0.25">
      <c r="A74">
        <v>12</v>
      </c>
      <c r="B74">
        <v>2018</v>
      </c>
      <c r="C74">
        <v>61654002031001</v>
      </c>
      <c r="D74">
        <v>806016920</v>
      </c>
      <c r="E74" t="s">
        <v>995</v>
      </c>
      <c r="F74" t="s">
        <v>180</v>
      </c>
      <c r="G74" t="s">
        <v>978</v>
      </c>
      <c r="H74" s="1">
        <v>295073594</v>
      </c>
    </row>
    <row r="75" spans="1:8" x14ac:dyDescent="0.25">
      <c r="A75">
        <v>12</v>
      </c>
      <c r="B75">
        <v>2018</v>
      </c>
      <c r="C75">
        <v>61654002031001</v>
      </c>
      <c r="D75">
        <v>812003676</v>
      </c>
      <c r="E75" t="s">
        <v>995</v>
      </c>
      <c r="F75" t="s">
        <v>1012</v>
      </c>
      <c r="G75" t="s">
        <v>978</v>
      </c>
      <c r="H75" s="1">
        <v>19356090</v>
      </c>
    </row>
    <row r="76" spans="1:8" x14ac:dyDescent="0.25">
      <c r="A76">
        <v>12</v>
      </c>
      <c r="B76">
        <v>2018</v>
      </c>
      <c r="C76">
        <v>61654002031001</v>
      </c>
      <c r="D76">
        <v>891180134</v>
      </c>
      <c r="E76" t="s">
        <v>995</v>
      </c>
      <c r="F76" t="s">
        <v>535</v>
      </c>
      <c r="G76" t="s">
        <v>978</v>
      </c>
      <c r="H76" s="1">
        <v>873400</v>
      </c>
    </row>
    <row r="77" spans="1:8" x14ac:dyDescent="0.25">
      <c r="A77">
        <v>12</v>
      </c>
      <c r="B77">
        <v>2018</v>
      </c>
      <c r="C77">
        <v>61654002031001</v>
      </c>
      <c r="D77">
        <v>900004059</v>
      </c>
      <c r="E77" t="s">
        <v>995</v>
      </c>
      <c r="F77" t="s">
        <v>336</v>
      </c>
      <c r="G77" t="s">
        <v>978</v>
      </c>
      <c r="H77" s="1">
        <v>3585300</v>
      </c>
    </row>
    <row r="78" spans="1:8" x14ac:dyDescent="0.25">
      <c r="A78">
        <v>12</v>
      </c>
      <c r="B78">
        <v>2018</v>
      </c>
      <c r="C78">
        <v>61654002031001</v>
      </c>
      <c r="D78">
        <v>900016636</v>
      </c>
      <c r="E78" t="s">
        <v>995</v>
      </c>
      <c r="F78" t="s">
        <v>192</v>
      </c>
      <c r="G78" t="s">
        <v>978</v>
      </c>
      <c r="H78" s="1">
        <v>811611968</v>
      </c>
    </row>
    <row r="79" spans="1:8" x14ac:dyDescent="0.25">
      <c r="A79">
        <v>12</v>
      </c>
      <c r="B79">
        <v>2018</v>
      </c>
      <c r="C79">
        <v>61654002031001</v>
      </c>
      <c r="D79">
        <v>900130176</v>
      </c>
      <c r="E79" t="s">
        <v>995</v>
      </c>
      <c r="F79" t="s">
        <v>671</v>
      </c>
      <c r="G79" t="s">
        <v>978</v>
      </c>
      <c r="H79" s="1">
        <v>4426407</v>
      </c>
    </row>
    <row r="80" spans="1:8" x14ac:dyDescent="0.25">
      <c r="A80">
        <v>12</v>
      </c>
      <c r="B80">
        <v>2018</v>
      </c>
      <c r="C80">
        <v>61654002031001</v>
      </c>
      <c r="D80">
        <v>900202290</v>
      </c>
      <c r="E80" t="s">
        <v>995</v>
      </c>
      <c r="F80" t="s">
        <v>1013</v>
      </c>
      <c r="G80" t="s">
        <v>978</v>
      </c>
      <c r="H80" s="1">
        <v>94800000</v>
      </c>
    </row>
    <row r="81" spans="1:8" x14ac:dyDescent="0.25">
      <c r="A81">
        <v>12</v>
      </c>
      <c r="B81">
        <v>2018</v>
      </c>
      <c r="C81">
        <v>61654002031001</v>
      </c>
      <c r="D81">
        <v>900211912</v>
      </c>
      <c r="E81" t="s">
        <v>995</v>
      </c>
      <c r="F81" t="s">
        <v>1014</v>
      </c>
      <c r="G81" t="s">
        <v>978</v>
      </c>
      <c r="H81" s="1">
        <v>30049829</v>
      </c>
    </row>
    <row r="82" spans="1:8" x14ac:dyDescent="0.25">
      <c r="A82">
        <v>12</v>
      </c>
      <c r="B82">
        <v>2018</v>
      </c>
      <c r="C82">
        <v>61654002031001</v>
      </c>
      <c r="D82">
        <v>900238708</v>
      </c>
      <c r="E82" t="s">
        <v>995</v>
      </c>
      <c r="F82" t="s">
        <v>1015</v>
      </c>
      <c r="G82" t="s">
        <v>978</v>
      </c>
      <c r="H82" s="1">
        <v>2070000</v>
      </c>
    </row>
    <row r="83" spans="1:8" x14ac:dyDescent="0.25">
      <c r="A83">
        <v>12</v>
      </c>
      <c r="B83">
        <v>2018</v>
      </c>
      <c r="C83">
        <v>61654002031001</v>
      </c>
      <c r="D83">
        <v>900249014</v>
      </c>
      <c r="E83" t="s">
        <v>995</v>
      </c>
      <c r="F83" t="s">
        <v>676</v>
      </c>
      <c r="G83" t="s">
        <v>978</v>
      </c>
      <c r="H83" s="1">
        <v>45742335</v>
      </c>
    </row>
    <row r="84" spans="1:8" x14ac:dyDescent="0.25">
      <c r="A84">
        <v>12</v>
      </c>
      <c r="B84">
        <v>2018</v>
      </c>
      <c r="C84">
        <v>61654002031001</v>
      </c>
      <c r="D84">
        <v>900433547</v>
      </c>
      <c r="E84" t="s">
        <v>995</v>
      </c>
      <c r="F84" t="s">
        <v>566</v>
      </c>
      <c r="G84" t="s">
        <v>978</v>
      </c>
      <c r="H84" s="1">
        <v>-1150050</v>
      </c>
    </row>
    <row r="85" spans="1:8" x14ac:dyDescent="0.25">
      <c r="A85">
        <v>12</v>
      </c>
      <c r="B85">
        <v>2018</v>
      </c>
      <c r="C85">
        <v>61654002031001</v>
      </c>
      <c r="D85">
        <v>900459341</v>
      </c>
      <c r="E85" t="s">
        <v>995</v>
      </c>
      <c r="F85" t="s">
        <v>786</v>
      </c>
      <c r="G85" t="s">
        <v>978</v>
      </c>
      <c r="H85" s="1">
        <v>15112803</v>
      </c>
    </row>
    <row r="86" spans="1:8" x14ac:dyDescent="0.25">
      <c r="A86">
        <v>12</v>
      </c>
      <c r="B86">
        <v>2018</v>
      </c>
      <c r="C86">
        <v>61654002031001</v>
      </c>
      <c r="D86">
        <v>900529056</v>
      </c>
      <c r="E86" t="s">
        <v>995</v>
      </c>
      <c r="F86" t="s">
        <v>1016</v>
      </c>
      <c r="G86" t="s">
        <v>978</v>
      </c>
      <c r="H86" s="1">
        <v>273750</v>
      </c>
    </row>
    <row r="87" spans="1:8" x14ac:dyDescent="0.25">
      <c r="A87">
        <v>12</v>
      </c>
      <c r="B87">
        <v>2018</v>
      </c>
      <c r="C87">
        <v>61654002031001</v>
      </c>
      <c r="D87">
        <v>900540946</v>
      </c>
      <c r="E87" t="s">
        <v>995</v>
      </c>
      <c r="F87" t="s">
        <v>466</v>
      </c>
      <c r="G87" t="s">
        <v>978</v>
      </c>
      <c r="H87" s="1">
        <v>3578942898</v>
      </c>
    </row>
    <row r="88" spans="1:8" x14ac:dyDescent="0.25">
      <c r="A88">
        <v>12</v>
      </c>
      <c r="B88">
        <v>2018</v>
      </c>
      <c r="C88">
        <v>61654002031001</v>
      </c>
      <c r="D88">
        <v>900643615</v>
      </c>
      <c r="E88" t="s">
        <v>995</v>
      </c>
      <c r="F88" t="s">
        <v>448</v>
      </c>
      <c r="G88" t="s">
        <v>978</v>
      </c>
      <c r="H88" s="1">
        <v>525169470</v>
      </c>
    </row>
    <row r="89" spans="1:8" x14ac:dyDescent="0.25">
      <c r="A89">
        <v>12</v>
      </c>
      <c r="B89">
        <v>2018</v>
      </c>
      <c r="C89">
        <v>61654002031001</v>
      </c>
      <c r="D89">
        <v>900697151</v>
      </c>
      <c r="E89" t="s">
        <v>995</v>
      </c>
      <c r="F89" t="s">
        <v>576</v>
      </c>
      <c r="G89" t="s">
        <v>978</v>
      </c>
      <c r="H89" s="1">
        <v>3494209040</v>
      </c>
    </row>
    <row r="90" spans="1:8" x14ac:dyDescent="0.25">
      <c r="A90">
        <v>12</v>
      </c>
      <c r="B90">
        <v>2018</v>
      </c>
      <c r="C90">
        <v>61654002031401</v>
      </c>
      <c r="D90">
        <v>800174123</v>
      </c>
      <c r="E90" t="s">
        <v>985</v>
      </c>
      <c r="F90" t="s">
        <v>586</v>
      </c>
      <c r="G90" t="s">
        <v>978</v>
      </c>
      <c r="H90" s="1">
        <v>425500</v>
      </c>
    </row>
    <row r="91" spans="1:8" x14ac:dyDescent="0.25">
      <c r="A91">
        <v>12</v>
      </c>
      <c r="B91">
        <v>2018</v>
      </c>
      <c r="C91">
        <v>61654002031401</v>
      </c>
      <c r="D91">
        <v>802013023</v>
      </c>
      <c r="E91" t="s">
        <v>985</v>
      </c>
      <c r="F91" t="s">
        <v>462</v>
      </c>
      <c r="G91" t="s">
        <v>978</v>
      </c>
      <c r="H91" s="1">
        <v>871800</v>
      </c>
    </row>
    <row r="92" spans="1:8" x14ac:dyDescent="0.25">
      <c r="A92">
        <v>12</v>
      </c>
      <c r="B92">
        <v>2018</v>
      </c>
      <c r="C92">
        <v>61654002031501</v>
      </c>
      <c r="D92">
        <v>800197424</v>
      </c>
      <c r="E92" t="s">
        <v>985</v>
      </c>
      <c r="F92" t="s">
        <v>57</v>
      </c>
      <c r="G92" t="s">
        <v>978</v>
      </c>
      <c r="H92" s="1">
        <v>122158998</v>
      </c>
    </row>
    <row r="93" spans="1:8" x14ac:dyDescent="0.25">
      <c r="A93">
        <v>12</v>
      </c>
      <c r="B93">
        <v>2018</v>
      </c>
      <c r="C93">
        <v>61654002031501</v>
      </c>
      <c r="D93">
        <v>824000425</v>
      </c>
      <c r="E93" t="s">
        <v>985</v>
      </c>
      <c r="F93" t="s">
        <v>239</v>
      </c>
      <c r="G93" t="s">
        <v>978</v>
      </c>
      <c r="H93" s="1">
        <v>209441</v>
      </c>
    </row>
    <row r="94" spans="1:8" x14ac:dyDescent="0.25">
      <c r="A94">
        <v>12</v>
      </c>
      <c r="B94">
        <v>2018</v>
      </c>
      <c r="C94">
        <v>61654002031501</v>
      </c>
      <c r="D94">
        <v>832001966</v>
      </c>
      <c r="E94" t="s">
        <v>985</v>
      </c>
      <c r="F94" t="s">
        <v>246</v>
      </c>
      <c r="G94" t="s">
        <v>978</v>
      </c>
      <c r="H94" s="1">
        <v>970843770</v>
      </c>
    </row>
    <row r="95" spans="1:8" x14ac:dyDescent="0.25">
      <c r="A95">
        <v>12</v>
      </c>
      <c r="B95">
        <v>2018</v>
      </c>
      <c r="C95">
        <v>61654002031501</v>
      </c>
      <c r="D95">
        <v>845000038</v>
      </c>
      <c r="E95" t="s">
        <v>985</v>
      </c>
      <c r="F95" t="s">
        <v>520</v>
      </c>
      <c r="G95" t="s">
        <v>978</v>
      </c>
      <c r="H95" s="1">
        <v>27618</v>
      </c>
    </row>
    <row r="96" spans="1:8" x14ac:dyDescent="0.25">
      <c r="A96">
        <v>12</v>
      </c>
      <c r="B96">
        <v>2018</v>
      </c>
      <c r="C96">
        <v>61654202020101</v>
      </c>
      <c r="D96">
        <v>812000300</v>
      </c>
      <c r="E96" t="s">
        <v>998</v>
      </c>
      <c r="F96" t="s">
        <v>181</v>
      </c>
      <c r="G96" t="s">
        <v>978</v>
      </c>
      <c r="H96" s="1">
        <v>27716153.640000001</v>
      </c>
    </row>
    <row r="97" spans="1:8" x14ac:dyDescent="0.25">
      <c r="A97">
        <v>12</v>
      </c>
      <c r="B97">
        <v>2018</v>
      </c>
      <c r="C97">
        <v>61654202020101</v>
      </c>
      <c r="D97">
        <v>822006595</v>
      </c>
      <c r="E97" t="s">
        <v>998</v>
      </c>
      <c r="F97" t="s">
        <v>183</v>
      </c>
      <c r="G97" t="s">
        <v>978</v>
      </c>
      <c r="H97" s="1">
        <v>943391734.72000003</v>
      </c>
    </row>
    <row r="98" spans="1:8" x14ac:dyDescent="0.25">
      <c r="A98">
        <v>12</v>
      </c>
      <c r="B98">
        <v>2018</v>
      </c>
      <c r="C98">
        <v>61654202020101</v>
      </c>
      <c r="D98">
        <v>824002362</v>
      </c>
      <c r="E98" t="s">
        <v>998</v>
      </c>
      <c r="F98" t="s">
        <v>1017</v>
      </c>
      <c r="G98" t="s">
        <v>978</v>
      </c>
      <c r="H98" s="1">
        <v>55081745</v>
      </c>
    </row>
    <row r="99" spans="1:8" x14ac:dyDescent="0.25">
      <c r="A99">
        <v>12</v>
      </c>
      <c r="B99">
        <v>2018</v>
      </c>
      <c r="C99">
        <v>61654002020101</v>
      </c>
      <c r="D99">
        <v>819000545</v>
      </c>
      <c r="E99" t="s">
        <v>1000</v>
      </c>
      <c r="F99" t="s">
        <v>1018</v>
      </c>
      <c r="G99" t="s">
        <v>978</v>
      </c>
      <c r="H99" s="1">
        <v>-4191533</v>
      </c>
    </row>
    <row r="100" spans="1:8" x14ac:dyDescent="0.25">
      <c r="A100">
        <v>12</v>
      </c>
      <c r="B100">
        <v>2018</v>
      </c>
      <c r="C100">
        <v>61654002020101</v>
      </c>
      <c r="D100">
        <v>900039781</v>
      </c>
      <c r="E100" t="s">
        <v>1000</v>
      </c>
      <c r="F100" t="s">
        <v>273</v>
      </c>
      <c r="G100" t="s">
        <v>978</v>
      </c>
      <c r="H100" s="1">
        <v>216000</v>
      </c>
    </row>
    <row r="101" spans="1:8" x14ac:dyDescent="0.25">
      <c r="A101">
        <v>12</v>
      </c>
      <c r="B101">
        <v>2018</v>
      </c>
      <c r="C101">
        <v>61654002020101</v>
      </c>
      <c r="D101">
        <v>900171211</v>
      </c>
      <c r="E101" t="s">
        <v>1000</v>
      </c>
      <c r="F101" t="s">
        <v>769</v>
      </c>
      <c r="G101" t="s">
        <v>978</v>
      </c>
      <c r="H101" s="1">
        <v>12350000</v>
      </c>
    </row>
    <row r="102" spans="1:8" x14ac:dyDescent="0.25">
      <c r="A102">
        <v>12</v>
      </c>
      <c r="B102">
        <v>2018</v>
      </c>
      <c r="C102">
        <v>61654002020101</v>
      </c>
      <c r="D102">
        <v>901086977</v>
      </c>
      <c r="E102" t="s">
        <v>1000</v>
      </c>
      <c r="F102" t="s">
        <v>811</v>
      </c>
      <c r="G102" t="s">
        <v>978</v>
      </c>
      <c r="H102" s="1">
        <v>1113466</v>
      </c>
    </row>
    <row r="103" spans="1:8" x14ac:dyDescent="0.25">
      <c r="A103">
        <v>12</v>
      </c>
      <c r="B103">
        <v>2018</v>
      </c>
      <c r="C103">
        <v>6165650201</v>
      </c>
      <c r="D103">
        <v>802009783</v>
      </c>
      <c r="E103" t="s">
        <v>1001</v>
      </c>
      <c r="F103" t="s">
        <v>66</v>
      </c>
      <c r="G103" t="s">
        <v>978</v>
      </c>
      <c r="H103" s="1">
        <v>69952796</v>
      </c>
    </row>
    <row r="104" spans="1:8" x14ac:dyDescent="0.25">
      <c r="A104">
        <v>12</v>
      </c>
      <c r="B104">
        <v>2018</v>
      </c>
      <c r="C104">
        <v>6165650201</v>
      </c>
      <c r="D104">
        <v>805027743</v>
      </c>
      <c r="E104" t="s">
        <v>1001</v>
      </c>
      <c r="F104" t="s">
        <v>71</v>
      </c>
      <c r="G104" t="s">
        <v>978</v>
      </c>
      <c r="H104" s="1">
        <v>-760568.37</v>
      </c>
    </row>
    <row r="105" spans="1:8" x14ac:dyDescent="0.25">
      <c r="A105">
        <v>12</v>
      </c>
      <c r="B105">
        <v>2018</v>
      </c>
      <c r="C105">
        <v>6165650201</v>
      </c>
      <c r="D105">
        <v>830510991</v>
      </c>
      <c r="E105" t="s">
        <v>1001</v>
      </c>
      <c r="F105" t="s">
        <v>743</v>
      </c>
      <c r="G105" t="s">
        <v>978</v>
      </c>
      <c r="H105" s="1">
        <v>142022637.59</v>
      </c>
    </row>
    <row r="106" spans="1:8" x14ac:dyDescent="0.25">
      <c r="A106">
        <v>12</v>
      </c>
      <c r="B106">
        <v>2018</v>
      </c>
      <c r="C106">
        <v>6165650201</v>
      </c>
      <c r="D106">
        <v>824000469</v>
      </c>
      <c r="E106" t="s">
        <v>1001</v>
      </c>
      <c r="F106" t="s">
        <v>101</v>
      </c>
      <c r="G106" t="s">
        <v>978</v>
      </c>
      <c r="H106" s="1">
        <v>1300000</v>
      </c>
    </row>
    <row r="107" spans="1:8" x14ac:dyDescent="0.25">
      <c r="A107">
        <v>12</v>
      </c>
      <c r="B107">
        <v>2018</v>
      </c>
      <c r="C107">
        <v>6165650201</v>
      </c>
      <c r="D107">
        <v>860007760</v>
      </c>
      <c r="E107" t="s">
        <v>1001</v>
      </c>
      <c r="F107" t="s">
        <v>1019</v>
      </c>
      <c r="G107" t="s">
        <v>978</v>
      </c>
      <c r="H107" s="1">
        <v>-239860.64</v>
      </c>
    </row>
    <row r="108" spans="1:8" x14ac:dyDescent="0.25">
      <c r="A108">
        <v>12</v>
      </c>
      <c r="B108">
        <v>2018</v>
      </c>
      <c r="C108">
        <v>6165650201</v>
      </c>
      <c r="D108">
        <v>860007373</v>
      </c>
      <c r="E108" t="s">
        <v>1001</v>
      </c>
      <c r="F108" t="s">
        <v>1020</v>
      </c>
      <c r="G108" t="s">
        <v>978</v>
      </c>
      <c r="H108" s="1">
        <v>316972.45</v>
      </c>
    </row>
    <row r="109" spans="1:8" x14ac:dyDescent="0.25">
      <c r="A109">
        <v>12</v>
      </c>
      <c r="B109">
        <v>2018</v>
      </c>
      <c r="C109">
        <v>6165650201</v>
      </c>
      <c r="D109">
        <v>890706833</v>
      </c>
      <c r="E109" t="s">
        <v>1001</v>
      </c>
      <c r="F109" t="s">
        <v>754</v>
      </c>
      <c r="G109" t="s">
        <v>978</v>
      </c>
      <c r="H109" s="1">
        <v>-704567.77</v>
      </c>
    </row>
    <row r="110" spans="1:8" x14ac:dyDescent="0.25">
      <c r="A110">
        <v>12</v>
      </c>
      <c r="B110">
        <v>2018</v>
      </c>
      <c r="C110">
        <v>6165650201</v>
      </c>
      <c r="D110">
        <v>890306950</v>
      </c>
      <c r="E110" t="s">
        <v>1001</v>
      </c>
      <c r="F110" t="s">
        <v>1021</v>
      </c>
      <c r="G110" t="s">
        <v>978</v>
      </c>
      <c r="H110" s="1">
        <v>-206560.79</v>
      </c>
    </row>
    <row r="111" spans="1:8" x14ac:dyDescent="0.25">
      <c r="A111">
        <v>12</v>
      </c>
      <c r="B111">
        <v>2018</v>
      </c>
      <c r="C111">
        <v>6165650201</v>
      </c>
      <c r="D111">
        <v>892300175</v>
      </c>
      <c r="E111" t="s">
        <v>1001</v>
      </c>
      <c r="F111" t="s">
        <v>28</v>
      </c>
      <c r="G111" t="s">
        <v>978</v>
      </c>
      <c r="H111" s="1">
        <v>-56769901.649999999</v>
      </c>
    </row>
    <row r="112" spans="1:8" x14ac:dyDescent="0.25">
      <c r="A112">
        <v>12</v>
      </c>
      <c r="B112">
        <v>2018</v>
      </c>
      <c r="C112">
        <v>6165650201</v>
      </c>
      <c r="D112">
        <v>900143844</v>
      </c>
      <c r="E112" t="s">
        <v>1001</v>
      </c>
      <c r="F112" t="s">
        <v>944</v>
      </c>
      <c r="G112" t="s">
        <v>978</v>
      </c>
      <c r="H112" s="1">
        <v>-1128280</v>
      </c>
    </row>
    <row r="113" spans="1:8" x14ac:dyDescent="0.25">
      <c r="A113">
        <v>12</v>
      </c>
      <c r="B113">
        <v>2018</v>
      </c>
      <c r="C113">
        <v>616575020307</v>
      </c>
      <c r="D113">
        <v>900027397</v>
      </c>
      <c r="E113" t="s">
        <v>977</v>
      </c>
      <c r="F113" t="s">
        <v>32</v>
      </c>
      <c r="G113" t="s">
        <v>978</v>
      </c>
      <c r="H113" s="1">
        <v>10400</v>
      </c>
    </row>
    <row r="114" spans="1:8" x14ac:dyDescent="0.25">
      <c r="A114">
        <v>12</v>
      </c>
      <c r="B114">
        <v>2018</v>
      </c>
      <c r="C114">
        <v>616575020901</v>
      </c>
      <c r="D114">
        <v>900600256</v>
      </c>
      <c r="E114" t="s">
        <v>1024</v>
      </c>
      <c r="F114" t="s">
        <v>308</v>
      </c>
      <c r="G114" t="s">
        <v>978</v>
      </c>
      <c r="H114" s="1">
        <v>16825346</v>
      </c>
    </row>
    <row r="115" spans="1:8" x14ac:dyDescent="0.25">
      <c r="A115">
        <v>12</v>
      </c>
      <c r="B115">
        <v>2018</v>
      </c>
      <c r="C115">
        <v>61653502020101</v>
      </c>
      <c r="D115">
        <v>9076529</v>
      </c>
      <c r="E115" t="s">
        <v>981</v>
      </c>
      <c r="F115" t="s">
        <v>1025</v>
      </c>
      <c r="G115" t="s">
        <v>978</v>
      </c>
      <c r="H115" s="1">
        <v>144000000</v>
      </c>
    </row>
    <row r="116" spans="1:8" x14ac:dyDescent="0.25">
      <c r="A116">
        <v>12</v>
      </c>
      <c r="B116">
        <v>2018</v>
      </c>
      <c r="C116">
        <v>61653502020301</v>
      </c>
      <c r="D116">
        <v>900966241</v>
      </c>
      <c r="E116" t="s">
        <v>995</v>
      </c>
      <c r="F116" t="s">
        <v>1026</v>
      </c>
      <c r="G116" t="s">
        <v>978</v>
      </c>
      <c r="H116" s="1">
        <v>240000</v>
      </c>
    </row>
    <row r="117" spans="1:8" x14ac:dyDescent="0.25">
      <c r="A117">
        <v>12</v>
      </c>
      <c r="B117">
        <v>2018</v>
      </c>
      <c r="C117">
        <v>61653502030101</v>
      </c>
      <c r="D117">
        <v>824002362</v>
      </c>
      <c r="E117" t="s">
        <v>981</v>
      </c>
      <c r="F117" t="s">
        <v>1017</v>
      </c>
      <c r="G117" t="s">
        <v>978</v>
      </c>
      <c r="H117" s="1">
        <v>197990827</v>
      </c>
    </row>
    <row r="118" spans="1:8" x14ac:dyDescent="0.25">
      <c r="A118">
        <v>12</v>
      </c>
      <c r="B118">
        <v>2018</v>
      </c>
      <c r="C118">
        <v>61653502030101</v>
      </c>
      <c r="D118">
        <v>892300175</v>
      </c>
      <c r="E118" t="s">
        <v>981</v>
      </c>
      <c r="F118" t="s">
        <v>28</v>
      </c>
      <c r="G118" t="s">
        <v>978</v>
      </c>
      <c r="H118" s="1">
        <v>775067863</v>
      </c>
    </row>
    <row r="119" spans="1:8" x14ac:dyDescent="0.25">
      <c r="A119">
        <v>12</v>
      </c>
      <c r="B119">
        <v>2018</v>
      </c>
      <c r="C119">
        <v>61653502030701</v>
      </c>
      <c r="D119">
        <v>900811749</v>
      </c>
      <c r="E119" t="s">
        <v>985</v>
      </c>
      <c r="F119" t="s">
        <v>1027</v>
      </c>
      <c r="G119" t="s">
        <v>978</v>
      </c>
      <c r="H119" s="1">
        <v>195536220</v>
      </c>
    </row>
    <row r="120" spans="1:8" x14ac:dyDescent="0.25">
      <c r="A120">
        <v>12</v>
      </c>
      <c r="B120">
        <v>2018</v>
      </c>
      <c r="C120">
        <v>61654002021401</v>
      </c>
      <c r="D120">
        <v>800099337</v>
      </c>
      <c r="E120" t="s">
        <v>985</v>
      </c>
      <c r="F120" t="s">
        <v>1028</v>
      </c>
      <c r="G120" t="s">
        <v>978</v>
      </c>
      <c r="H120" s="1">
        <v>5757600</v>
      </c>
    </row>
    <row r="121" spans="1:8" x14ac:dyDescent="0.25">
      <c r="A121">
        <v>12</v>
      </c>
      <c r="B121">
        <v>2018</v>
      </c>
      <c r="C121">
        <v>61654002020801</v>
      </c>
      <c r="D121">
        <v>860037950</v>
      </c>
      <c r="E121" t="s">
        <v>1029</v>
      </c>
      <c r="F121" t="s">
        <v>522</v>
      </c>
      <c r="G121" t="s">
        <v>978</v>
      </c>
      <c r="H121" s="1">
        <v>194408</v>
      </c>
    </row>
    <row r="122" spans="1:8" x14ac:dyDescent="0.25">
      <c r="A122">
        <v>12</v>
      </c>
      <c r="B122">
        <v>2018</v>
      </c>
      <c r="C122">
        <v>61654002021001</v>
      </c>
      <c r="D122">
        <v>900449203</v>
      </c>
      <c r="E122" t="s">
        <v>995</v>
      </c>
      <c r="F122" t="s">
        <v>36</v>
      </c>
      <c r="G122" t="s">
        <v>978</v>
      </c>
      <c r="H122" s="1">
        <v>277804</v>
      </c>
    </row>
    <row r="123" spans="1:8" x14ac:dyDescent="0.25">
      <c r="A123">
        <v>12</v>
      </c>
      <c r="B123">
        <v>2018</v>
      </c>
      <c r="C123">
        <v>61654002021002</v>
      </c>
      <c r="D123">
        <v>900879006</v>
      </c>
      <c r="E123" t="s">
        <v>991</v>
      </c>
      <c r="F123" t="s">
        <v>39</v>
      </c>
      <c r="G123" t="s">
        <v>978</v>
      </c>
      <c r="H123" s="1">
        <v>85256085</v>
      </c>
    </row>
    <row r="124" spans="1:8" x14ac:dyDescent="0.25">
      <c r="A124">
        <v>12</v>
      </c>
      <c r="B124">
        <v>2018</v>
      </c>
      <c r="C124">
        <v>61654002030101</v>
      </c>
      <c r="D124">
        <v>824000469</v>
      </c>
      <c r="E124" t="s">
        <v>1000</v>
      </c>
      <c r="F124" t="s">
        <v>101</v>
      </c>
      <c r="G124" t="s">
        <v>978</v>
      </c>
      <c r="H124" s="1">
        <v>650000</v>
      </c>
    </row>
    <row r="125" spans="1:8" x14ac:dyDescent="0.25">
      <c r="A125">
        <v>12</v>
      </c>
      <c r="B125">
        <v>2018</v>
      </c>
      <c r="C125">
        <v>61654002030201</v>
      </c>
      <c r="D125">
        <v>800150497</v>
      </c>
      <c r="E125" t="s">
        <v>992</v>
      </c>
      <c r="F125" t="s">
        <v>817</v>
      </c>
      <c r="G125" t="s">
        <v>978</v>
      </c>
      <c r="H125" s="1">
        <v>23874514</v>
      </c>
    </row>
    <row r="126" spans="1:8" x14ac:dyDescent="0.25">
      <c r="A126">
        <v>12</v>
      </c>
      <c r="B126">
        <v>2018</v>
      </c>
      <c r="C126">
        <v>61654002030201</v>
      </c>
      <c r="D126">
        <v>812001424</v>
      </c>
      <c r="E126" t="s">
        <v>992</v>
      </c>
      <c r="F126" t="s">
        <v>1030</v>
      </c>
      <c r="G126" t="s">
        <v>978</v>
      </c>
      <c r="H126" s="1">
        <v>76850</v>
      </c>
    </row>
    <row r="127" spans="1:8" x14ac:dyDescent="0.25">
      <c r="A127">
        <v>12</v>
      </c>
      <c r="B127">
        <v>2018</v>
      </c>
      <c r="C127">
        <v>61654002030201</v>
      </c>
      <c r="D127">
        <v>900208532</v>
      </c>
      <c r="E127" t="s">
        <v>992</v>
      </c>
      <c r="F127" t="s">
        <v>1031</v>
      </c>
      <c r="G127" t="s">
        <v>978</v>
      </c>
      <c r="H127" s="1">
        <v>9492072</v>
      </c>
    </row>
    <row r="128" spans="1:8" x14ac:dyDescent="0.25">
      <c r="A128">
        <v>12</v>
      </c>
      <c r="B128">
        <v>2018</v>
      </c>
      <c r="C128">
        <v>61654002031001</v>
      </c>
      <c r="D128">
        <v>824000687</v>
      </c>
      <c r="E128" t="s">
        <v>995</v>
      </c>
      <c r="F128" t="s">
        <v>844</v>
      </c>
      <c r="G128" t="s">
        <v>978</v>
      </c>
      <c r="H128" s="1">
        <v>623329586</v>
      </c>
    </row>
    <row r="129" spans="1:8" x14ac:dyDescent="0.25">
      <c r="A129">
        <v>12</v>
      </c>
      <c r="B129">
        <v>2018</v>
      </c>
      <c r="C129">
        <v>61654002031001</v>
      </c>
      <c r="D129">
        <v>825001119</v>
      </c>
      <c r="E129" t="s">
        <v>995</v>
      </c>
      <c r="F129" t="s">
        <v>245</v>
      </c>
      <c r="G129" t="s">
        <v>978</v>
      </c>
      <c r="H129" s="1">
        <v>-9533946</v>
      </c>
    </row>
    <row r="130" spans="1:8" x14ac:dyDescent="0.25">
      <c r="A130">
        <v>12</v>
      </c>
      <c r="B130">
        <v>2018</v>
      </c>
      <c r="C130">
        <v>61654002031001</v>
      </c>
      <c r="D130">
        <v>900263250</v>
      </c>
      <c r="E130" t="s">
        <v>995</v>
      </c>
      <c r="F130" t="s">
        <v>778</v>
      </c>
      <c r="G130" t="s">
        <v>978</v>
      </c>
      <c r="H130" s="1">
        <v>4426407</v>
      </c>
    </row>
    <row r="131" spans="1:8" x14ac:dyDescent="0.25">
      <c r="A131">
        <v>12</v>
      </c>
      <c r="B131">
        <v>2018</v>
      </c>
      <c r="C131">
        <v>61654002031001</v>
      </c>
      <c r="D131">
        <v>900520510</v>
      </c>
      <c r="E131" t="s">
        <v>995</v>
      </c>
      <c r="F131" t="s">
        <v>304</v>
      </c>
      <c r="G131" t="s">
        <v>978</v>
      </c>
      <c r="H131" s="1">
        <v>19061846545</v>
      </c>
    </row>
    <row r="132" spans="1:8" x14ac:dyDescent="0.25">
      <c r="A132">
        <v>12</v>
      </c>
      <c r="B132">
        <v>2018</v>
      </c>
      <c r="C132">
        <v>61654002031001</v>
      </c>
      <c r="D132">
        <v>900580653</v>
      </c>
      <c r="E132" t="s">
        <v>995</v>
      </c>
      <c r="F132" t="s">
        <v>888</v>
      </c>
      <c r="G132" t="s">
        <v>978</v>
      </c>
      <c r="H132" s="1">
        <v>805246769</v>
      </c>
    </row>
    <row r="133" spans="1:8" x14ac:dyDescent="0.25">
      <c r="A133">
        <v>12</v>
      </c>
      <c r="B133">
        <v>2018</v>
      </c>
      <c r="C133">
        <v>61654002031001</v>
      </c>
      <c r="D133">
        <v>900765131</v>
      </c>
      <c r="E133" t="s">
        <v>995</v>
      </c>
      <c r="F133" t="s">
        <v>893</v>
      </c>
      <c r="G133" t="s">
        <v>978</v>
      </c>
      <c r="H133" s="1">
        <v>123037141</v>
      </c>
    </row>
    <row r="134" spans="1:8" x14ac:dyDescent="0.25">
      <c r="A134">
        <v>12</v>
      </c>
      <c r="B134">
        <v>2018</v>
      </c>
      <c r="C134">
        <v>61654002031002</v>
      </c>
      <c r="D134">
        <v>891080015</v>
      </c>
      <c r="E134" t="s">
        <v>991</v>
      </c>
      <c r="F134" t="s">
        <v>332</v>
      </c>
      <c r="G134" t="s">
        <v>978</v>
      </c>
      <c r="H134" s="1">
        <v>7273887</v>
      </c>
    </row>
    <row r="135" spans="1:8" x14ac:dyDescent="0.25">
      <c r="A135">
        <v>12</v>
      </c>
      <c r="B135">
        <v>2018</v>
      </c>
      <c r="C135">
        <v>61654202020104</v>
      </c>
      <c r="D135">
        <v>901139193</v>
      </c>
      <c r="E135" t="s">
        <v>1032</v>
      </c>
      <c r="F135" t="s">
        <v>594</v>
      </c>
      <c r="G135" t="s">
        <v>978</v>
      </c>
      <c r="H135" s="1">
        <v>22016622</v>
      </c>
    </row>
    <row r="136" spans="1:8" x14ac:dyDescent="0.25">
      <c r="A136">
        <v>12</v>
      </c>
      <c r="B136">
        <v>2018</v>
      </c>
      <c r="C136">
        <v>61654002031401</v>
      </c>
      <c r="D136">
        <v>806007343</v>
      </c>
      <c r="E136" t="s">
        <v>985</v>
      </c>
      <c r="F136" t="s">
        <v>73</v>
      </c>
      <c r="G136" t="s">
        <v>978</v>
      </c>
      <c r="H136" s="1">
        <v>39000</v>
      </c>
    </row>
    <row r="137" spans="1:8" x14ac:dyDescent="0.25">
      <c r="A137">
        <v>12</v>
      </c>
      <c r="B137">
        <v>2018</v>
      </c>
      <c r="C137">
        <v>61654002031501</v>
      </c>
      <c r="D137">
        <v>800150497</v>
      </c>
      <c r="E137" t="s">
        <v>985</v>
      </c>
      <c r="F137" t="s">
        <v>817</v>
      </c>
      <c r="G137" t="s">
        <v>978</v>
      </c>
      <c r="H137" s="1">
        <v>234030</v>
      </c>
    </row>
    <row r="138" spans="1:8" x14ac:dyDescent="0.25">
      <c r="A138">
        <v>12</v>
      </c>
      <c r="B138">
        <v>2018</v>
      </c>
      <c r="C138">
        <v>61654002031501</v>
      </c>
      <c r="D138">
        <v>800196939</v>
      </c>
      <c r="E138" t="s">
        <v>985</v>
      </c>
      <c r="F138" t="s">
        <v>482</v>
      </c>
      <c r="G138" t="s">
        <v>978</v>
      </c>
      <c r="H138" s="1">
        <v>22157098</v>
      </c>
    </row>
    <row r="139" spans="1:8" x14ac:dyDescent="0.25">
      <c r="A139">
        <v>12</v>
      </c>
      <c r="B139">
        <v>2018</v>
      </c>
      <c r="C139">
        <v>61654002031501</v>
      </c>
      <c r="D139">
        <v>819001302</v>
      </c>
      <c r="E139" t="s">
        <v>985</v>
      </c>
      <c r="F139" t="s">
        <v>89</v>
      </c>
      <c r="G139" t="s">
        <v>978</v>
      </c>
      <c r="H139" s="1">
        <v>7358926</v>
      </c>
    </row>
    <row r="140" spans="1:8" x14ac:dyDescent="0.25">
      <c r="A140">
        <v>12</v>
      </c>
      <c r="B140">
        <v>2018</v>
      </c>
      <c r="C140">
        <v>61654002031501</v>
      </c>
      <c r="D140">
        <v>832010436</v>
      </c>
      <c r="E140" t="s">
        <v>985</v>
      </c>
      <c r="F140" t="s">
        <v>1033</v>
      </c>
      <c r="G140" t="s">
        <v>978</v>
      </c>
      <c r="H140" s="1">
        <v>473856</v>
      </c>
    </row>
    <row r="141" spans="1:8" x14ac:dyDescent="0.25">
      <c r="A141">
        <v>12</v>
      </c>
      <c r="B141">
        <v>2018</v>
      </c>
      <c r="C141">
        <v>61654002031501</v>
      </c>
      <c r="D141">
        <v>890399047</v>
      </c>
      <c r="E141" t="s">
        <v>985</v>
      </c>
      <c r="F141" t="s">
        <v>116</v>
      </c>
      <c r="G141" t="s">
        <v>978</v>
      </c>
      <c r="H141" s="1">
        <v>433400</v>
      </c>
    </row>
    <row r="142" spans="1:8" x14ac:dyDescent="0.25">
      <c r="A142">
        <v>12</v>
      </c>
      <c r="B142">
        <v>2018</v>
      </c>
      <c r="C142">
        <v>61654002031501</v>
      </c>
      <c r="D142">
        <v>890980997</v>
      </c>
      <c r="E142" t="s">
        <v>985</v>
      </c>
      <c r="F142" t="s">
        <v>862</v>
      </c>
      <c r="G142" t="s">
        <v>978</v>
      </c>
      <c r="H142" s="1">
        <v>151964</v>
      </c>
    </row>
    <row r="143" spans="1:8" x14ac:dyDescent="0.25">
      <c r="A143">
        <v>12</v>
      </c>
      <c r="B143">
        <v>2018</v>
      </c>
      <c r="C143">
        <v>61654002031501</v>
      </c>
      <c r="D143">
        <v>900136865</v>
      </c>
      <c r="E143" t="s">
        <v>985</v>
      </c>
      <c r="F143" t="s">
        <v>549</v>
      </c>
      <c r="G143" t="s">
        <v>978</v>
      </c>
      <c r="H143" s="1">
        <v>-815464</v>
      </c>
    </row>
    <row r="144" spans="1:8" x14ac:dyDescent="0.25">
      <c r="A144">
        <v>12</v>
      </c>
      <c r="B144">
        <v>2018</v>
      </c>
      <c r="C144">
        <v>61654202020101</v>
      </c>
      <c r="D144">
        <v>812002993</v>
      </c>
      <c r="E144" t="s">
        <v>998</v>
      </c>
      <c r="F144" t="s">
        <v>496</v>
      </c>
      <c r="G144" t="s">
        <v>978</v>
      </c>
      <c r="H144" s="1">
        <v>11426106</v>
      </c>
    </row>
    <row r="145" spans="1:8" x14ac:dyDescent="0.25">
      <c r="A145">
        <v>12</v>
      </c>
      <c r="B145">
        <v>2018</v>
      </c>
      <c r="C145">
        <v>61654202020101</v>
      </c>
      <c r="D145">
        <v>900197010</v>
      </c>
      <c r="E145" t="s">
        <v>998</v>
      </c>
      <c r="F145" t="s">
        <v>1034</v>
      </c>
      <c r="G145" t="s">
        <v>978</v>
      </c>
      <c r="H145" s="1">
        <v>108855899</v>
      </c>
    </row>
    <row r="146" spans="1:8" x14ac:dyDescent="0.25">
      <c r="A146">
        <v>12</v>
      </c>
      <c r="B146">
        <v>2018</v>
      </c>
      <c r="C146">
        <v>6165650201</v>
      </c>
      <c r="D146">
        <v>812003851</v>
      </c>
      <c r="E146" t="s">
        <v>1001</v>
      </c>
      <c r="F146" t="s">
        <v>464</v>
      </c>
      <c r="G146" t="s">
        <v>978</v>
      </c>
      <c r="H146" s="1">
        <v>55037702.840000004</v>
      </c>
    </row>
    <row r="147" spans="1:8" x14ac:dyDescent="0.25">
      <c r="A147">
        <v>12</v>
      </c>
      <c r="B147">
        <v>2018</v>
      </c>
      <c r="C147">
        <v>6165650201</v>
      </c>
      <c r="D147">
        <v>890480113</v>
      </c>
      <c r="E147" t="s">
        <v>1001</v>
      </c>
      <c r="F147" t="s">
        <v>805</v>
      </c>
      <c r="G147" t="s">
        <v>978</v>
      </c>
      <c r="H147" s="1">
        <v>25576418.02</v>
      </c>
    </row>
    <row r="148" spans="1:8" x14ac:dyDescent="0.25">
      <c r="A148">
        <v>12</v>
      </c>
      <c r="B148">
        <v>2018</v>
      </c>
      <c r="C148">
        <v>6165650201</v>
      </c>
      <c r="D148">
        <v>891855847</v>
      </c>
      <c r="E148" t="s">
        <v>1001</v>
      </c>
      <c r="F148" t="s">
        <v>659</v>
      </c>
      <c r="G148" t="s">
        <v>978</v>
      </c>
      <c r="H148" s="1">
        <v>-404760</v>
      </c>
    </row>
    <row r="149" spans="1:8" x14ac:dyDescent="0.25">
      <c r="A149">
        <v>12</v>
      </c>
      <c r="B149">
        <v>2018</v>
      </c>
      <c r="C149">
        <v>616575020307</v>
      </c>
      <c r="D149">
        <v>901086977</v>
      </c>
      <c r="E149" t="s">
        <v>977</v>
      </c>
      <c r="F149" t="s">
        <v>811</v>
      </c>
      <c r="G149" t="s">
        <v>978</v>
      </c>
      <c r="H149" s="1">
        <v>299292</v>
      </c>
    </row>
    <row r="150" spans="1:8" x14ac:dyDescent="0.25">
      <c r="A150">
        <v>12</v>
      </c>
      <c r="B150">
        <v>2018</v>
      </c>
      <c r="C150">
        <v>616575020710</v>
      </c>
      <c r="D150">
        <v>900054563</v>
      </c>
      <c r="E150" t="s">
        <v>1036</v>
      </c>
      <c r="F150" t="s">
        <v>765</v>
      </c>
      <c r="G150" t="s">
        <v>978</v>
      </c>
      <c r="H150" s="1">
        <v>20520</v>
      </c>
    </row>
    <row r="151" spans="1:8" x14ac:dyDescent="0.25">
      <c r="A151">
        <v>12</v>
      </c>
      <c r="B151">
        <v>2018</v>
      </c>
      <c r="C151">
        <v>61653502020101</v>
      </c>
      <c r="D151">
        <v>900632220</v>
      </c>
      <c r="E151" t="s">
        <v>981</v>
      </c>
      <c r="F151" t="s">
        <v>966</v>
      </c>
      <c r="G151" t="s">
        <v>978</v>
      </c>
      <c r="H151" s="1">
        <v>112466856</v>
      </c>
    </row>
    <row r="152" spans="1:8" x14ac:dyDescent="0.25">
      <c r="A152">
        <v>12</v>
      </c>
      <c r="B152">
        <v>2018</v>
      </c>
      <c r="C152">
        <v>61653502020201</v>
      </c>
      <c r="D152">
        <v>900893311</v>
      </c>
      <c r="E152" t="s">
        <v>1037</v>
      </c>
      <c r="F152" t="s">
        <v>173</v>
      </c>
      <c r="G152" t="s">
        <v>978</v>
      </c>
      <c r="H152" s="1">
        <v>46552765</v>
      </c>
    </row>
    <row r="153" spans="1:8" x14ac:dyDescent="0.25">
      <c r="A153">
        <v>12</v>
      </c>
      <c r="B153">
        <v>2018</v>
      </c>
      <c r="C153">
        <v>61653502020701</v>
      </c>
      <c r="D153">
        <v>900497022</v>
      </c>
      <c r="E153" t="s">
        <v>985</v>
      </c>
      <c r="F153" t="s">
        <v>960</v>
      </c>
      <c r="G153" t="s">
        <v>978</v>
      </c>
      <c r="H153" s="1">
        <v>12357357</v>
      </c>
    </row>
    <row r="154" spans="1:8" x14ac:dyDescent="0.25">
      <c r="A154">
        <v>12</v>
      </c>
      <c r="B154">
        <v>2018</v>
      </c>
      <c r="C154">
        <v>61654002021101</v>
      </c>
      <c r="D154">
        <v>32798247</v>
      </c>
      <c r="E154" t="s">
        <v>990</v>
      </c>
      <c r="F154" t="s">
        <v>1038</v>
      </c>
      <c r="G154" t="s">
        <v>978</v>
      </c>
      <c r="H154" s="1">
        <v>25000</v>
      </c>
    </row>
    <row r="155" spans="1:8" x14ac:dyDescent="0.25">
      <c r="A155">
        <v>12</v>
      </c>
      <c r="B155">
        <v>2018</v>
      </c>
      <c r="C155">
        <v>61654002021401</v>
      </c>
      <c r="D155">
        <v>800094338</v>
      </c>
      <c r="E155" t="s">
        <v>985</v>
      </c>
      <c r="F155" t="s">
        <v>1039</v>
      </c>
      <c r="G155" t="s">
        <v>978</v>
      </c>
      <c r="H155" s="1">
        <v>68000</v>
      </c>
    </row>
    <row r="156" spans="1:8" x14ac:dyDescent="0.25">
      <c r="A156">
        <v>12</v>
      </c>
      <c r="B156">
        <v>2018</v>
      </c>
      <c r="C156">
        <v>61654002021401</v>
      </c>
      <c r="D156">
        <v>79637804</v>
      </c>
      <c r="E156" t="s">
        <v>985</v>
      </c>
      <c r="F156" t="s">
        <v>1040</v>
      </c>
      <c r="G156" t="s">
        <v>978</v>
      </c>
      <c r="H156" s="1">
        <v>76000</v>
      </c>
    </row>
    <row r="157" spans="1:8" x14ac:dyDescent="0.25">
      <c r="A157">
        <v>12</v>
      </c>
      <c r="B157">
        <v>2018</v>
      </c>
      <c r="C157">
        <v>61654002020901</v>
      </c>
      <c r="D157">
        <v>900196347</v>
      </c>
      <c r="E157" t="s">
        <v>995</v>
      </c>
      <c r="F157" t="s">
        <v>283</v>
      </c>
      <c r="G157" t="s">
        <v>978</v>
      </c>
      <c r="H157" s="1">
        <v>572200</v>
      </c>
    </row>
    <row r="158" spans="1:8" x14ac:dyDescent="0.25">
      <c r="A158">
        <v>12</v>
      </c>
      <c r="B158">
        <v>2018</v>
      </c>
      <c r="C158">
        <v>61654002021002</v>
      </c>
      <c r="D158">
        <v>800129701</v>
      </c>
      <c r="E158" t="s">
        <v>991</v>
      </c>
      <c r="F158" t="s">
        <v>357</v>
      </c>
      <c r="G158" t="s">
        <v>978</v>
      </c>
      <c r="H158" s="1">
        <v>1563630</v>
      </c>
    </row>
    <row r="159" spans="1:8" x14ac:dyDescent="0.25">
      <c r="A159">
        <v>12</v>
      </c>
      <c r="B159">
        <v>2018</v>
      </c>
      <c r="C159">
        <v>61654002021301</v>
      </c>
      <c r="D159">
        <v>900423126</v>
      </c>
      <c r="E159" t="s">
        <v>985</v>
      </c>
      <c r="F159" t="s">
        <v>35</v>
      </c>
      <c r="G159" t="s">
        <v>978</v>
      </c>
      <c r="H159" s="1">
        <v>4550826</v>
      </c>
    </row>
    <row r="160" spans="1:8" x14ac:dyDescent="0.25">
      <c r="A160">
        <v>12</v>
      </c>
      <c r="B160">
        <v>2018</v>
      </c>
      <c r="C160">
        <v>61654002030101</v>
      </c>
      <c r="D160">
        <v>890103406</v>
      </c>
      <c r="E160" t="s">
        <v>1000</v>
      </c>
      <c r="F160" t="s">
        <v>253</v>
      </c>
      <c r="G160" t="s">
        <v>978</v>
      </c>
      <c r="H160" s="1">
        <v>51300</v>
      </c>
    </row>
    <row r="161" spans="1:8" x14ac:dyDescent="0.25">
      <c r="A161">
        <v>12</v>
      </c>
      <c r="B161">
        <v>2018</v>
      </c>
      <c r="C161">
        <v>61654002030201</v>
      </c>
      <c r="D161">
        <v>891401643</v>
      </c>
      <c r="E161" t="s">
        <v>992</v>
      </c>
      <c r="F161" t="s">
        <v>537</v>
      </c>
      <c r="G161" t="s">
        <v>978</v>
      </c>
      <c r="H161" s="1">
        <v>4994799</v>
      </c>
    </row>
    <row r="162" spans="1:8" x14ac:dyDescent="0.25">
      <c r="A162">
        <v>12</v>
      </c>
      <c r="B162">
        <v>2018</v>
      </c>
      <c r="C162">
        <v>61654002030201</v>
      </c>
      <c r="D162">
        <v>899999156</v>
      </c>
      <c r="E162" t="s">
        <v>992</v>
      </c>
      <c r="F162" t="s">
        <v>662</v>
      </c>
      <c r="G162" t="s">
        <v>978</v>
      </c>
      <c r="H162" s="1">
        <v>2448999</v>
      </c>
    </row>
    <row r="163" spans="1:8" x14ac:dyDescent="0.25">
      <c r="A163">
        <v>12</v>
      </c>
      <c r="B163">
        <v>2018</v>
      </c>
      <c r="C163">
        <v>61654002031001</v>
      </c>
      <c r="D163">
        <v>800197424</v>
      </c>
      <c r="E163" t="s">
        <v>995</v>
      </c>
      <c r="F163" t="s">
        <v>57</v>
      </c>
      <c r="G163" t="s">
        <v>978</v>
      </c>
      <c r="H163" s="1">
        <v>108243448</v>
      </c>
    </row>
    <row r="164" spans="1:8" x14ac:dyDescent="0.25">
      <c r="A164">
        <v>12</v>
      </c>
      <c r="B164">
        <v>2018</v>
      </c>
      <c r="C164">
        <v>61654002031001</v>
      </c>
      <c r="D164">
        <v>800212086</v>
      </c>
      <c r="E164" t="s">
        <v>995</v>
      </c>
      <c r="F164" t="s">
        <v>1041</v>
      </c>
      <c r="G164" t="s">
        <v>978</v>
      </c>
      <c r="H164" s="1">
        <v>-14102</v>
      </c>
    </row>
    <row r="165" spans="1:8" x14ac:dyDescent="0.25">
      <c r="A165">
        <v>12</v>
      </c>
      <c r="B165">
        <v>2018</v>
      </c>
      <c r="C165">
        <v>61654002031001</v>
      </c>
      <c r="D165">
        <v>839000356</v>
      </c>
      <c r="E165" t="s">
        <v>995</v>
      </c>
      <c r="F165" t="s">
        <v>187</v>
      </c>
      <c r="G165" t="s">
        <v>978</v>
      </c>
      <c r="H165" s="1">
        <v>3420657678</v>
      </c>
    </row>
    <row r="166" spans="1:8" x14ac:dyDescent="0.25">
      <c r="A166">
        <v>12</v>
      </c>
      <c r="B166">
        <v>2018</v>
      </c>
      <c r="C166">
        <v>61654002031001</v>
      </c>
      <c r="D166">
        <v>860027073</v>
      </c>
      <c r="E166" t="s">
        <v>995</v>
      </c>
      <c r="F166" t="s">
        <v>252</v>
      </c>
      <c r="G166" t="s">
        <v>978</v>
      </c>
      <c r="H166" s="1">
        <v>1464546485</v>
      </c>
    </row>
    <row r="167" spans="1:8" x14ac:dyDescent="0.25">
      <c r="A167">
        <v>12</v>
      </c>
      <c r="B167">
        <v>2018</v>
      </c>
      <c r="C167">
        <v>61654002031001</v>
      </c>
      <c r="D167">
        <v>892115006</v>
      </c>
      <c r="E167" t="s">
        <v>995</v>
      </c>
      <c r="F167" t="s">
        <v>938</v>
      </c>
      <c r="G167" t="s">
        <v>978</v>
      </c>
      <c r="H167" s="1">
        <v>61125886</v>
      </c>
    </row>
    <row r="168" spans="1:8" x14ac:dyDescent="0.25">
      <c r="A168">
        <v>12</v>
      </c>
      <c r="B168">
        <v>2018</v>
      </c>
      <c r="C168">
        <v>61654002031001</v>
      </c>
      <c r="D168">
        <v>892170002</v>
      </c>
      <c r="E168" t="s">
        <v>995</v>
      </c>
      <c r="F168" t="s">
        <v>266</v>
      </c>
      <c r="G168" t="s">
        <v>978</v>
      </c>
      <c r="H168" s="1">
        <v>-2177683</v>
      </c>
    </row>
    <row r="169" spans="1:8" x14ac:dyDescent="0.25">
      <c r="A169">
        <v>12</v>
      </c>
      <c r="B169">
        <v>2018</v>
      </c>
      <c r="C169">
        <v>61654002031001</v>
      </c>
      <c r="D169">
        <v>900023199</v>
      </c>
      <c r="E169" t="s">
        <v>995</v>
      </c>
      <c r="F169" t="s">
        <v>665</v>
      </c>
      <c r="G169" t="s">
        <v>978</v>
      </c>
      <c r="H169" s="1">
        <v>175434612</v>
      </c>
    </row>
    <row r="170" spans="1:8" x14ac:dyDescent="0.25">
      <c r="A170">
        <v>12</v>
      </c>
      <c r="B170">
        <v>2018</v>
      </c>
      <c r="C170">
        <v>61654002031001</v>
      </c>
      <c r="D170">
        <v>900118990</v>
      </c>
      <c r="E170" t="s">
        <v>995</v>
      </c>
      <c r="F170" t="s">
        <v>943</v>
      </c>
      <c r="G170" t="s">
        <v>978</v>
      </c>
      <c r="H170" s="1">
        <v>531985169</v>
      </c>
    </row>
    <row r="171" spans="1:8" x14ac:dyDescent="0.25">
      <c r="A171">
        <v>12</v>
      </c>
      <c r="B171">
        <v>2018</v>
      </c>
      <c r="C171">
        <v>61654002031001</v>
      </c>
      <c r="D171">
        <v>900184499</v>
      </c>
      <c r="E171" t="s">
        <v>995</v>
      </c>
      <c r="F171" t="s">
        <v>281</v>
      </c>
      <c r="G171" t="s">
        <v>978</v>
      </c>
      <c r="H171" s="1">
        <v>659993746</v>
      </c>
    </row>
    <row r="172" spans="1:8" x14ac:dyDescent="0.25">
      <c r="A172">
        <v>12</v>
      </c>
      <c r="B172">
        <v>2018</v>
      </c>
      <c r="C172">
        <v>61654002031001</v>
      </c>
      <c r="D172">
        <v>900228213</v>
      </c>
      <c r="E172" t="s">
        <v>995</v>
      </c>
      <c r="F172" t="s">
        <v>772</v>
      </c>
      <c r="G172" t="s">
        <v>978</v>
      </c>
      <c r="H172" s="1">
        <v>23973869</v>
      </c>
    </row>
    <row r="173" spans="1:8" x14ac:dyDescent="0.25">
      <c r="A173">
        <v>12</v>
      </c>
      <c r="B173">
        <v>2018</v>
      </c>
      <c r="C173">
        <v>61654002031001</v>
      </c>
      <c r="D173">
        <v>900336072</v>
      </c>
      <c r="E173" t="s">
        <v>995</v>
      </c>
      <c r="F173" t="s">
        <v>154</v>
      </c>
      <c r="G173" t="s">
        <v>978</v>
      </c>
      <c r="H173" s="1">
        <v>12182599</v>
      </c>
    </row>
    <row r="174" spans="1:8" x14ac:dyDescent="0.25">
      <c r="A174">
        <v>12</v>
      </c>
      <c r="B174">
        <v>2018</v>
      </c>
      <c r="C174">
        <v>61654002031001</v>
      </c>
      <c r="D174">
        <v>900349109</v>
      </c>
      <c r="E174" t="s">
        <v>995</v>
      </c>
      <c r="F174" t="s">
        <v>882</v>
      </c>
      <c r="G174" t="s">
        <v>978</v>
      </c>
      <c r="H174" s="1">
        <v>38238737</v>
      </c>
    </row>
    <row r="175" spans="1:8" x14ac:dyDescent="0.25">
      <c r="A175">
        <v>12</v>
      </c>
      <c r="B175">
        <v>2018</v>
      </c>
      <c r="C175">
        <v>61654002031001</v>
      </c>
      <c r="D175">
        <v>900429130</v>
      </c>
      <c r="E175" t="s">
        <v>995</v>
      </c>
      <c r="F175" t="s">
        <v>682</v>
      </c>
      <c r="G175" t="s">
        <v>978</v>
      </c>
      <c r="H175" s="1">
        <v>55306402</v>
      </c>
    </row>
    <row r="176" spans="1:8" x14ac:dyDescent="0.25">
      <c r="A176">
        <v>12</v>
      </c>
      <c r="B176">
        <v>2018</v>
      </c>
      <c r="C176">
        <v>61654002031001</v>
      </c>
      <c r="D176">
        <v>900609215</v>
      </c>
      <c r="E176" t="s">
        <v>995</v>
      </c>
      <c r="F176" t="s">
        <v>890</v>
      </c>
      <c r="G176" t="s">
        <v>978</v>
      </c>
      <c r="H176" s="1">
        <v>76404120</v>
      </c>
    </row>
    <row r="177" spans="1:8" x14ac:dyDescent="0.25">
      <c r="A177">
        <v>12</v>
      </c>
      <c r="B177">
        <v>2018</v>
      </c>
      <c r="C177">
        <v>61654002031001</v>
      </c>
      <c r="D177">
        <v>900959051</v>
      </c>
      <c r="E177" t="s">
        <v>995</v>
      </c>
      <c r="F177" t="s">
        <v>199</v>
      </c>
      <c r="G177" t="s">
        <v>978</v>
      </c>
      <c r="H177" s="1">
        <v>7315514</v>
      </c>
    </row>
    <row r="178" spans="1:8" x14ac:dyDescent="0.25">
      <c r="A178">
        <v>12</v>
      </c>
      <c r="B178">
        <v>2018</v>
      </c>
      <c r="C178">
        <v>61654002031501</v>
      </c>
      <c r="D178">
        <v>823000496</v>
      </c>
      <c r="E178" t="s">
        <v>985</v>
      </c>
      <c r="F178" t="s">
        <v>1042</v>
      </c>
      <c r="G178" t="s">
        <v>978</v>
      </c>
      <c r="H178" s="1">
        <v>62020</v>
      </c>
    </row>
    <row r="179" spans="1:8" x14ac:dyDescent="0.25">
      <c r="A179">
        <v>12</v>
      </c>
      <c r="B179">
        <v>2018</v>
      </c>
      <c r="C179">
        <v>61654002031501</v>
      </c>
      <c r="D179">
        <v>823000624</v>
      </c>
      <c r="E179" t="s">
        <v>985</v>
      </c>
      <c r="F179" t="s">
        <v>24</v>
      </c>
      <c r="G179" t="s">
        <v>978</v>
      </c>
      <c r="H179" s="1">
        <v>730953</v>
      </c>
    </row>
    <row r="180" spans="1:8" x14ac:dyDescent="0.25">
      <c r="A180">
        <v>12</v>
      </c>
      <c r="B180">
        <v>2018</v>
      </c>
      <c r="C180">
        <v>61654002031501</v>
      </c>
      <c r="D180">
        <v>844001355</v>
      </c>
      <c r="E180" t="s">
        <v>985</v>
      </c>
      <c r="F180" t="s">
        <v>746</v>
      </c>
      <c r="G180" t="s">
        <v>978</v>
      </c>
      <c r="H180" s="1">
        <v>872530</v>
      </c>
    </row>
    <row r="181" spans="1:8" x14ac:dyDescent="0.25">
      <c r="A181">
        <v>12</v>
      </c>
      <c r="B181">
        <v>2018</v>
      </c>
      <c r="C181">
        <v>61654002031501</v>
      </c>
      <c r="D181">
        <v>900024817</v>
      </c>
      <c r="E181" t="s">
        <v>985</v>
      </c>
      <c r="F181" t="s">
        <v>764</v>
      </c>
      <c r="G181" t="s">
        <v>978</v>
      </c>
      <c r="H181" s="1">
        <v>82598205</v>
      </c>
    </row>
    <row r="182" spans="1:8" x14ac:dyDescent="0.25">
      <c r="A182">
        <v>12</v>
      </c>
      <c r="B182">
        <v>2018</v>
      </c>
      <c r="C182">
        <v>61654002031501</v>
      </c>
      <c r="D182">
        <v>900174577</v>
      </c>
      <c r="E182" t="s">
        <v>985</v>
      </c>
      <c r="F182" t="s">
        <v>470</v>
      </c>
      <c r="G182" t="s">
        <v>978</v>
      </c>
      <c r="H182" s="1">
        <v>138900</v>
      </c>
    </row>
    <row r="183" spans="1:8" x14ac:dyDescent="0.25">
      <c r="A183">
        <v>12</v>
      </c>
      <c r="B183">
        <v>2018</v>
      </c>
      <c r="C183">
        <v>61654002031501</v>
      </c>
      <c r="D183">
        <v>900547903</v>
      </c>
      <c r="E183" t="s">
        <v>985</v>
      </c>
      <c r="F183" t="s">
        <v>1035</v>
      </c>
      <c r="G183" t="s">
        <v>978</v>
      </c>
      <c r="H183" s="1">
        <v>69339815</v>
      </c>
    </row>
    <row r="184" spans="1:8" x14ac:dyDescent="0.25">
      <c r="A184">
        <v>12</v>
      </c>
      <c r="B184">
        <v>2018</v>
      </c>
      <c r="C184">
        <v>61654002020101</v>
      </c>
      <c r="D184">
        <v>860037950</v>
      </c>
      <c r="E184" t="s">
        <v>1000</v>
      </c>
      <c r="F184" t="s">
        <v>522</v>
      </c>
      <c r="G184" t="s">
        <v>978</v>
      </c>
      <c r="H184" s="1">
        <v>195040</v>
      </c>
    </row>
    <row r="185" spans="1:8" x14ac:dyDescent="0.25">
      <c r="A185">
        <v>12</v>
      </c>
      <c r="B185">
        <v>2018</v>
      </c>
      <c r="C185">
        <v>61654002020101</v>
      </c>
      <c r="D185">
        <v>900002780</v>
      </c>
      <c r="E185" t="s">
        <v>1000</v>
      </c>
      <c r="F185" t="s">
        <v>270</v>
      </c>
      <c r="G185" t="s">
        <v>978</v>
      </c>
      <c r="H185" s="1">
        <v>3845854</v>
      </c>
    </row>
    <row r="186" spans="1:8" x14ac:dyDescent="0.25">
      <c r="A186">
        <v>12</v>
      </c>
      <c r="B186">
        <v>2018</v>
      </c>
      <c r="C186">
        <v>6165650201</v>
      </c>
      <c r="D186">
        <v>892280033</v>
      </c>
      <c r="E186" t="s">
        <v>1001</v>
      </c>
      <c r="F186" t="s">
        <v>660</v>
      </c>
      <c r="G186" t="s">
        <v>978</v>
      </c>
      <c r="H186" s="1">
        <v>2362970.42</v>
      </c>
    </row>
    <row r="187" spans="1:8" x14ac:dyDescent="0.25">
      <c r="A187">
        <v>12</v>
      </c>
      <c r="B187">
        <v>2018</v>
      </c>
      <c r="C187">
        <v>6165650201</v>
      </c>
      <c r="D187">
        <v>900041832</v>
      </c>
      <c r="E187" t="s">
        <v>1001</v>
      </c>
      <c r="F187" t="s">
        <v>544</v>
      </c>
      <c r="G187" t="s">
        <v>978</v>
      </c>
      <c r="H187" s="1">
        <v>-903375</v>
      </c>
    </row>
    <row r="188" spans="1:8" x14ac:dyDescent="0.25">
      <c r="A188">
        <v>12</v>
      </c>
      <c r="B188">
        <v>2018</v>
      </c>
      <c r="C188">
        <v>6165650201</v>
      </c>
      <c r="D188">
        <v>900434078</v>
      </c>
      <c r="E188" t="s">
        <v>1001</v>
      </c>
      <c r="F188" t="s">
        <v>567</v>
      </c>
      <c r="G188" t="s">
        <v>978</v>
      </c>
      <c r="H188" s="1">
        <v>-22998386.25</v>
      </c>
    </row>
    <row r="189" spans="1:8" x14ac:dyDescent="0.25">
      <c r="A189">
        <v>12</v>
      </c>
      <c r="B189">
        <v>2018</v>
      </c>
      <c r="C189">
        <v>6165650201</v>
      </c>
      <c r="D189">
        <v>900601052</v>
      </c>
      <c r="E189" t="s">
        <v>1001</v>
      </c>
      <c r="F189" t="s">
        <v>197</v>
      </c>
      <c r="G189" t="s">
        <v>978</v>
      </c>
      <c r="H189" s="1">
        <v>151201398.44999999</v>
      </c>
    </row>
    <row r="190" spans="1:8" x14ac:dyDescent="0.25">
      <c r="A190">
        <v>12</v>
      </c>
      <c r="B190">
        <v>2018</v>
      </c>
      <c r="C190">
        <v>6165650201</v>
      </c>
      <c r="D190">
        <v>900971006</v>
      </c>
      <c r="E190" t="s">
        <v>1001</v>
      </c>
      <c r="F190" t="s">
        <v>456</v>
      </c>
      <c r="G190" t="s">
        <v>978</v>
      </c>
      <c r="H190" s="1">
        <v>172527703.99000001</v>
      </c>
    </row>
    <row r="191" spans="1:8" x14ac:dyDescent="0.25">
      <c r="A191">
        <v>12</v>
      </c>
      <c r="B191">
        <v>2018</v>
      </c>
      <c r="C191">
        <v>6165650201</v>
      </c>
      <c r="D191">
        <v>900718559</v>
      </c>
      <c r="E191" t="s">
        <v>1001</v>
      </c>
      <c r="F191" t="s">
        <v>1043</v>
      </c>
      <c r="G191" t="s">
        <v>978</v>
      </c>
      <c r="H191" s="1">
        <v>254050.1</v>
      </c>
    </row>
    <row r="192" spans="1:8" x14ac:dyDescent="0.25">
      <c r="A192">
        <v>12</v>
      </c>
      <c r="B192">
        <v>2018</v>
      </c>
      <c r="C192">
        <v>6165650203</v>
      </c>
      <c r="D192">
        <v>890102044</v>
      </c>
      <c r="E192" t="s">
        <v>1044</v>
      </c>
      <c r="F192" t="s">
        <v>1045</v>
      </c>
      <c r="G192" t="s">
        <v>978</v>
      </c>
      <c r="H192" s="1">
        <v>10573349321</v>
      </c>
    </row>
    <row r="193" spans="1:8" x14ac:dyDescent="0.25">
      <c r="A193">
        <v>12</v>
      </c>
      <c r="B193">
        <v>2018</v>
      </c>
      <c r="C193">
        <v>616575020307</v>
      </c>
      <c r="D193">
        <v>900993819</v>
      </c>
      <c r="E193" t="s">
        <v>977</v>
      </c>
      <c r="F193" t="s">
        <v>40</v>
      </c>
      <c r="G193" t="s">
        <v>978</v>
      </c>
      <c r="H193" s="1">
        <v>1406448</v>
      </c>
    </row>
    <row r="194" spans="1:8" x14ac:dyDescent="0.25">
      <c r="A194">
        <v>12</v>
      </c>
      <c r="B194">
        <v>2018</v>
      </c>
      <c r="C194">
        <v>616575020601</v>
      </c>
      <c r="D194">
        <v>900465319</v>
      </c>
      <c r="E194" t="s">
        <v>1047</v>
      </c>
      <c r="F194" t="s">
        <v>346</v>
      </c>
      <c r="G194" t="s">
        <v>978</v>
      </c>
      <c r="H194" s="1">
        <v>125218184</v>
      </c>
    </row>
    <row r="195" spans="1:8" x14ac:dyDescent="0.25">
      <c r="A195">
        <v>12</v>
      </c>
      <c r="B195">
        <v>2018</v>
      </c>
      <c r="C195">
        <v>616575020710</v>
      </c>
      <c r="D195">
        <v>802018443</v>
      </c>
      <c r="E195" t="s">
        <v>1036</v>
      </c>
      <c r="F195" t="s">
        <v>221</v>
      </c>
      <c r="G195" t="s">
        <v>978</v>
      </c>
      <c r="H195" s="1">
        <v>16137553</v>
      </c>
    </row>
    <row r="196" spans="1:8" x14ac:dyDescent="0.25">
      <c r="A196">
        <v>12</v>
      </c>
      <c r="B196">
        <v>2018</v>
      </c>
      <c r="C196">
        <v>616575020710</v>
      </c>
      <c r="D196">
        <v>892000501</v>
      </c>
      <c r="E196" t="s">
        <v>1036</v>
      </c>
      <c r="F196" t="s">
        <v>123</v>
      </c>
      <c r="G196" t="s">
        <v>978</v>
      </c>
      <c r="H196" s="1">
        <v>20214557</v>
      </c>
    </row>
    <row r="197" spans="1:8" x14ac:dyDescent="0.25">
      <c r="A197">
        <v>12</v>
      </c>
      <c r="B197">
        <v>2018</v>
      </c>
      <c r="C197">
        <v>61653502020101</v>
      </c>
      <c r="D197">
        <v>824005651</v>
      </c>
      <c r="E197" t="s">
        <v>981</v>
      </c>
      <c r="F197" t="s">
        <v>509</v>
      </c>
      <c r="G197" t="s">
        <v>978</v>
      </c>
      <c r="H197" s="1">
        <v>131008723</v>
      </c>
    </row>
    <row r="198" spans="1:8" x14ac:dyDescent="0.25">
      <c r="A198">
        <v>12</v>
      </c>
      <c r="B198">
        <v>2018</v>
      </c>
      <c r="C198">
        <v>61653502030101</v>
      </c>
      <c r="D198">
        <v>812001868</v>
      </c>
      <c r="E198" t="s">
        <v>981</v>
      </c>
      <c r="F198" t="s">
        <v>728</v>
      </c>
      <c r="G198" t="s">
        <v>978</v>
      </c>
      <c r="H198" s="1">
        <v>26390768</v>
      </c>
    </row>
    <row r="199" spans="1:8" x14ac:dyDescent="0.25">
      <c r="A199">
        <v>12</v>
      </c>
      <c r="B199">
        <v>2018</v>
      </c>
      <c r="C199">
        <v>61653502030701</v>
      </c>
      <c r="D199">
        <v>33198384</v>
      </c>
      <c r="E199" t="s">
        <v>985</v>
      </c>
      <c r="F199" t="s">
        <v>1048</v>
      </c>
      <c r="G199" t="s">
        <v>978</v>
      </c>
      <c r="H199" s="1">
        <v>118732752</v>
      </c>
    </row>
    <row r="200" spans="1:8" x14ac:dyDescent="0.25">
      <c r="A200">
        <v>12</v>
      </c>
      <c r="B200">
        <v>2018</v>
      </c>
      <c r="C200">
        <v>61654002021101</v>
      </c>
      <c r="D200">
        <v>800156469</v>
      </c>
      <c r="E200" t="s">
        <v>990</v>
      </c>
      <c r="F200" t="s">
        <v>822</v>
      </c>
      <c r="G200" t="s">
        <v>978</v>
      </c>
      <c r="H200" s="1">
        <v>1317000</v>
      </c>
    </row>
    <row r="201" spans="1:8" x14ac:dyDescent="0.25">
      <c r="A201">
        <v>12</v>
      </c>
      <c r="B201">
        <v>2018</v>
      </c>
      <c r="C201">
        <v>61654002021401</v>
      </c>
      <c r="D201">
        <v>15051911</v>
      </c>
      <c r="E201" t="s">
        <v>985</v>
      </c>
      <c r="F201" t="s">
        <v>1049</v>
      </c>
      <c r="G201" t="s">
        <v>978</v>
      </c>
      <c r="H201" s="1">
        <v>1686400</v>
      </c>
    </row>
    <row r="202" spans="1:8" x14ac:dyDescent="0.25">
      <c r="A202">
        <v>12</v>
      </c>
      <c r="B202">
        <v>2018</v>
      </c>
      <c r="C202">
        <v>61654002021401</v>
      </c>
      <c r="D202">
        <v>860002566</v>
      </c>
      <c r="E202" t="s">
        <v>985</v>
      </c>
      <c r="F202" t="s">
        <v>1050</v>
      </c>
      <c r="G202" t="s">
        <v>978</v>
      </c>
      <c r="H202" s="1">
        <v>579000</v>
      </c>
    </row>
    <row r="203" spans="1:8" x14ac:dyDescent="0.25">
      <c r="A203">
        <v>12</v>
      </c>
      <c r="B203">
        <v>2018</v>
      </c>
      <c r="C203">
        <v>61654002021401</v>
      </c>
      <c r="D203">
        <v>892300365</v>
      </c>
      <c r="E203" t="s">
        <v>985</v>
      </c>
      <c r="F203" t="s">
        <v>1051</v>
      </c>
      <c r="G203" t="s">
        <v>978</v>
      </c>
      <c r="H203" s="1">
        <v>221000</v>
      </c>
    </row>
    <row r="204" spans="1:8" x14ac:dyDescent="0.25">
      <c r="A204">
        <v>12</v>
      </c>
      <c r="B204">
        <v>2018</v>
      </c>
      <c r="C204">
        <v>61654002021401</v>
      </c>
      <c r="D204">
        <v>1121896536</v>
      </c>
      <c r="E204" t="s">
        <v>985</v>
      </c>
      <c r="F204" t="s">
        <v>1052</v>
      </c>
      <c r="G204" t="s">
        <v>978</v>
      </c>
      <c r="H204" s="1">
        <v>2000000</v>
      </c>
    </row>
    <row r="205" spans="1:8" x14ac:dyDescent="0.25">
      <c r="A205">
        <v>12</v>
      </c>
      <c r="B205">
        <v>2018</v>
      </c>
      <c r="C205">
        <v>61654002020801</v>
      </c>
      <c r="D205">
        <v>73123703</v>
      </c>
      <c r="E205" t="s">
        <v>1029</v>
      </c>
      <c r="F205" t="s">
        <v>1053</v>
      </c>
      <c r="G205" t="s">
        <v>978</v>
      </c>
      <c r="H205" s="1">
        <v>200000</v>
      </c>
    </row>
    <row r="206" spans="1:8" x14ac:dyDescent="0.25">
      <c r="A206">
        <v>12</v>
      </c>
      <c r="B206">
        <v>2018</v>
      </c>
      <c r="C206">
        <v>61654002020801</v>
      </c>
      <c r="D206">
        <v>890102768</v>
      </c>
      <c r="E206" t="s">
        <v>1029</v>
      </c>
      <c r="F206" t="s">
        <v>523</v>
      </c>
      <c r="G206" t="s">
        <v>978</v>
      </c>
      <c r="H206" s="1">
        <v>1820000</v>
      </c>
    </row>
    <row r="207" spans="1:8" x14ac:dyDescent="0.25">
      <c r="A207">
        <v>12</v>
      </c>
      <c r="B207">
        <v>2018</v>
      </c>
      <c r="C207">
        <v>61654002020801</v>
      </c>
      <c r="D207">
        <v>900292488</v>
      </c>
      <c r="E207" t="s">
        <v>1029</v>
      </c>
      <c r="F207" t="s">
        <v>1054</v>
      </c>
      <c r="G207" t="s">
        <v>978</v>
      </c>
      <c r="H207" s="1">
        <v>1463463</v>
      </c>
    </row>
    <row r="208" spans="1:8" x14ac:dyDescent="0.25">
      <c r="A208">
        <v>12</v>
      </c>
      <c r="B208">
        <v>2018</v>
      </c>
      <c r="C208">
        <v>61654002020901</v>
      </c>
      <c r="D208">
        <v>892115010</v>
      </c>
      <c r="E208" t="s">
        <v>995</v>
      </c>
      <c r="F208" t="s">
        <v>27</v>
      </c>
      <c r="G208" t="s">
        <v>978</v>
      </c>
      <c r="H208" s="1">
        <v>11200027</v>
      </c>
    </row>
    <row r="209" spans="1:8" x14ac:dyDescent="0.25">
      <c r="A209">
        <v>12</v>
      </c>
      <c r="B209">
        <v>2018</v>
      </c>
      <c r="C209">
        <v>61654002021002</v>
      </c>
      <c r="D209">
        <v>900002780</v>
      </c>
      <c r="E209" t="s">
        <v>991</v>
      </c>
      <c r="F209" t="s">
        <v>270</v>
      </c>
      <c r="G209" t="s">
        <v>978</v>
      </c>
      <c r="H209" s="1">
        <v>284900</v>
      </c>
    </row>
    <row r="210" spans="1:8" x14ac:dyDescent="0.25">
      <c r="A210">
        <v>12</v>
      </c>
      <c r="B210">
        <v>2018</v>
      </c>
      <c r="C210">
        <v>61654002021002</v>
      </c>
      <c r="D210">
        <v>900139859</v>
      </c>
      <c r="E210" t="s">
        <v>991</v>
      </c>
      <c r="F210" t="s">
        <v>142</v>
      </c>
      <c r="G210" t="s">
        <v>978</v>
      </c>
      <c r="H210" s="1">
        <v>5810400</v>
      </c>
    </row>
    <row r="211" spans="1:8" x14ac:dyDescent="0.25">
      <c r="A211">
        <v>12</v>
      </c>
      <c r="B211">
        <v>2018</v>
      </c>
      <c r="C211">
        <v>61654002030201</v>
      </c>
      <c r="D211">
        <v>800037202</v>
      </c>
      <c r="E211" t="s">
        <v>992</v>
      </c>
      <c r="F211" t="s">
        <v>48</v>
      </c>
      <c r="G211" t="s">
        <v>978</v>
      </c>
      <c r="H211" s="1">
        <v>11845868</v>
      </c>
    </row>
    <row r="212" spans="1:8" x14ac:dyDescent="0.25">
      <c r="A212">
        <v>12</v>
      </c>
      <c r="B212">
        <v>2018</v>
      </c>
      <c r="C212">
        <v>61654002030201</v>
      </c>
      <c r="D212">
        <v>802009806</v>
      </c>
      <c r="E212" t="s">
        <v>992</v>
      </c>
      <c r="F212" t="s">
        <v>716</v>
      </c>
      <c r="G212" t="s">
        <v>978</v>
      </c>
      <c r="H212" s="1">
        <v>37795317</v>
      </c>
    </row>
    <row r="213" spans="1:8" x14ac:dyDescent="0.25">
      <c r="A213">
        <v>12</v>
      </c>
      <c r="B213">
        <v>2018</v>
      </c>
      <c r="C213">
        <v>61654002030201</v>
      </c>
      <c r="D213">
        <v>819001712</v>
      </c>
      <c r="E213" t="s">
        <v>992</v>
      </c>
      <c r="F213" t="s">
        <v>91</v>
      </c>
      <c r="G213" t="s">
        <v>978</v>
      </c>
      <c r="H213" s="1">
        <v>60761522</v>
      </c>
    </row>
    <row r="214" spans="1:8" x14ac:dyDescent="0.25">
      <c r="A214">
        <v>12</v>
      </c>
      <c r="B214">
        <v>2018</v>
      </c>
      <c r="C214">
        <v>61654002030201</v>
      </c>
      <c r="D214">
        <v>824000441</v>
      </c>
      <c r="E214" t="s">
        <v>992</v>
      </c>
      <c r="F214" t="s">
        <v>923</v>
      </c>
      <c r="G214" t="s">
        <v>978</v>
      </c>
      <c r="H214" s="1">
        <v>11124571</v>
      </c>
    </row>
    <row r="215" spans="1:8" x14ac:dyDescent="0.25">
      <c r="A215">
        <v>12</v>
      </c>
      <c r="B215">
        <v>2018</v>
      </c>
      <c r="C215">
        <v>61654002030201</v>
      </c>
      <c r="D215">
        <v>829001256</v>
      </c>
      <c r="E215" t="s">
        <v>992</v>
      </c>
      <c r="F215" t="s">
        <v>510</v>
      </c>
      <c r="G215" t="s">
        <v>978</v>
      </c>
      <c r="H215" s="1">
        <v>15142580</v>
      </c>
    </row>
    <row r="216" spans="1:8" x14ac:dyDescent="0.25">
      <c r="A216">
        <v>12</v>
      </c>
      <c r="B216">
        <v>2018</v>
      </c>
      <c r="C216">
        <v>61654002030201</v>
      </c>
      <c r="D216">
        <v>8240004414</v>
      </c>
      <c r="E216" t="s">
        <v>992</v>
      </c>
      <c r="F216" t="s">
        <v>1055</v>
      </c>
      <c r="G216" t="s">
        <v>978</v>
      </c>
      <c r="H216" s="1">
        <v>196400</v>
      </c>
    </row>
    <row r="217" spans="1:8" x14ac:dyDescent="0.25">
      <c r="A217">
        <v>12</v>
      </c>
      <c r="B217">
        <v>2018</v>
      </c>
      <c r="C217">
        <v>61654002031001</v>
      </c>
      <c r="D217">
        <v>52518498</v>
      </c>
      <c r="E217" t="s">
        <v>995</v>
      </c>
      <c r="F217" t="s">
        <v>16</v>
      </c>
      <c r="G217" t="s">
        <v>978</v>
      </c>
      <c r="H217" s="1">
        <v>55112998</v>
      </c>
    </row>
    <row r="218" spans="1:8" x14ac:dyDescent="0.25">
      <c r="A218">
        <v>12</v>
      </c>
      <c r="B218">
        <v>2018</v>
      </c>
      <c r="C218">
        <v>61654002031001</v>
      </c>
      <c r="D218">
        <v>73092707</v>
      </c>
      <c r="E218" t="s">
        <v>995</v>
      </c>
      <c r="F218" t="s">
        <v>705</v>
      </c>
      <c r="G218" t="s">
        <v>978</v>
      </c>
      <c r="H218" s="1">
        <v>4079776</v>
      </c>
    </row>
    <row r="219" spans="1:8" x14ac:dyDescent="0.25">
      <c r="A219">
        <v>12</v>
      </c>
      <c r="B219">
        <v>2018</v>
      </c>
      <c r="C219">
        <v>61654002031001</v>
      </c>
      <c r="D219">
        <v>804013017</v>
      </c>
      <c r="E219" t="s">
        <v>995</v>
      </c>
      <c r="F219" t="s">
        <v>491</v>
      </c>
      <c r="G219" t="s">
        <v>978</v>
      </c>
      <c r="H219" s="1">
        <v>78754465</v>
      </c>
    </row>
    <row r="220" spans="1:8" x14ac:dyDescent="0.25">
      <c r="A220">
        <v>12</v>
      </c>
      <c r="B220">
        <v>2018</v>
      </c>
      <c r="C220">
        <v>61654002031001</v>
      </c>
      <c r="D220">
        <v>806000070</v>
      </c>
      <c r="E220" t="s">
        <v>995</v>
      </c>
      <c r="F220" t="s">
        <v>1056</v>
      </c>
      <c r="G220" t="s">
        <v>978</v>
      </c>
      <c r="H220" s="1">
        <v>35193</v>
      </c>
    </row>
    <row r="221" spans="1:8" x14ac:dyDescent="0.25">
      <c r="A221">
        <v>12</v>
      </c>
      <c r="B221">
        <v>2018</v>
      </c>
      <c r="C221">
        <v>61654002031001</v>
      </c>
      <c r="D221">
        <v>811042050</v>
      </c>
      <c r="E221" t="s">
        <v>995</v>
      </c>
      <c r="F221" t="s">
        <v>625</v>
      </c>
      <c r="G221" t="s">
        <v>978</v>
      </c>
      <c r="H221" s="1">
        <v>2927343</v>
      </c>
    </row>
    <row r="222" spans="1:8" x14ac:dyDescent="0.25">
      <c r="A222">
        <v>12</v>
      </c>
      <c r="B222">
        <v>2018</v>
      </c>
      <c r="C222">
        <v>61654002031001</v>
      </c>
      <c r="D222">
        <v>822000327</v>
      </c>
      <c r="E222" t="s">
        <v>995</v>
      </c>
      <c r="F222" t="s">
        <v>735</v>
      </c>
      <c r="G222" t="s">
        <v>978</v>
      </c>
      <c r="H222" s="1">
        <v>77058739</v>
      </c>
    </row>
    <row r="223" spans="1:8" x14ac:dyDescent="0.25">
      <c r="A223">
        <v>12</v>
      </c>
      <c r="B223">
        <v>2018</v>
      </c>
      <c r="C223">
        <v>61654002031001</v>
      </c>
      <c r="D223">
        <v>823002991</v>
      </c>
      <c r="E223" t="s">
        <v>995</v>
      </c>
      <c r="F223" t="s">
        <v>631</v>
      </c>
      <c r="G223" t="s">
        <v>978</v>
      </c>
      <c r="H223" s="1">
        <v>34499412</v>
      </c>
    </row>
    <row r="224" spans="1:8" x14ac:dyDescent="0.25">
      <c r="A224">
        <v>12</v>
      </c>
      <c r="B224">
        <v>2018</v>
      </c>
      <c r="C224">
        <v>61654002031001</v>
      </c>
      <c r="D224">
        <v>860048656</v>
      </c>
      <c r="E224" t="s">
        <v>995</v>
      </c>
      <c r="F224" t="s">
        <v>409</v>
      </c>
      <c r="G224" t="s">
        <v>978</v>
      </c>
      <c r="H224" s="1">
        <v>18704400</v>
      </c>
    </row>
    <row r="225" spans="1:8" x14ac:dyDescent="0.25">
      <c r="A225">
        <v>12</v>
      </c>
      <c r="B225">
        <v>2018</v>
      </c>
      <c r="C225">
        <v>61654002031001</v>
      </c>
      <c r="D225">
        <v>900213617</v>
      </c>
      <c r="E225" t="s">
        <v>995</v>
      </c>
      <c r="F225" t="s">
        <v>146</v>
      </c>
      <c r="G225" t="s">
        <v>978</v>
      </c>
      <c r="H225" s="1">
        <v>5686803691</v>
      </c>
    </row>
    <row r="226" spans="1:8" x14ac:dyDescent="0.25">
      <c r="A226">
        <v>12</v>
      </c>
      <c r="B226">
        <v>2018</v>
      </c>
      <c r="C226">
        <v>61654002031001</v>
      </c>
      <c r="D226">
        <v>900211460</v>
      </c>
      <c r="E226" t="s">
        <v>995</v>
      </c>
      <c r="F226" t="s">
        <v>286</v>
      </c>
      <c r="G226" t="s">
        <v>978</v>
      </c>
      <c r="H226" s="1">
        <v>163300</v>
      </c>
    </row>
    <row r="227" spans="1:8" x14ac:dyDescent="0.25">
      <c r="A227">
        <v>12</v>
      </c>
      <c r="B227">
        <v>2018</v>
      </c>
      <c r="C227">
        <v>61654002031001</v>
      </c>
      <c r="D227">
        <v>900217898</v>
      </c>
      <c r="E227" t="s">
        <v>995</v>
      </c>
      <c r="F227" t="s">
        <v>807</v>
      </c>
      <c r="G227" t="s">
        <v>978</v>
      </c>
      <c r="H227" s="1">
        <v>175792776</v>
      </c>
    </row>
    <row r="228" spans="1:8" x14ac:dyDescent="0.25">
      <c r="A228">
        <v>12</v>
      </c>
      <c r="B228">
        <v>2018</v>
      </c>
      <c r="C228">
        <v>61654002031001</v>
      </c>
      <c r="D228">
        <v>900246954</v>
      </c>
      <c r="E228" t="s">
        <v>995</v>
      </c>
      <c r="F228" t="s">
        <v>774</v>
      </c>
      <c r="G228" t="s">
        <v>978</v>
      </c>
      <c r="H228" s="1">
        <v>194490937</v>
      </c>
    </row>
    <row r="229" spans="1:8" x14ac:dyDescent="0.25">
      <c r="A229">
        <v>12</v>
      </c>
      <c r="B229">
        <v>2018</v>
      </c>
      <c r="C229">
        <v>61654002031001</v>
      </c>
      <c r="D229">
        <v>900392051</v>
      </c>
      <c r="E229" t="s">
        <v>995</v>
      </c>
      <c r="F229" t="s">
        <v>296</v>
      </c>
      <c r="G229" t="s">
        <v>978</v>
      </c>
      <c r="H229" s="1">
        <v>62524698</v>
      </c>
    </row>
    <row r="230" spans="1:8" x14ac:dyDescent="0.25">
      <c r="A230">
        <v>12</v>
      </c>
      <c r="B230">
        <v>2018</v>
      </c>
      <c r="C230">
        <v>61654002031001</v>
      </c>
      <c r="D230">
        <v>900498069</v>
      </c>
      <c r="E230" t="s">
        <v>995</v>
      </c>
      <c r="F230" t="s">
        <v>196</v>
      </c>
      <c r="G230" t="s">
        <v>978</v>
      </c>
      <c r="H230" s="1">
        <v>3808884862</v>
      </c>
    </row>
    <row r="231" spans="1:8" x14ac:dyDescent="0.25">
      <c r="A231">
        <v>12</v>
      </c>
      <c r="B231">
        <v>2018</v>
      </c>
      <c r="C231">
        <v>61654002031001</v>
      </c>
      <c r="D231">
        <v>900779100</v>
      </c>
      <c r="E231" t="s">
        <v>995</v>
      </c>
      <c r="F231" t="s">
        <v>980</v>
      </c>
      <c r="G231" t="s">
        <v>978</v>
      </c>
      <c r="H231" s="1">
        <v>340949404</v>
      </c>
    </row>
    <row r="232" spans="1:8" x14ac:dyDescent="0.25">
      <c r="A232">
        <v>12</v>
      </c>
      <c r="B232">
        <v>2018</v>
      </c>
      <c r="C232">
        <v>61654002031001</v>
      </c>
      <c r="D232">
        <v>900815727</v>
      </c>
      <c r="E232" t="s">
        <v>995</v>
      </c>
      <c r="F232" t="s">
        <v>1057</v>
      </c>
      <c r="G232" t="s">
        <v>978</v>
      </c>
      <c r="H232" s="1">
        <v>15332809</v>
      </c>
    </row>
    <row r="233" spans="1:8" x14ac:dyDescent="0.25">
      <c r="A233">
        <v>12</v>
      </c>
      <c r="B233">
        <v>2018</v>
      </c>
      <c r="C233">
        <v>61654002031001</v>
      </c>
      <c r="D233">
        <v>901022219</v>
      </c>
      <c r="E233" t="s">
        <v>995</v>
      </c>
      <c r="F233" t="s">
        <v>350</v>
      </c>
      <c r="G233" t="s">
        <v>978</v>
      </c>
      <c r="H233" s="1">
        <v>228673146</v>
      </c>
    </row>
    <row r="234" spans="1:8" x14ac:dyDescent="0.25">
      <c r="A234">
        <v>12</v>
      </c>
      <c r="B234">
        <v>2018</v>
      </c>
      <c r="C234">
        <v>61654002031401</v>
      </c>
      <c r="D234">
        <v>825000620</v>
      </c>
      <c r="E234" t="s">
        <v>985</v>
      </c>
      <c r="F234" t="s">
        <v>396</v>
      </c>
      <c r="G234" t="s">
        <v>978</v>
      </c>
      <c r="H234" s="1">
        <v>113000</v>
      </c>
    </row>
    <row r="235" spans="1:8" x14ac:dyDescent="0.25">
      <c r="A235">
        <v>12</v>
      </c>
      <c r="B235">
        <v>2018</v>
      </c>
      <c r="C235">
        <v>61654002031401</v>
      </c>
      <c r="D235">
        <v>901139193</v>
      </c>
      <c r="E235" t="s">
        <v>985</v>
      </c>
      <c r="F235" t="s">
        <v>594</v>
      </c>
      <c r="G235" t="s">
        <v>978</v>
      </c>
      <c r="H235" s="1">
        <v>36957356</v>
      </c>
    </row>
    <row r="236" spans="1:8" x14ac:dyDescent="0.25">
      <c r="A236">
        <v>12</v>
      </c>
      <c r="B236">
        <v>2018</v>
      </c>
      <c r="C236">
        <v>61654002031401</v>
      </c>
      <c r="D236">
        <v>900005594</v>
      </c>
      <c r="E236" t="s">
        <v>985</v>
      </c>
      <c r="F236" t="s">
        <v>31</v>
      </c>
      <c r="G236" t="s">
        <v>978</v>
      </c>
      <c r="H236" s="1">
        <v>-9300</v>
      </c>
    </row>
    <row r="237" spans="1:8" x14ac:dyDescent="0.25">
      <c r="A237">
        <v>12</v>
      </c>
      <c r="B237">
        <v>2018</v>
      </c>
      <c r="C237">
        <v>61654002031501</v>
      </c>
      <c r="D237">
        <v>891000499</v>
      </c>
      <c r="E237" t="s">
        <v>985</v>
      </c>
      <c r="F237" t="s">
        <v>532</v>
      </c>
      <c r="G237" t="s">
        <v>978</v>
      </c>
      <c r="H237" s="1">
        <v>427700</v>
      </c>
    </row>
    <row r="238" spans="1:8" x14ac:dyDescent="0.25">
      <c r="A238">
        <v>12</v>
      </c>
      <c r="B238">
        <v>2018</v>
      </c>
      <c r="C238">
        <v>61654202020101</v>
      </c>
      <c r="D238">
        <v>819000736</v>
      </c>
      <c r="E238" t="s">
        <v>998</v>
      </c>
      <c r="F238" t="s">
        <v>232</v>
      </c>
      <c r="G238" t="s">
        <v>978</v>
      </c>
      <c r="H238" s="1">
        <v>132869616</v>
      </c>
    </row>
    <row r="239" spans="1:8" x14ac:dyDescent="0.25">
      <c r="A239">
        <v>12</v>
      </c>
      <c r="B239">
        <v>2018</v>
      </c>
      <c r="C239">
        <v>61654002020101</v>
      </c>
      <c r="D239">
        <v>900008600</v>
      </c>
      <c r="E239" t="s">
        <v>1000</v>
      </c>
      <c r="F239" t="s">
        <v>940</v>
      </c>
      <c r="G239" t="s">
        <v>978</v>
      </c>
      <c r="H239" s="1">
        <v>815366</v>
      </c>
    </row>
    <row r="240" spans="1:8" x14ac:dyDescent="0.25">
      <c r="A240">
        <v>12</v>
      </c>
      <c r="B240">
        <v>2018</v>
      </c>
      <c r="C240">
        <v>6165650201</v>
      </c>
      <c r="D240">
        <v>800037021</v>
      </c>
      <c r="E240" t="s">
        <v>1001</v>
      </c>
      <c r="F240" t="s">
        <v>584</v>
      </c>
      <c r="G240" t="s">
        <v>978</v>
      </c>
      <c r="H240" s="1">
        <v>204013553.34999999</v>
      </c>
    </row>
    <row r="241" spans="1:8" x14ac:dyDescent="0.25">
      <c r="A241">
        <v>12</v>
      </c>
      <c r="B241">
        <v>2018</v>
      </c>
      <c r="C241">
        <v>6165650201</v>
      </c>
      <c r="D241">
        <v>825000226</v>
      </c>
      <c r="E241" t="s">
        <v>1001</v>
      </c>
      <c r="F241" t="s">
        <v>395</v>
      </c>
      <c r="G241" t="s">
        <v>978</v>
      </c>
      <c r="H241" s="1">
        <v>-958440</v>
      </c>
    </row>
    <row r="242" spans="1:8" x14ac:dyDescent="0.25">
      <c r="A242">
        <v>12</v>
      </c>
      <c r="B242">
        <v>2018</v>
      </c>
      <c r="C242">
        <v>6165650201</v>
      </c>
      <c r="D242">
        <v>823001604</v>
      </c>
      <c r="E242" t="s">
        <v>1001</v>
      </c>
      <c r="F242" t="s">
        <v>629</v>
      </c>
      <c r="G242" t="s">
        <v>978</v>
      </c>
      <c r="H242" s="1">
        <v>-9428010</v>
      </c>
    </row>
    <row r="243" spans="1:8" x14ac:dyDescent="0.25">
      <c r="A243">
        <v>12</v>
      </c>
      <c r="B243">
        <v>2018</v>
      </c>
      <c r="C243">
        <v>6165650201</v>
      </c>
      <c r="D243">
        <v>900005955</v>
      </c>
      <c r="E243" t="s">
        <v>1001</v>
      </c>
      <c r="F243" t="s">
        <v>337</v>
      </c>
      <c r="G243" t="s">
        <v>978</v>
      </c>
      <c r="H243" s="1">
        <v>312855566.25</v>
      </c>
    </row>
    <row r="244" spans="1:8" x14ac:dyDescent="0.25">
      <c r="A244">
        <v>12</v>
      </c>
      <c r="B244">
        <v>2018</v>
      </c>
      <c r="C244">
        <v>6165650201</v>
      </c>
      <c r="D244">
        <v>900491808</v>
      </c>
      <c r="E244" t="s">
        <v>1001</v>
      </c>
      <c r="F244" t="s">
        <v>790</v>
      </c>
      <c r="G244" t="s">
        <v>978</v>
      </c>
      <c r="H244" s="1">
        <v>-12034605</v>
      </c>
    </row>
    <row r="245" spans="1:8" x14ac:dyDescent="0.25">
      <c r="A245">
        <v>12</v>
      </c>
      <c r="B245">
        <v>2018</v>
      </c>
      <c r="C245">
        <v>6165650201</v>
      </c>
      <c r="D245">
        <v>900648965</v>
      </c>
      <c r="E245" t="s">
        <v>1001</v>
      </c>
      <c r="F245" t="s">
        <v>170</v>
      </c>
      <c r="G245" t="s">
        <v>978</v>
      </c>
      <c r="H245" s="1">
        <v>-858040</v>
      </c>
    </row>
    <row r="246" spans="1:8" x14ac:dyDescent="0.25">
      <c r="A246">
        <v>12</v>
      </c>
      <c r="B246">
        <v>2018</v>
      </c>
      <c r="C246">
        <v>616575020307</v>
      </c>
      <c r="D246">
        <v>800193989</v>
      </c>
      <c r="E246" t="s">
        <v>977</v>
      </c>
      <c r="F246" t="s">
        <v>53</v>
      </c>
      <c r="G246" t="s">
        <v>978</v>
      </c>
      <c r="H246" s="1">
        <v>2036400</v>
      </c>
    </row>
    <row r="247" spans="1:8" x14ac:dyDescent="0.25">
      <c r="A247">
        <v>12</v>
      </c>
      <c r="B247">
        <v>2018</v>
      </c>
      <c r="C247">
        <v>616575020710</v>
      </c>
      <c r="D247">
        <v>901086977</v>
      </c>
      <c r="E247" t="s">
        <v>1036</v>
      </c>
      <c r="F247" t="s">
        <v>811</v>
      </c>
      <c r="G247" t="s">
        <v>978</v>
      </c>
      <c r="H247" s="1">
        <v>4775</v>
      </c>
    </row>
    <row r="248" spans="1:8" x14ac:dyDescent="0.25">
      <c r="A248">
        <v>12</v>
      </c>
      <c r="B248">
        <v>2018</v>
      </c>
      <c r="C248">
        <v>61653502020101</v>
      </c>
      <c r="D248">
        <v>819004276</v>
      </c>
      <c r="E248" t="s">
        <v>981</v>
      </c>
      <c r="F248" t="s">
        <v>1058</v>
      </c>
      <c r="G248" t="s">
        <v>978</v>
      </c>
      <c r="H248" s="1">
        <v>88996223</v>
      </c>
    </row>
    <row r="249" spans="1:8" x14ac:dyDescent="0.25">
      <c r="A249">
        <v>12</v>
      </c>
      <c r="B249">
        <v>2018</v>
      </c>
      <c r="C249">
        <v>61653502020101</v>
      </c>
      <c r="D249">
        <v>824002362</v>
      </c>
      <c r="E249" t="s">
        <v>981</v>
      </c>
      <c r="F249" t="s">
        <v>1017</v>
      </c>
      <c r="G249" t="s">
        <v>978</v>
      </c>
      <c r="H249" s="1">
        <v>186961691</v>
      </c>
    </row>
    <row r="250" spans="1:8" x14ac:dyDescent="0.25">
      <c r="A250">
        <v>12</v>
      </c>
      <c r="B250">
        <v>2018</v>
      </c>
      <c r="C250">
        <v>61653502020101</v>
      </c>
      <c r="D250">
        <v>900567734</v>
      </c>
      <c r="E250" t="s">
        <v>981</v>
      </c>
      <c r="F250" t="s">
        <v>1059</v>
      </c>
      <c r="G250" t="s">
        <v>978</v>
      </c>
      <c r="H250" s="1">
        <v>65945534</v>
      </c>
    </row>
    <row r="251" spans="1:8" x14ac:dyDescent="0.25">
      <c r="A251">
        <v>12</v>
      </c>
      <c r="B251">
        <v>2018</v>
      </c>
      <c r="C251">
        <v>61653502030101</v>
      </c>
      <c r="D251">
        <v>806013609</v>
      </c>
      <c r="E251" t="s">
        <v>981</v>
      </c>
      <c r="F251" t="s">
        <v>1060</v>
      </c>
      <c r="G251" t="s">
        <v>978</v>
      </c>
      <c r="H251" s="1">
        <v>160668276</v>
      </c>
    </row>
    <row r="252" spans="1:8" x14ac:dyDescent="0.25">
      <c r="A252">
        <v>12</v>
      </c>
      <c r="B252">
        <v>2018</v>
      </c>
      <c r="C252">
        <v>61653502030101</v>
      </c>
      <c r="D252">
        <v>900208532</v>
      </c>
      <c r="E252" t="s">
        <v>981</v>
      </c>
      <c r="F252" t="s">
        <v>1031</v>
      </c>
      <c r="G252" t="s">
        <v>978</v>
      </c>
      <c r="H252" s="1">
        <v>92491862</v>
      </c>
    </row>
    <row r="253" spans="1:8" x14ac:dyDescent="0.25">
      <c r="A253">
        <v>12</v>
      </c>
      <c r="B253">
        <v>2018</v>
      </c>
      <c r="C253">
        <v>61653502030101</v>
      </c>
      <c r="D253">
        <v>900210003</v>
      </c>
      <c r="E253" t="s">
        <v>981</v>
      </c>
      <c r="F253" t="s">
        <v>1061</v>
      </c>
      <c r="G253" t="s">
        <v>978</v>
      </c>
      <c r="H253" s="1">
        <v>190519681</v>
      </c>
    </row>
    <row r="254" spans="1:8" x14ac:dyDescent="0.25">
      <c r="A254">
        <v>12</v>
      </c>
      <c r="B254">
        <v>2018</v>
      </c>
      <c r="C254">
        <v>61654002021001</v>
      </c>
      <c r="D254">
        <v>900993819</v>
      </c>
      <c r="E254" t="s">
        <v>995</v>
      </c>
      <c r="F254" t="s">
        <v>40</v>
      </c>
      <c r="G254" t="s">
        <v>978</v>
      </c>
      <c r="H254" s="1">
        <v>19409</v>
      </c>
    </row>
    <row r="255" spans="1:8" x14ac:dyDescent="0.25">
      <c r="A255">
        <v>12</v>
      </c>
      <c r="B255">
        <v>2018</v>
      </c>
      <c r="C255">
        <v>61654002021001</v>
      </c>
      <c r="D255">
        <v>812007222</v>
      </c>
      <c r="E255" t="s">
        <v>995</v>
      </c>
      <c r="F255" t="s">
        <v>87</v>
      </c>
      <c r="G255" t="s">
        <v>978</v>
      </c>
      <c r="H255" s="1">
        <v>4289450</v>
      </c>
    </row>
    <row r="256" spans="1:8" x14ac:dyDescent="0.25">
      <c r="A256">
        <v>12</v>
      </c>
      <c r="B256">
        <v>2018</v>
      </c>
      <c r="C256">
        <v>61654002021301</v>
      </c>
      <c r="D256">
        <v>900969772</v>
      </c>
      <c r="E256" t="s">
        <v>985</v>
      </c>
      <c r="F256" t="s">
        <v>474</v>
      </c>
      <c r="G256" t="s">
        <v>978</v>
      </c>
      <c r="H256" s="1">
        <v>50692300</v>
      </c>
    </row>
    <row r="257" spans="1:8" x14ac:dyDescent="0.25">
      <c r="A257">
        <v>12</v>
      </c>
      <c r="B257">
        <v>2018</v>
      </c>
      <c r="C257">
        <v>61654002021501</v>
      </c>
      <c r="D257">
        <v>900739634</v>
      </c>
      <c r="E257" t="s">
        <v>985</v>
      </c>
      <c r="F257" t="s">
        <v>1062</v>
      </c>
      <c r="G257" t="s">
        <v>978</v>
      </c>
      <c r="H257" s="1">
        <v>100383169</v>
      </c>
    </row>
    <row r="258" spans="1:8" x14ac:dyDescent="0.25">
      <c r="A258">
        <v>12</v>
      </c>
      <c r="B258">
        <v>2018</v>
      </c>
      <c r="C258">
        <v>61654002030201</v>
      </c>
      <c r="D258">
        <v>812000300</v>
      </c>
      <c r="E258" t="s">
        <v>992</v>
      </c>
      <c r="F258" t="s">
        <v>181</v>
      </c>
      <c r="G258" t="s">
        <v>978</v>
      </c>
      <c r="H258" s="1">
        <v>21990897</v>
      </c>
    </row>
    <row r="259" spans="1:8" x14ac:dyDescent="0.25">
      <c r="A259">
        <v>12</v>
      </c>
      <c r="B259">
        <v>2018</v>
      </c>
      <c r="C259">
        <v>61654002030201</v>
      </c>
      <c r="D259">
        <v>890701078</v>
      </c>
      <c r="E259" t="s">
        <v>992</v>
      </c>
      <c r="F259" t="s">
        <v>120</v>
      </c>
      <c r="G259" t="s">
        <v>978</v>
      </c>
      <c r="H259" s="1">
        <v>1563817</v>
      </c>
    </row>
    <row r="260" spans="1:8" x14ac:dyDescent="0.25">
      <c r="A260">
        <v>12</v>
      </c>
      <c r="B260">
        <v>2018</v>
      </c>
      <c r="C260">
        <v>61654002030201</v>
      </c>
      <c r="D260">
        <v>860027073</v>
      </c>
      <c r="E260" t="s">
        <v>992</v>
      </c>
      <c r="F260" t="s">
        <v>252</v>
      </c>
      <c r="G260" t="s">
        <v>978</v>
      </c>
      <c r="H260" s="1">
        <v>194188270</v>
      </c>
    </row>
    <row r="261" spans="1:8" x14ac:dyDescent="0.25">
      <c r="A261">
        <v>12</v>
      </c>
      <c r="B261">
        <v>2018</v>
      </c>
      <c r="C261">
        <v>61654002030201</v>
      </c>
      <c r="D261">
        <v>891480036</v>
      </c>
      <c r="E261" t="s">
        <v>992</v>
      </c>
      <c r="F261" t="s">
        <v>1063</v>
      </c>
      <c r="G261" t="s">
        <v>978</v>
      </c>
      <c r="H261" s="1">
        <v>1129381</v>
      </c>
    </row>
    <row r="262" spans="1:8" x14ac:dyDescent="0.25">
      <c r="A262">
        <v>12</v>
      </c>
      <c r="B262">
        <v>2018</v>
      </c>
      <c r="C262">
        <v>61654002030201</v>
      </c>
      <c r="D262">
        <v>900959051</v>
      </c>
      <c r="E262" t="s">
        <v>992</v>
      </c>
      <c r="F262" t="s">
        <v>199</v>
      </c>
      <c r="G262" t="s">
        <v>978</v>
      </c>
      <c r="H262" s="1">
        <v>156289656</v>
      </c>
    </row>
    <row r="263" spans="1:8" x14ac:dyDescent="0.25">
      <c r="A263">
        <v>12</v>
      </c>
      <c r="B263">
        <v>2018</v>
      </c>
      <c r="C263">
        <v>61654002031001</v>
      </c>
      <c r="D263">
        <v>45781229</v>
      </c>
      <c r="E263" t="s">
        <v>995</v>
      </c>
      <c r="F263" t="s">
        <v>899</v>
      </c>
      <c r="G263" t="s">
        <v>978</v>
      </c>
      <c r="H263" s="1">
        <v>8417220</v>
      </c>
    </row>
    <row r="264" spans="1:8" x14ac:dyDescent="0.25">
      <c r="A264">
        <v>12</v>
      </c>
      <c r="B264">
        <v>2018</v>
      </c>
      <c r="C264">
        <v>61654002031001</v>
      </c>
      <c r="D264">
        <v>800149384</v>
      </c>
      <c r="E264" t="s">
        <v>995</v>
      </c>
      <c r="F264" t="s">
        <v>607</v>
      </c>
      <c r="G264" t="s">
        <v>978</v>
      </c>
      <c r="H264" s="1">
        <v>1012256</v>
      </c>
    </row>
    <row r="265" spans="1:8" x14ac:dyDescent="0.25">
      <c r="A265">
        <v>12</v>
      </c>
      <c r="B265">
        <v>2018</v>
      </c>
      <c r="C265">
        <v>61654002031001</v>
      </c>
      <c r="D265">
        <v>800235973</v>
      </c>
      <c r="E265" t="s">
        <v>995</v>
      </c>
      <c r="F265" t="s">
        <v>211</v>
      </c>
      <c r="G265" t="s">
        <v>978</v>
      </c>
      <c r="H265" s="1">
        <v>293084082</v>
      </c>
    </row>
    <row r="266" spans="1:8" x14ac:dyDescent="0.25">
      <c r="A266">
        <v>12</v>
      </c>
      <c r="B266">
        <v>2018</v>
      </c>
      <c r="C266">
        <v>61654002031001</v>
      </c>
      <c r="D266">
        <v>802011556</v>
      </c>
      <c r="E266" t="s">
        <v>995</v>
      </c>
      <c r="F266" t="s">
        <v>69</v>
      </c>
      <c r="G266" t="s">
        <v>978</v>
      </c>
      <c r="H266" s="1">
        <v>18017530</v>
      </c>
    </row>
    <row r="267" spans="1:8" x14ac:dyDescent="0.25">
      <c r="A267">
        <v>12</v>
      </c>
      <c r="B267">
        <v>2018</v>
      </c>
      <c r="C267">
        <v>61654002031001</v>
      </c>
      <c r="D267">
        <v>830510985</v>
      </c>
      <c r="E267" t="s">
        <v>995</v>
      </c>
      <c r="F267" t="s">
        <v>516</v>
      </c>
      <c r="G267" t="s">
        <v>978</v>
      </c>
      <c r="H267" s="1">
        <v>11176934</v>
      </c>
    </row>
    <row r="268" spans="1:8" x14ac:dyDescent="0.25">
      <c r="A268">
        <v>12</v>
      </c>
      <c r="B268">
        <v>2018</v>
      </c>
      <c r="C268">
        <v>61654002031001</v>
      </c>
      <c r="D268">
        <v>890981137</v>
      </c>
      <c r="E268" t="s">
        <v>995</v>
      </c>
      <c r="F268" t="s">
        <v>756</v>
      </c>
      <c r="G268" t="s">
        <v>978</v>
      </c>
      <c r="H268" s="1">
        <v>1817547</v>
      </c>
    </row>
    <row r="269" spans="1:8" x14ac:dyDescent="0.25">
      <c r="A269">
        <v>12</v>
      </c>
      <c r="B269">
        <v>2018</v>
      </c>
      <c r="C269">
        <v>61654002031001</v>
      </c>
      <c r="D269">
        <v>892099160</v>
      </c>
      <c r="E269" t="s">
        <v>995</v>
      </c>
      <c r="F269" t="s">
        <v>265</v>
      </c>
      <c r="G269" t="s">
        <v>978</v>
      </c>
      <c r="H269" s="1">
        <v>-35000</v>
      </c>
    </row>
    <row r="270" spans="1:8" x14ac:dyDescent="0.25">
      <c r="A270">
        <v>12</v>
      </c>
      <c r="B270">
        <v>2018</v>
      </c>
      <c r="C270">
        <v>61654002031001</v>
      </c>
      <c r="D270">
        <v>899999032</v>
      </c>
      <c r="E270" t="s">
        <v>995</v>
      </c>
      <c r="F270" t="s">
        <v>1064</v>
      </c>
      <c r="G270" t="s">
        <v>978</v>
      </c>
      <c r="H270" s="1">
        <v>17403841</v>
      </c>
    </row>
    <row r="271" spans="1:8" x14ac:dyDescent="0.25">
      <c r="A271">
        <v>12</v>
      </c>
      <c r="B271">
        <v>2018</v>
      </c>
      <c r="C271">
        <v>61654002031001</v>
      </c>
      <c r="D271">
        <v>900031644</v>
      </c>
      <c r="E271" t="s">
        <v>995</v>
      </c>
      <c r="F271" t="s">
        <v>543</v>
      </c>
      <c r="G271" t="s">
        <v>978</v>
      </c>
      <c r="H271" s="1">
        <v>154840636</v>
      </c>
    </row>
    <row r="272" spans="1:8" x14ac:dyDescent="0.25">
      <c r="A272">
        <v>12</v>
      </c>
      <c r="B272">
        <v>2018</v>
      </c>
      <c r="C272">
        <v>61654002031001</v>
      </c>
      <c r="D272">
        <v>900008600</v>
      </c>
      <c r="E272" t="s">
        <v>995</v>
      </c>
      <c r="F272" t="s">
        <v>940</v>
      </c>
      <c r="G272" t="s">
        <v>978</v>
      </c>
      <c r="H272" s="1">
        <v>41937883</v>
      </c>
    </row>
    <row r="273" spans="1:8" x14ac:dyDescent="0.25">
      <c r="A273">
        <v>12</v>
      </c>
      <c r="B273">
        <v>2018</v>
      </c>
      <c r="C273">
        <v>61654002031001</v>
      </c>
      <c r="D273">
        <v>900233019</v>
      </c>
      <c r="E273" t="s">
        <v>995</v>
      </c>
      <c r="F273" t="s">
        <v>147</v>
      </c>
      <c r="G273" t="s">
        <v>978</v>
      </c>
      <c r="H273" s="1">
        <v>3822851</v>
      </c>
    </row>
    <row r="274" spans="1:8" x14ac:dyDescent="0.25">
      <c r="A274">
        <v>12</v>
      </c>
      <c r="B274">
        <v>2018</v>
      </c>
      <c r="C274">
        <v>61654002031001</v>
      </c>
      <c r="D274">
        <v>900423126</v>
      </c>
      <c r="E274" t="s">
        <v>995</v>
      </c>
      <c r="F274" t="s">
        <v>35</v>
      </c>
      <c r="G274" t="s">
        <v>978</v>
      </c>
      <c r="H274" s="1">
        <v>12554191962</v>
      </c>
    </row>
    <row r="275" spans="1:8" x14ac:dyDescent="0.25">
      <c r="A275">
        <v>12</v>
      </c>
      <c r="B275">
        <v>2018</v>
      </c>
      <c r="C275">
        <v>61654002031001</v>
      </c>
      <c r="D275">
        <v>900447343</v>
      </c>
      <c r="E275" t="s">
        <v>995</v>
      </c>
      <c r="F275" t="s">
        <v>784</v>
      </c>
      <c r="G275" t="s">
        <v>978</v>
      </c>
      <c r="H275" s="1">
        <v>12196632</v>
      </c>
    </row>
    <row r="276" spans="1:8" x14ac:dyDescent="0.25">
      <c r="A276">
        <v>12</v>
      </c>
      <c r="B276">
        <v>2018</v>
      </c>
      <c r="C276">
        <v>61654002031001</v>
      </c>
      <c r="D276">
        <v>900508066</v>
      </c>
      <c r="E276" t="s">
        <v>995</v>
      </c>
      <c r="F276" t="s">
        <v>303</v>
      </c>
      <c r="G276" t="s">
        <v>978</v>
      </c>
      <c r="H276" s="1">
        <v>478546908</v>
      </c>
    </row>
    <row r="277" spans="1:8" x14ac:dyDescent="0.25">
      <c r="A277">
        <v>12</v>
      </c>
      <c r="B277">
        <v>2018</v>
      </c>
      <c r="C277">
        <v>61654002031001</v>
      </c>
      <c r="D277">
        <v>900623609</v>
      </c>
      <c r="E277" t="s">
        <v>995</v>
      </c>
      <c r="F277" t="s">
        <v>447</v>
      </c>
      <c r="G277" t="s">
        <v>978</v>
      </c>
      <c r="H277" s="1">
        <v>1660228759</v>
      </c>
    </row>
    <row r="278" spans="1:8" x14ac:dyDescent="0.25">
      <c r="A278">
        <v>12</v>
      </c>
      <c r="B278">
        <v>2018</v>
      </c>
      <c r="C278">
        <v>61654002031001</v>
      </c>
      <c r="D278">
        <v>901045695</v>
      </c>
      <c r="E278" t="s">
        <v>995</v>
      </c>
      <c r="F278" t="s">
        <v>800</v>
      </c>
      <c r="G278" t="s">
        <v>978</v>
      </c>
      <c r="H278" s="1">
        <v>65626454</v>
      </c>
    </row>
    <row r="279" spans="1:8" x14ac:dyDescent="0.25">
      <c r="A279">
        <v>12</v>
      </c>
      <c r="B279">
        <v>2018</v>
      </c>
      <c r="C279">
        <v>61654002031401</v>
      </c>
      <c r="D279">
        <v>802003697</v>
      </c>
      <c r="E279" t="s">
        <v>985</v>
      </c>
      <c r="F279" t="s">
        <v>484</v>
      </c>
      <c r="G279" t="s">
        <v>978</v>
      </c>
      <c r="H279" s="1">
        <v>12212067</v>
      </c>
    </row>
    <row r="280" spans="1:8" x14ac:dyDescent="0.25">
      <c r="A280">
        <v>12</v>
      </c>
      <c r="B280">
        <v>2018</v>
      </c>
      <c r="C280">
        <v>61654002031501</v>
      </c>
      <c r="D280">
        <v>802003081</v>
      </c>
      <c r="E280" t="s">
        <v>985</v>
      </c>
      <c r="F280" t="s">
        <v>365</v>
      </c>
      <c r="G280" t="s">
        <v>978</v>
      </c>
      <c r="H280" s="1">
        <v>1580856</v>
      </c>
    </row>
    <row r="281" spans="1:8" x14ac:dyDescent="0.25">
      <c r="A281">
        <v>12</v>
      </c>
      <c r="B281">
        <v>2018</v>
      </c>
      <c r="C281">
        <v>61654002031501</v>
      </c>
      <c r="D281">
        <v>802013023</v>
      </c>
      <c r="E281" t="s">
        <v>985</v>
      </c>
      <c r="F281" t="s">
        <v>462</v>
      </c>
      <c r="G281" t="s">
        <v>978</v>
      </c>
      <c r="H281" s="1">
        <v>7952446</v>
      </c>
    </row>
    <row r="282" spans="1:8" x14ac:dyDescent="0.25">
      <c r="A282">
        <v>12</v>
      </c>
      <c r="B282">
        <v>2018</v>
      </c>
      <c r="C282">
        <v>61654002031501</v>
      </c>
      <c r="D282">
        <v>806001061</v>
      </c>
      <c r="E282" t="s">
        <v>985</v>
      </c>
      <c r="F282" t="s">
        <v>804</v>
      </c>
      <c r="G282" t="s">
        <v>978</v>
      </c>
      <c r="H282" s="1">
        <v>283105378</v>
      </c>
    </row>
    <row r="283" spans="1:8" x14ac:dyDescent="0.25">
      <c r="A283">
        <v>12</v>
      </c>
      <c r="B283">
        <v>2018</v>
      </c>
      <c r="C283">
        <v>61654002031501</v>
      </c>
      <c r="D283">
        <v>890103406</v>
      </c>
      <c r="E283" t="s">
        <v>985</v>
      </c>
      <c r="F283" t="s">
        <v>253</v>
      </c>
      <c r="G283" t="s">
        <v>978</v>
      </c>
      <c r="H283" s="1">
        <v>8038945</v>
      </c>
    </row>
    <row r="284" spans="1:8" x14ac:dyDescent="0.25">
      <c r="A284">
        <v>12</v>
      </c>
      <c r="B284">
        <v>2018</v>
      </c>
      <c r="C284">
        <v>61654002031501</v>
      </c>
      <c r="D284">
        <v>892170002</v>
      </c>
      <c r="E284" t="s">
        <v>985</v>
      </c>
      <c r="F284" t="s">
        <v>266</v>
      </c>
      <c r="G284" t="s">
        <v>978</v>
      </c>
      <c r="H284" s="1">
        <v>-177413</v>
      </c>
    </row>
    <row r="285" spans="1:8" x14ac:dyDescent="0.25">
      <c r="A285">
        <v>12</v>
      </c>
      <c r="B285">
        <v>2018</v>
      </c>
      <c r="C285">
        <v>61654002031501</v>
      </c>
      <c r="D285">
        <v>899999123</v>
      </c>
      <c r="E285" t="s">
        <v>985</v>
      </c>
      <c r="F285" t="s">
        <v>132</v>
      </c>
      <c r="G285" t="s">
        <v>978</v>
      </c>
      <c r="H285" s="1">
        <v>725020</v>
      </c>
    </row>
    <row r="286" spans="1:8" x14ac:dyDescent="0.25">
      <c r="A286">
        <v>12</v>
      </c>
      <c r="B286">
        <v>2018</v>
      </c>
      <c r="C286">
        <v>61654002031501</v>
      </c>
      <c r="D286">
        <v>900775106</v>
      </c>
      <c r="E286" t="s">
        <v>985</v>
      </c>
      <c r="F286" t="s">
        <v>312</v>
      </c>
      <c r="G286" t="s">
        <v>978</v>
      </c>
      <c r="H286" s="1">
        <v>84883200</v>
      </c>
    </row>
    <row r="287" spans="1:8" x14ac:dyDescent="0.25">
      <c r="A287">
        <v>12</v>
      </c>
      <c r="B287">
        <v>2018</v>
      </c>
      <c r="C287">
        <v>61654002020101</v>
      </c>
      <c r="D287">
        <v>901009287</v>
      </c>
      <c r="E287" t="s">
        <v>1000</v>
      </c>
      <c r="F287" t="s">
        <v>41</v>
      </c>
      <c r="G287" t="s">
        <v>978</v>
      </c>
      <c r="H287" s="1">
        <v>18876942</v>
      </c>
    </row>
    <row r="288" spans="1:8" x14ac:dyDescent="0.25">
      <c r="A288">
        <v>12</v>
      </c>
      <c r="B288">
        <v>2018</v>
      </c>
      <c r="C288">
        <v>6165650201</v>
      </c>
      <c r="D288">
        <v>802001084</v>
      </c>
      <c r="E288" t="s">
        <v>1001</v>
      </c>
      <c r="F288" t="s">
        <v>323</v>
      </c>
      <c r="G288" t="s">
        <v>978</v>
      </c>
      <c r="H288" s="1">
        <v>177132961</v>
      </c>
    </row>
    <row r="289" spans="1:8" x14ac:dyDescent="0.25">
      <c r="A289">
        <v>12</v>
      </c>
      <c r="B289">
        <v>2018</v>
      </c>
      <c r="C289">
        <v>6165650201</v>
      </c>
      <c r="D289">
        <v>806007650</v>
      </c>
      <c r="E289" t="s">
        <v>1001</v>
      </c>
      <c r="F289" t="s">
        <v>727</v>
      </c>
      <c r="G289" t="s">
        <v>978</v>
      </c>
      <c r="H289" s="1">
        <v>-3909745</v>
      </c>
    </row>
    <row r="290" spans="1:8" x14ac:dyDescent="0.25">
      <c r="A290">
        <v>12</v>
      </c>
      <c r="B290">
        <v>2018</v>
      </c>
      <c r="C290">
        <v>6165650201</v>
      </c>
      <c r="D290">
        <v>819006461</v>
      </c>
      <c r="E290" t="s">
        <v>1001</v>
      </c>
      <c r="F290" t="s">
        <v>502</v>
      </c>
      <c r="G290" t="s">
        <v>978</v>
      </c>
      <c r="H290" s="1">
        <v>-1045760</v>
      </c>
    </row>
    <row r="291" spans="1:8" x14ac:dyDescent="0.25">
      <c r="A291">
        <v>12</v>
      </c>
      <c r="B291">
        <v>2018</v>
      </c>
      <c r="C291">
        <v>6165650201</v>
      </c>
      <c r="D291">
        <v>830124110</v>
      </c>
      <c r="E291" t="s">
        <v>1001</v>
      </c>
      <c r="F291" t="s">
        <v>404</v>
      </c>
      <c r="G291" t="s">
        <v>978</v>
      </c>
      <c r="H291" s="1">
        <v>-514701.8</v>
      </c>
    </row>
    <row r="292" spans="1:8" x14ac:dyDescent="0.25">
      <c r="A292">
        <v>12</v>
      </c>
      <c r="B292">
        <v>2018</v>
      </c>
      <c r="C292">
        <v>6165650201</v>
      </c>
      <c r="D292">
        <v>900373224</v>
      </c>
      <c r="E292" t="s">
        <v>1001</v>
      </c>
      <c r="F292" t="s">
        <v>436</v>
      </c>
      <c r="G292" t="s">
        <v>978</v>
      </c>
      <c r="H292" s="1">
        <v>-25187120</v>
      </c>
    </row>
    <row r="293" spans="1:8" x14ac:dyDescent="0.25">
      <c r="A293">
        <v>12</v>
      </c>
      <c r="B293">
        <v>2018</v>
      </c>
      <c r="C293">
        <v>6165650201</v>
      </c>
      <c r="D293">
        <v>900398151</v>
      </c>
      <c r="E293" t="s">
        <v>1001</v>
      </c>
      <c r="F293" t="s">
        <v>439</v>
      </c>
      <c r="G293" t="s">
        <v>978</v>
      </c>
      <c r="H293" s="1">
        <v>-2089570</v>
      </c>
    </row>
    <row r="294" spans="1:8" x14ac:dyDescent="0.25">
      <c r="A294">
        <v>12</v>
      </c>
      <c r="B294">
        <v>2018</v>
      </c>
      <c r="C294">
        <v>6165650201</v>
      </c>
      <c r="D294">
        <v>900454409</v>
      </c>
      <c r="E294" t="s">
        <v>1001</v>
      </c>
      <c r="F294" t="s">
        <v>162</v>
      </c>
      <c r="G294" t="s">
        <v>978</v>
      </c>
      <c r="H294" s="1">
        <v>23108377.600000001</v>
      </c>
    </row>
    <row r="295" spans="1:8" x14ac:dyDescent="0.25">
      <c r="A295">
        <v>12</v>
      </c>
      <c r="B295">
        <v>2018</v>
      </c>
      <c r="C295">
        <v>6165650201</v>
      </c>
      <c r="D295">
        <v>900492937</v>
      </c>
      <c r="E295" t="s">
        <v>1001</v>
      </c>
      <c r="F295" t="s">
        <v>38</v>
      </c>
      <c r="G295" t="s">
        <v>978</v>
      </c>
      <c r="H295" s="1">
        <v>-57362200</v>
      </c>
    </row>
    <row r="296" spans="1:8" x14ac:dyDescent="0.25">
      <c r="A296">
        <v>12</v>
      </c>
      <c r="B296">
        <v>2018</v>
      </c>
      <c r="C296">
        <v>616575020307</v>
      </c>
      <c r="D296">
        <v>824001041</v>
      </c>
      <c r="E296" t="s">
        <v>977</v>
      </c>
      <c r="F296" t="s">
        <v>635</v>
      </c>
      <c r="G296" t="s">
        <v>978</v>
      </c>
      <c r="H296" s="1">
        <v>29705316</v>
      </c>
    </row>
    <row r="297" spans="1:8" x14ac:dyDescent="0.25">
      <c r="A297">
        <v>12</v>
      </c>
      <c r="B297">
        <v>2018</v>
      </c>
      <c r="C297">
        <v>616575020705</v>
      </c>
      <c r="D297">
        <v>900196347</v>
      </c>
      <c r="E297" t="s">
        <v>1065</v>
      </c>
      <c r="F297" t="s">
        <v>283</v>
      </c>
      <c r="G297" t="s">
        <v>978</v>
      </c>
      <c r="H297" s="1">
        <v>394300</v>
      </c>
    </row>
    <row r="298" spans="1:8" x14ac:dyDescent="0.25">
      <c r="A298">
        <v>12</v>
      </c>
      <c r="B298">
        <v>2018</v>
      </c>
      <c r="C298">
        <v>616575020710</v>
      </c>
      <c r="D298">
        <v>900386591</v>
      </c>
      <c r="E298" t="s">
        <v>1036</v>
      </c>
      <c r="F298" t="s">
        <v>561</v>
      </c>
      <c r="G298" t="s">
        <v>978</v>
      </c>
      <c r="H298" s="1">
        <v>386000</v>
      </c>
    </row>
    <row r="299" spans="1:8" x14ac:dyDescent="0.25">
      <c r="A299">
        <v>12</v>
      </c>
      <c r="B299">
        <v>2018</v>
      </c>
      <c r="C299">
        <v>616575020710</v>
      </c>
      <c r="D299">
        <v>900437964</v>
      </c>
      <c r="E299" t="s">
        <v>1036</v>
      </c>
      <c r="F299" t="s">
        <v>683</v>
      </c>
      <c r="G299" t="s">
        <v>978</v>
      </c>
      <c r="H299" s="1">
        <v>3880697</v>
      </c>
    </row>
    <row r="300" spans="1:8" x14ac:dyDescent="0.25">
      <c r="A300">
        <v>12</v>
      </c>
      <c r="B300">
        <v>2018</v>
      </c>
      <c r="C300">
        <v>61653502020101</v>
      </c>
      <c r="D300">
        <v>823003836</v>
      </c>
      <c r="E300" t="s">
        <v>981</v>
      </c>
      <c r="F300" t="s">
        <v>100</v>
      </c>
      <c r="G300" t="s">
        <v>978</v>
      </c>
      <c r="H300" s="1">
        <v>48852000</v>
      </c>
    </row>
    <row r="301" spans="1:8" x14ac:dyDescent="0.25">
      <c r="A301">
        <v>12</v>
      </c>
      <c r="B301">
        <v>2018</v>
      </c>
      <c r="C301">
        <v>61653502020101</v>
      </c>
      <c r="D301">
        <v>900144134</v>
      </c>
      <c r="E301" t="s">
        <v>981</v>
      </c>
      <c r="F301" t="s">
        <v>987</v>
      </c>
      <c r="G301" t="s">
        <v>978</v>
      </c>
      <c r="H301" s="1">
        <v>48704507</v>
      </c>
    </row>
    <row r="302" spans="1:8" x14ac:dyDescent="0.25">
      <c r="A302">
        <v>12</v>
      </c>
      <c r="B302">
        <v>2018</v>
      </c>
      <c r="C302">
        <v>61653502020101</v>
      </c>
      <c r="D302">
        <v>900535633</v>
      </c>
      <c r="E302" t="s">
        <v>981</v>
      </c>
      <c r="F302" t="s">
        <v>306</v>
      </c>
      <c r="G302" t="s">
        <v>978</v>
      </c>
      <c r="H302" s="1">
        <v>30777121</v>
      </c>
    </row>
    <row r="303" spans="1:8" x14ac:dyDescent="0.25">
      <c r="A303">
        <v>12</v>
      </c>
      <c r="B303">
        <v>2018</v>
      </c>
      <c r="C303">
        <v>61653502020101</v>
      </c>
      <c r="D303">
        <v>900893311</v>
      </c>
      <c r="E303" t="s">
        <v>981</v>
      </c>
      <c r="F303" t="s">
        <v>173</v>
      </c>
      <c r="G303" t="s">
        <v>978</v>
      </c>
      <c r="H303" s="1">
        <v>248063229</v>
      </c>
    </row>
    <row r="304" spans="1:8" x14ac:dyDescent="0.25">
      <c r="A304">
        <v>12</v>
      </c>
      <c r="B304">
        <v>2018</v>
      </c>
      <c r="C304">
        <v>61653502020701</v>
      </c>
      <c r="D304">
        <v>819004595</v>
      </c>
      <c r="E304" t="s">
        <v>985</v>
      </c>
      <c r="F304" t="s">
        <v>500</v>
      </c>
      <c r="G304" t="s">
        <v>978</v>
      </c>
      <c r="H304" s="1">
        <v>68258970</v>
      </c>
    </row>
    <row r="305" spans="1:8" x14ac:dyDescent="0.25">
      <c r="A305">
        <v>12</v>
      </c>
      <c r="B305">
        <v>2018</v>
      </c>
      <c r="C305">
        <v>61653502030101</v>
      </c>
      <c r="D305">
        <v>900690590</v>
      </c>
      <c r="E305" t="s">
        <v>981</v>
      </c>
      <c r="F305" t="s">
        <v>1066</v>
      </c>
      <c r="G305" t="s">
        <v>978</v>
      </c>
      <c r="H305" s="1">
        <v>27680394</v>
      </c>
    </row>
    <row r="306" spans="1:8" x14ac:dyDescent="0.25">
      <c r="A306">
        <v>12</v>
      </c>
      <c r="B306">
        <v>2018</v>
      </c>
      <c r="C306">
        <v>61653502030101</v>
      </c>
      <c r="D306">
        <v>812001424</v>
      </c>
      <c r="E306" t="s">
        <v>981</v>
      </c>
      <c r="F306" t="s">
        <v>1030</v>
      </c>
      <c r="G306" t="s">
        <v>978</v>
      </c>
      <c r="H306" s="1">
        <v>-6361833</v>
      </c>
    </row>
    <row r="307" spans="1:8" x14ac:dyDescent="0.25">
      <c r="A307">
        <v>12</v>
      </c>
      <c r="B307">
        <v>2018</v>
      </c>
      <c r="C307">
        <v>61653502030701</v>
      </c>
      <c r="D307">
        <v>825001119</v>
      </c>
      <c r="E307" t="s">
        <v>985</v>
      </c>
      <c r="F307" t="s">
        <v>245</v>
      </c>
      <c r="G307" t="s">
        <v>978</v>
      </c>
      <c r="H307" s="1">
        <v>1400006</v>
      </c>
    </row>
    <row r="308" spans="1:8" x14ac:dyDescent="0.25">
      <c r="A308">
        <v>12</v>
      </c>
      <c r="B308">
        <v>2018</v>
      </c>
      <c r="C308">
        <v>61654002021401</v>
      </c>
      <c r="D308">
        <v>824003731</v>
      </c>
      <c r="E308" t="s">
        <v>985</v>
      </c>
      <c r="F308" t="s">
        <v>1067</v>
      </c>
      <c r="G308" t="s">
        <v>978</v>
      </c>
      <c r="H308" s="1">
        <v>1617000</v>
      </c>
    </row>
    <row r="309" spans="1:8" x14ac:dyDescent="0.25">
      <c r="A309">
        <v>12</v>
      </c>
      <c r="B309">
        <v>2018</v>
      </c>
      <c r="C309">
        <v>61654002020401</v>
      </c>
      <c r="D309">
        <v>901139193</v>
      </c>
      <c r="E309" t="s">
        <v>990</v>
      </c>
      <c r="F309" t="s">
        <v>594</v>
      </c>
      <c r="G309" t="s">
        <v>978</v>
      </c>
      <c r="H309" s="1">
        <v>17471024</v>
      </c>
    </row>
    <row r="310" spans="1:8" x14ac:dyDescent="0.25">
      <c r="A310">
        <v>12</v>
      </c>
      <c r="B310">
        <v>2018</v>
      </c>
      <c r="C310">
        <v>61654002020901</v>
      </c>
      <c r="D310">
        <v>900423126</v>
      </c>
      <c r="E310" t="s">
        <v>995</v>
      </c>
      <c r="F310" t="s">
        <v>35</v>
      </c>
      <c r="G310" t="s">
        <v>978</v>
      </c>
      <c r="H310" s="1">
        <v>1700000</v>
      </c>
    </row>
    <row r="311" spans="1:8" x14ac:dyDescent="0.25">
      <c r="A311">
        <v>12</v>
      </c>
      <c r="B311">
        <v>2018</v>
      </c>
      <c r="C311">
        <v>61654002020901</v>
      </c>
      <c r="D311">
        <v>892000501</v>
      </c>
      <c r="E311" t="s">
        <v>995</v>
      </c>
      <c r="F311" t="s">
        <v>123</v>
      </c>
      <c r="G311" t="s">
        <v>978</v>
      </c>
      <c r="H311" s="1">
        <v>31777165</v>
      </c>
    </row>
    <row r="312" spans="1:8" x14ac:dyDescent="0.25">
      <c r="A312">
        <v>12</v>
      </c>
      <c r="B312">
        <v>2018</v>
      </c>
      <c r="C312">
        <v>61654002021001</v>
      </c>
      <c r="D312">
        <v>900008600</v>
      </c>
      <c r="E312" t="s">
        <v>995</v>
      </c>
      <c r="F312" t="s">
        <v>940</v>
      </c>
      <c r="G312" t="s">
        <v>978</v>
      </c>
      <c r="H312" s="1">
        <v>23008672</v>
      </c>
    </row>
    <row r="313" spans="1:8" x14ac:dyDescent="0.25">
      <c r="A313">
        <v>12</v>
      </c>
      <c r="B313">
        <v>2018</v>
      </c>
      <c r="C313">
        <v>61654002021002</v>
      </c>
      <c r="D313">
        <v>802021332</v>
      </c>
      <c r="E313" t="s">
        <v>991</v>
      </c>
      <c r="F313" t="s">
        <v>803</v>
      </c>
      <c r="G313" t="s">
        <v>978</v>
      </c>
      <c r="H313" s="1">
        <v>1155535</v>
      </c>
    </row>
    <row r="314" spans="1:8" x14ac:dyDescent="0.25">
      <c r="A314">
        <v>12</v>
      </c>
      <c r="B314">
        <v>2018</v>
      </c>
      <c r="C314">
        <v>61654002021301</v>
      </c>
      <c r="D314">
        <v>900112364</v>
      </c>
      <c r="E314" t="s">
        <v>985</v>
      </c>
      <c r="F314" t="s">
        <v>547</v>
      </c>
      <c r="G314" t="s">
        <v>978</v>
      </c>
      <c r="H314" s="1">
        <v>15050000</v>
      </c>
    </row>
    <row r="315" spans="1:8" x14ac:dyDescent="0.25">
      <c r="A315">
        <v>12</v>
      </c>
      <c r="B315">
        <v>2018</v>
      </c>
      <c r="C315">
        <v>61654002030101</v>
      </c>
      <c r="D315">
        <v>900497022</v>
      </c>
      <c r="E315" t="s">
        <v>1000</v>
      </c>
      <c r="F315" t="s">
        <v>960</v>
      </c>
      <c r="G315" t="s">
        <v>978</v>
      </c>
      <c r="H315" s="1">
        <v>14432608</v>
      </c>
    </row>
    <row r="316" spans="1:8" x14ac:dyDescent="0.25">
      <c r="A316">
        <v>12</v>
      </c>
      <c r="B316">
        <v>2018</v>
      </c>
      <c r="C316">
        <v>61654002030201</v>
      </c>
      <c r="D316">
        <v>816005003</v>
      </c>
      <c r="E316" t="s">
        <v>992</v>
      </c>
      <c r="F316" t="s">
        <v>231</v>
      </c>
      <c r="G316" t="s">
        <v>978</v>
      </c>
      <c r="H316" s="1">
        <v>6922800</v>
      </c>
    </row>
    <row r="317" spans="1:8" x14ac:dyDescent="0.25">
      <c r="A317">
        <v>12</v>
      </c>
      <c r="B317">
        <v>2018</v>
      </c>
      <c r="C317">
        <v>61654002030201</v>
      </c>
      <c r="D317">
        <v>818001019</v>
      </c>
      <c r="E317" t="s">
        <v>992</v>
      </c>
      <c r="F317" t="s">
        <v>840</v>
      </c>
      <c r="G317" t="s">
        <v>978</v>
      </c>
      <c r="H317" s="1">
        <v>1910313</v>
      </c>
    </row>
    <row r="318" spans="1:8" x14ac:dyDescent="0.25">
      <c r="A318">
        <v>12</v>
      </c>
      <c r="B318">
        <v>2018</v>
      </c>
      <c r="C318">
        <v>61654002030201</v>
      </c>
      <c r="D318">
        <v>823002044</v>
      </c>
      <c r="E318" t="s">
        <v>992</v>
      </c>
      <c r="F318" t="s">
        <v>920</v>
      </c>
      <c r="G318" t="s">
        <v>978</v>
      </c>
      <c r="H318" s="1">
        <v>3230210</v>
      </c>
    </row>
    <row r="319" spans="1:8" x14ac:dyDescent="0.25">
      <c r="A319">
        <v>12</v>
      </c>
      <c r="B319">
        <v>2018</v>
      </c>
      <c r="C319">
        <v>61654002030201</v>
      </c>
      <c r="D319">
        <v>844004197</v>
      </c>
      <c r="E319" t="s">
        <v>992</v>
      </c>
      <c r="F319" t="s">
        <v>850</v>
      </c>
      <c r="G319" t="s">
        <v>978</v>
      </c>
      <c r="H319" s="1">
        <v>49216910</v>
      </c>
    </row>
    <row r="320" spans="1:8" x14ac:dyDescent="0.25">
      <c r="A320">
        <v>12</v>
      </c>
      <c r="B320">
        <v>2018</v>
      </c>
      <c r="C320">
        <v>61654002030201</v>
      </c>
      <c r="D320">
        <v>891900441</v>
      </c>
      <c r="E320" t="s">
        <v>992</v>
      </c>
      <c r="F320" t="s">
        <v>1068</v>
      </c>
      <c r="G320" t="s">
        <v>978</v>
      </c>
      <c r="H320" s="1">
        <v>-195183</v>
      </c>
    </row>
    <row r="321" spans="1:8" x14ac:dyDescent="0.25">
      <c r="A321">
        <v>12</v>
      </c>
      <c r="B321">
        <v>2018</v>
      </c>
      <c r="C321">
        <v>61654002031001</v>
      </c>
      <c r="D321">
        <v>802018443</v>
      </c>
      <c r="E321" t="s">
        <v>995</v>
      </c>
      <c r="F321" t="s">
        <v>221</v>
      </c>
      <c r="G321" t="s">
        <v>978</v>
      </c>
      <c r="H321" s="1">
        <v>3270692970</v>
      </c>
    </row>
    <row r="322" spans="1:8" x14ac:dyDescent="0.25">
      <c r="A322">
        <v>12</v>
      </c>
      <c r="B322">
        <v>2018</v>
      </c>
      <c r="C322">
        <v>61654002031001</v>
      </c>
      <c r="D322">
        <v>802020128</v>
      </c>
      <c r="E322" t="s">
        <v>995</v>
      </c>
      <c r="F322" t="s">
        <v>721</v>
      </c>
      <c r="G322" t="s">
        <v>978</v>
      </c>
      <c r="H322" s="1">
        <v>8490420</v>
      </c>
    </row>
    <row r="323" spans="1:8" x14ac:dyDescent="0.25">
      <c r="A323">
        <v>12</v>
      </c>
      <c r="B323">
        <v>2018</v>
      </c>
      <c r="C323">
        <v>61654002031001</v>
      </c>
      <c r="D323">
        <v>822000946</v>
      </c>
      <c r="E323" t="s">
        <v>995</v>
      </c>
      <c r="F323" t="s">
        <v>917</v>
      </c>
      <c r="G323" t="s">
        <v>978</v>
      </c>
      <c r="H323" s="1">
        <v>249452412</v>
      </c>
    </row>
    <row r="324" spans="1:8" x14ac:dyDescent="0.25">
      <c r="A324">
        <v>12</v>
      </c>
      <c r="B324">
        <v>2018</v>
      </c>
      <c r="C324">
        <v>61654002031001</v>
      </c>
      <c r="D324">
        <v>819000134</v>
      </c>
      <c r="E324" t="s">
        <v>995</v>
      </c>
      <c r="F324" t="s">
        <v>88</v>
      </c>
      <c r="G324" t="s">
        <v>978</v>
      </c>
      <c r="H324" s="1">
        <v>153036459</v>
      </c>
    </row>
    <row r="325" spans="1:8" x14ac:dyDescent="0.25">
      <c r="A325">
        <v>12</v>
      </c>
      <c r="B325">
        <v>2018</v>
      </c>
      <c r="C325">
        <v>61654002031001</v>
      </c>
      <c r="D325">
        <v>822000954</v>
      </c>
      <c r="E325" t="s">
        <v>995</v>
      </c>
      <c r="F325" t="s">
        <v>1069</v>
      </c>
      <c r="G325" t="s">
        <v>978</v>
      </c>
      <c r="H325" s="1">
        <v>-621420</v>
      </c>
    </row>
    <row r="326" spans="1:8" x14ac:dyDescent="0.25">
      <c r="A326">
        <v>12</v>
      </c>
      <c r="B326">
        <v>2018</v>
      </c>
      <c r="C326">
        <v>61654002031001</v>
      </c>
      <c r="D326">
        <v>844001355</v>
      </c>
      <c r="E326" t="s">
        <v>995</v>
      </c>
      <c r="F326" t="s">
        <v>746</v>
      </c>
      <c r="G326" t="s">
        <v>978</v>
      </c>
      <c r="H326" s="1">
        <v>781740</v>
      </c>
    </row>
    <row r="327" spans="1:8" x14ac:dyDescent="0.25">
      <c r="A327">
        <v>12</v>
      </c>
      <c r="B327">
        <v>2018</v>
      </c>
      <c r="C327">
        <v>61654002031001</v>
      </c>
      <c r="D327">
        <v>890400693</v>
      </c>
      <c r="E327" t="s">
        <v>995</v>
      </c>
      <c r="F327" t="s">
        <v>190</v>
      </c>
      <c r="G327" t="s">
        <v>978</v>
      </c>
      <c r="H327" s="1">
        <v>34022953</v>
      </c>
    </row>
    <row r="328" spans="1:8" x14ac:dyDescent="0.25">
      <c r="A328">
        <v>12</v>
      </c>
      <c r="B328">
        <v>2018</v>
      </c>
      <c r="C328">
        <v>61654002031001</v>
      </c>
      <c r="D328">
        <v>899999017</v>
      </c>
      <c r="E328" t="s">
        <v>995</v>
      </c>
      <c r="F328" t="s">
        <v>268</v>
      </c>
      <c r="G328" t="s">
        <v>978</v>
      </c>
      <c r="H328" s="1">
        <v>11994539</v>
      </c>
    </row>
    <row r="329" spans="1:8" x14ac:dyDescent="0.25">
      <c r="A329">
        <v>12</v>
      </c>
      <c r="B329">
        <v>2018</v>
      </c>
      <c r="C329">
        <v>61654002031001</v>
      </c>
      <c r="D329">
        <v>900272028</v>
      </c>
      <c r="E329" t="s">
        <v>995</v>
      </c>
      <c r="F329" t="s">
        <v>433</v>
      </c>
      <c r="G329" t="s">
        <v>978</v>
      </c>
      <c r="H329" s="1">
        <v>666003613</v>
      </c>
    </row>
    <row r="330" spans="1:8" x14ac:dyDescent="0.25">
      <c r="A330">
        <v>12</v>
      </c>
      <c r="B330">
        <v>2018</v>
      </c>
      <c r="C330">
        <v>61654002031001</v>
      </c>
      <c r="D330">
        <v>900393612</v>
      </c>
      <c r="E330" t="s">
        <v>995</v>
      </c>
      <c r="F330" t="s">
        <v>1070</v>
      </c>
      <c r="G330" t="s">
        <v>978</v>
      </c>
      <c r="H330" s="1">
        <v>17199353</v>
      </c>
    </row>
    <row r="331" spans="1:8" x14ac:dyDescent="0.25">
      <c r="A331">
        <v>12</v>
      </c>
      <c r="B331">
        <v>2018</v>
      </c>
      <c r="C331">
        <v>61654002031001</v>
      </c>
      <c r="D331">
        <v>900381675</v>
      </c>
      <c r="E331" t="s">
        <v>995</v>
      </c>
      <c r="F331" t="s">
        <v>883</v>
      </c>
      <c r="G331" t="s">
        <v>978</v>
      </c>
      <c r="H331" s="1">
        <v>3981702</v>
      </c>
    </row>
    <row r="332" spans="1:8" x14ac:dyDescent="0.25">
      <c r="A332">
        <v>12</v>
      </c>
      <c r="B332">
        <v>2018</v>
      </c>
      <c r="C332">
        <v>61654002031001</v>
      </c>
      <c r="D332">
        <v>900470909</v>
      </c>
      <c r="E332" t="s">
        <v>995</v>
      </c>
      <c r="F332" t="s">
        <v>593</v>
      </c>
      <c r="G332" t="s">
        <v>978</v>
      </c>
      <c r="H332" s="1">
        <v>13966426812</v>
      </c>
    </row>
    <row r="333" spans="1:8" x14ac:dyDescent="0.25">
      <c r="A333">
        <v>12</v>
      </c>
      <c r="B333">
        <v>2018</v>
      </c>
      <c r="C333">
        <v>61654002031001</v>
      </c>
      <c r="D333">
        <v>900632220</v>
      </c>
      <c r="E333" t="s">
        <v>995</v>
      </c>
      <c r="F333" t="s">
        <v>966</v>
      </c>
      <c r="G333" t="s">
        <v>978</v>
      </c>
      <c r="H333" s="1">
        <v>15301300</v>
      </c>
    </row>
    <row r="334" spans="1:8" x14ac:dyDescent="0.25">
      <c r="A334">
        <v>12</v>
      </c>
      <c r="B334">
        <v>2018</v>
      </c>
      <c r="C334">
        <v>61654002031001</v>
      </c>
      <c r="D334">
        <v>900718559</v>
      </c>
      <c r="E334" t="s">
        <v>995</v>
      </c>
      <c r="F334" t="s">
        <v>1043</v>
      </c>
      <c r="G334" t="s">
        <v>978</v>
      </c>
      <c r="H334" s="1">
        <v>212605627</v>
      </c>
    </row>
    <row r="335" spans="1:8" x14ac:dyDescent="0.25">
      <c r="A335">
        <v>12</v>
      </c>
      <c r="B335">
        <v>2018</v>
      </c>
      <c r="C335">
        <v>61654002031401</v>
      </c>
      <c r="D335">
        <v>899999151</v>
      </c>
      <c r="E335" t="s">
        <v>985</v>
      </c>
      <c r="F335" t="s">
        <v>269</v>
      </c>
      <c r="G335" t="s">
        <v>978</v>
      </c>
      <c r="H335" s="1">
        <v>225000</v>
      </c>
    </row>
    <row r="336" spans="1:8" x14ac:dyDescent="0.25">
      <c r="A336">
        <v>12</v>
      </c>
      <c r="B336">
        <v>2018</v>
      </c>
      <c r="C336">
        <v>61654002031501</v>
      </c>
      <c r="D336">
        <v>806007923</v>
      </c>
      <c r="E336" t="s">
        <v>985</v>
      </c>
      <c r="F336" t="s">
        <v>372</v>
      </c>
      <c r="G336" t="s">
        <v>978</v>
      </c>
      <c r="H336" s="1">
        <v>30818</v>
      </c>
    </row>
    <row r="337" spans="1:8" x14ac:dyDescent="0.25">
      <c r="A337">
        <v>12</v>
      </c>
      <c r="B337">
        <v>2018</v>
      </c>
      <c r="C337">
        <v>61654002031501</v>
      </c>
      <c r="D337">
        <v>860020283</v>
      </c>
      <c r="E337" t="s">
        <v>985</v>
      </c>
      <c r="F337" t="s">
        <v>110</v>
      </c>
      <c r="G337" t="s">
        <v>978</v>
      </c>
      <c r="H337" s="1">
        <v>32976</v>
      </c>
    </row>
    <row r="338" spans="1:8" x14ac:dyDescent="0.25">
      <c r="A338">
        <v>12</v>
      </c>
      <c r="B338">
        <v>2018</v>
      </c>
      <c r="C338">
        <v>61654002031501</v>
      </c>
      <c r="D338">
        <v>899999017</v>
      </c>
      <c r="E338" t="s">
        <v>985</v>
      </c>
      <c r="F338" t="s">
        <v>268</v>
      </c>
      <c r="G338" t="s">
        <v>978</v>
      </c>
      <c r="H338" s="1">
        <v>202291</v>
      </c>
    </row>
    <row r="339" spans="1:8" x14ac:dyDescent="0.25">
      <c r="A339">
        <v>12</v>
      </c>
      <c r="B339">
        <v>2018</v>
      </c>
      <c r="C339">
        <v>61654002031501</v>
      </c>
      <c r="D339">
        <v>899999147</v>
      </c>
      <c r="E339" t="s">
        <v>985</v>
      </c>
      <c r="F339" t="s">
        <v>1071</v>
      </c>
      <c r="G339" t="s">
        <v>978</v>
      </c>
      <c r="H339" s="1">
        <v>5382955</v>
      </c>
    </row>
    <row r="340" spans="1:8" x14ac:dyDescent="0.25">
      <c r="A340">
        <v>12</v>
      </c>
      <c r="B340">
        <v>2018</v>
      </c>
      <c r="C340">
        <v>61654002031501</v>
      </c>
      <c r="D340">
        <v>900004059</v>
      </c>
      <c r="E340" t="s">
        <v>985</v>
      </c>
      <c r="F340" t="s">
        <v>336</v>
      </c>
      <c r="G340" t="s">
        <v>978</v>
      </c>
      <c r="H340" s="1">
        <v>98177806</v>
      </c>
    </row>
    <row r="341" spans="1:8" x14ac:dyDescent="0.25">
      <c r="A341">
        <v>12</v>
      </c>
      <c r="B341">
        <v>2018</v>
      </c>
      <c r="C341">
        <v>61654002031501</v>
      </c>
      <c r="D341">
        <v>900593091</v>
      </c>
      <c r="E341" t="s">
        <v>985</v>
      </c>
      <c r="F341" t="s">
        <v>1072</v>
      </c>
      <c r="G341" t="s">
        <v>978</v>
      </c>
      <c r="H341" s="1">
        <v>-166400</v>
      </c>
    </row>
    <row r="342" spans="1:8" x14ac:dyDescent="0.25">
      <c r="A342">
        <v>12</v>
      </c>
      <c r="B342">
        <v>2018</v>
      </c>
      <c r="C342">
        <v>61654002031501</v>
      </c>
      <c r="D342">
        <v>900879006</v>
      </c>
      <c r="E342" t="s">
        <v>985</v>
      </c>
      <c r="F342" t="s">
        <v>39</v>
      </c>
      <c r="G342" t="s">
        <v>978</v>
      </c>
      <c r="H342" s="1">
        <v>1435517</v>
      </c>
    </row>
    <row r="343" spans="1:8" x14ac:dyDescent="0.25">
      <c r="A343">
        <v>12</v>
      </c>
      <c r="B343">
        <v>2018</v>
      </c>
      <c r="C343">
        <v>61654202020101</v>
      </c>
      <c r="D343">
        <v>806007801</v>
      </c>
      <c r="E343" t="s">
        <v>998</v>
      </c>
      <c r="F343" t="s">
        <v>830</v>
      </c>
      <c r="G343" t="s">
        <v>978</v>
      </c>
      <c r="H343" s="1">
        <v>88055131</v>
      </c>
    </row>
    <row r="344" spans="1:8" x14ac:dyDescent="0.25">
      <c r="A344">
        <v>12</v>
      </c>
      <c r="B344">
        <v>2018</v>
      </c>
      <c r="C344">
        <v>61654202020101</v>
      </c>
      <c r="D344">
        <v>823000624</v>
      </c>
      <c r="E344" t="s">
        <v>998</v>
      </c>
      <c r="F344" t="s">
        <v>24</v>
      </c>
      <c r="G344" t="s">
        <v>978</v>
      </c>
      <c r="H344" s="1">
        <v>34176938</v>
      </c>
    </row>
    <row r="345" spans="1:8" x14ac:dyDescent="0.25">
      <c r="A345">
        <v>12</v>
      </c>
      <c r="B345">
        <v>2018</v>
      </c>
      <c r="C345">
        <v>61654202020101</v>
      </c>
      <c r="D345">
        <v>892115009</v>
      </c>
      <c r="E345" t="s">
        <v>998</v>
      </c>
      <c r="F345" t="s">
        <v>590</v>
      </c>
      <c r="G345" t="s">
        <v>978</v>
      </c>
      <c r="H345" s="1">
        <v>208889059</v>
      </c>
    </row>
    <row r="346" spans="1:8" x14ac:dyDescent="0.25">
      <c r="A346">
        <v>12</v>
      </c>
      <c r="B346">
        <v>2018</v>
      </c>
      <c r="C346">
        <v>61654202020101</v>
      </c>
      <c r="D346">
        <v>900144397</v>
      </c>
      <c r="E346" t="s">
        <v>998</v>
      </c>
      <c r="F346" t="s">
        <v>1073</v>
      </c>
      <c r="G346" t="s">
        <v>978</v>
      </c>
      <c r="H346" s="1">
        <v>8993258</v>
      </c>
    </row>
    <row r="347" spans="1:8" x14ac:dyDescent="0.25">
      <c r="A347">
        <v>12</v>
      </c>
      <c r="B347">
        <v>2018</v>
      </c>
      <c r="C347">
        <v>61654202020101</v>
      </c>
      <c r="D347">
        <v>900690590</v>
      </c>
      <c r="E347" t="s">
        <v>998</v>
      </c>
      <c r="F347" t="s">
        <v>1066</v>
      </c>
      <c r="G347" t="s">
        <v>978</v>
      </c>
      <c r="H347" s="1">
        <v>15939349</v>
      </c>
    </row>
    <row r="348" spans="1:8" x14ac:dyDescent="0.25">
      <c r="A348">
        <v>12</v>
      </c>
      <c r="B348">
        <v>2018</v>
      </c>
      <c r="C348">
        <v>61654002020101</v>
      </c>
      <c r="D348">
        <v>802003697</v>
      </c>
      <c r="E348" t="s">
        <v>1000</v>
      </c>
      <c r="F348" t="s">
        <v>484</v>
      </c>
      <c r="G348" t="s">
        <v>978</v>
      </c>
      <c r="H348" s="1">
        <v>148631346</v>
      </c>
    </row>
    <row r="349" spans="1:8" x14ac:dyDescent="0.25">
      <c r="A349">
        <v>12</v>
      </c>
      <c r="B349">
        <v>2018</v>
      </c>
      <c r="C349">
        <v>6165650201</v>
      </c>
      <c r="D349">
        <v>800196433</v>
      </c>
      <c r="E349" t="s">
        <v>1001</v>
      </c>
      <c r="F349" t="s">
        <v>907</v>
      </c>
      <c r="G349" t="s">
        <v>978</v>
      </c>
      <c r="H349" s="1">
        <v>236906.09</v>
      </c>
    </row>
    <row r="350" spans="1:8" x14ac:dyDescent="0.25">
      <c r="A350">
        <v>12</v>
      </c>
      <c r="B350">
        <v>2018</v>
      </c>
      <c r="C350">
        <v>6165650201</v>
      </c>
      <c r="D350">
        <v>819004070</v>
      </c>
      <c r="E350" t="s">
        <v>1001</v>
      </c>
      <c r="F350" t="s">
        <v>733</v>
      </c>
      <c r="G350" t="s">
        <v>978</v>
      </c>
      <c r="H350" s="1">
        <v>-17176910.129999999</v>
      </c>
    </row>
    <row r="351" spans="1:8" x14ac:dyDescent="0.25">
      <c r="A351">
        <v>12</v>
      </c>
      <c r="B351">
        <v>2018</v>
      </c>
      <c r="C351">
        <v>6165650201</v>
      </c>
      <c r="D351">
        <v>891780185</v>
      </c>
      <c r="E351" t="s">
        <v>1001</v>
      </c>
      <c r="F351" t="s">
        <v>418</v>
      </c>
      <c r="G351" t="s">
        <v>978</v>
      </c>
      <c r="H351" s="1">
        <v>-145180031.63999999</v>
      </c>
    </row>
    <row r="352" spans="1:8" x14ac:dyDescent="0.25">
      <c r="A352">
        <v>12</v>
      </c>
      <c r="B352">
        <v>2018</v>
      </c>
      <c r="C352">
        <v>6165650201</v>
      </c>
      <c r="D352">
        <v>900190045</v>
      </c>
      <c r="E352" t="s">
        <v>1001</v>
      </c>
      <c r="F352" t="s">
        <v>875</v>
      </c>
      <c r="G352" t="s">
        <v>978</v>
      </c>
      <c r="H352" s="1">
        <v>-1267600</v>
      </c>
    </row>
    <row r="353" spans="1:8" x14ac:dyDescent="0.25">
      <c r="A353">
        <v>12</v>
      </c>
      <c r="B353">
        <v>2018</v>
      </c>
      <c r="C353">
        <v>6165650201</v>
      </c>
      <c r="D353">
        <v>900622504</v>
      </c>
      <c r="E353" t="s">
        <v>1001</v>
      </c>
      <c r="F353" t="s">
        <v>1074</v>
      </c>
      <c r="G353" t="s">
        <v>978</v>
      </c>
      <c r="H353" s="1">
        <v>-618680</v>
      </c>
    </row>
    <row r="354" spans="1:8" x14ac:dyDescent="0.25">
      <c r="A354">
        <v>12</v>
      </c>
      <c r="B354">
        <v>2018</v>
      </c>
      <c r="C354">
        <v>6165650201</v>
      </c>
      <c r="D354">
        <v>900958564</v>
      </c>
      <c r="E354" t="s">
        <v>1001</v>
      </c>
      <c r="F354" t="s">
        <v>582</v>
      </c>
      <c r="G354" t="s">
        <v>978</v>
      </c>
      <c r="H354" s="1">
        <v>85574721.090000004</v>
      </c>
    </row>
    <row r="355" spans="1:8" x14ac:dyDescent="0.25">
      <c r="A355">
        <v>12</v>
      </c>
      <c r="B355">
        <v>2018</v>
      </c>
      <c r="C355">
        <v>6165650201</v>
      </c>
      <c r="D355">
        <v>900969772</v>
      </c>
      <c r="E355" t="s">
        <v>1001</v>
      </c>
      <c r="F355" t="s">
        <v>474</v>
      </c>
      <c r="G355" t="s">
        <v>978</v>
      </c>
      <c r="H355" s="1">
        <v>-1384265</v>
      </c>
    </row>
    <row r="356" spans="1:8" x14ac:dyDescent="0.25">
      <c r="A356">
        <v>12</v>
      </c>
      <c r="B356">
        <v>2018</v>
      </c>
      <c r="C356">
        <v>616575020202</v>
      </c>
      <c r="D356">
        <v>812004479</v>
      </c>
      <c r="E356" t="s">
        <v>1076</v>
      </c>
      <c r="F356" t="s">
        <v>381</v>
      </c>
      <c r="G356" t="s">
        <v>978</v>
      </c>
      <c r="H356" s="1">
        <v>961766</v>
      </c>
    </row>
    <row r="357" spans="1:8" x14ac:dyDescent="0.25">
      <c r="A357">
        <v>12</v>
      </c>
      <c r="B357">
        <v>2018</v>
      </c>
      <c r="C357">
        <v>616575020202</v>
      </c>
      <c r="D357">
        <v>900269029</v>
      </c>
      <c r="E357" t="s">
        <v>1076</v>
      </c>
      <c r="F357" t="s">
        <v>556</v>
      </c>
      <c r="G357" t="s">
        <v>978</v>
      </c>
      <c r="H357" s="1">
        <v>10000</v>
      </c>
    </row>
    <row r="358" spans="1:8" x14ac:dyDescent="0.25">
      <c r="A358">
        <v>12</v>
      </c>
      <c r="B358">
        <v>2018</v>
      </c>
      <c r="C358">
        <v>616575020710</v>
      </c>
      <c r="D358">
        <v>823004719</v>
      </c>
      <c r="E358" t="s">
        <v>1036</v>
      </c>
      <c r="F358" t="s">
        <v>238</v>
      </c>
      <c r="G358" t="s">
        <v>978</v>
      </c>
      <c r="H358" s="1">
        <v>108000</v>
      </c>
    </row>
    <row r="359" spans="1:8" x14ac:dyDescent="0.25">
      <c r="A359">
        <v>12</v>
      </c>
      <c r="B359">
        <v>2018</v>
      </c>
      <c r="C359">
        <v>61653502020101</v>
      </c>
      <c r="D359">
        <v>802007056</v>
      </c>
      <c r="E359" t="s">
        <v>981</v>
      </c>
      <c r="F359" t="s">
        <v>717</v>
      </c>
      <c r="G359" t="s">
        <v>978</v>
      </c>
      <c r="H359" s="1">
        <v>3756419</v>
      </c>
    </row>
    <row r="360" spans="1:8" x14ac:dyDescent="0.25">
      <c r="A360">
        <v>12</v>
      </c>
      <c r="B360">
        <v>2018</v>
      </c>
      <c r="C360">
        <v>61653502020101</v>
      </c>
      <c r="D360">
        <v>900423126</v>
      </c>
      <c r="E360" t="s">
        <v>981</v>
      </c>
      <c r="F360" t="s">
        <v>35</v>
      </c>
      <c r="G360" t="s">
        <v>978</v>
      </c>
      <c r="H360" s="1">
        <v>1427585295</v>
      </c>
    </row>
    <row r="361" spans="1:8" x14ac:dyDescent="0.25">
      <c r="A361">
        <v>12</v>
      </c>
      <c r="B361">
        <v>2018</v>
      </c>
      <c r="C361">
        <v>61653502020701</v>
      </c>
      <c r="D361">
        <v>73290295</v>
      </c>
      <c r="E361" t="s">
        <v>985</v>
      </c>
      <c r="F361" t="s">
        <v>1077</v>
      </c>
      <c r="G361" t="s">
        <v>978</v>
      </c>
      <c r="H361" s="1">
        <v>11230127</v>
      </c>
    </row>
    <row r="362" spans="1:8" x14ac:dyDescent="0.25">
      <c r="A362">
        <v>12</v>
      </c>
      <c r="B362">
        <v>2018</v>
      </c>
      <c r="C362">
        <v>61654002020802</v>
      </c>
      <c r="D362">
        <v>900139859</v>
      </c>
      <c r="E362" t="s">
        <v>991</v>
      </c>
      <c r="F362" t="s">
        <v>142</v>
      </c>
      <c r="G362" t="s">
        <v>978</v>
      </c>
      <c r="H362" s="1">
        <v>29419248</v>
      </c>
    </row>
    <row r="363" spans="1:8" x14ac:dyDescent="0.25">
      <c r="A363">
        <v>12</v>
      </c>
      <c r="B363">
        <v>2018</v>
      </c>
      <c r="C363">
        <v>61654002021401</v>
      </c>
      <c r="D363">
        <v>71172960</v>
      </c>
      <c r="E363" t="s">
        <v>985</v>
      </c>
      <c r="F363" t="s">
        <v>1078</v>
      </c>
      <c r="G363" t="s">
        <v>978</v>
      </c>
      <c r="H363" s="1">
        <v>600000</v>
      </c>
    </row>
    <row r="364" spans="1:8" x14ac:dyDescent="0.25">
      <c r="A364">
        <v>12</v>
      </c>
      <c r="B364">
        <v>2018</v>
      </c>
      <c r="C364">
        <v>61654002021401</v>
      </c>
      <c r="D364">
        <v>800198002</v>
      </c>
      <c r="E364" t="s">
        <v>985</v>
      </c>
      <c r="F364" t="s">
        <v>1079</v>
      </c>
      <c r="G364" t="s">
        <v>978</v>
      </c>
      <c r="H364" s="1">
        <v>360000</v>
      </c>
    </row>
    <row r="365" spans="1:8" x14ac:dyDescent="0.25">
      <c r="A365">
        <v>12</v>
      </c>
      <c r="B365">
        <v>2018</v>
      </c>
      <c r="C365">
        <v>61654002021401</v>
      </c>
      <c r="D365">
        <v>802021392</v>
      </c>
      <c r="E365" t="s">
        <v>985</v>
      </c>
      <c r="F365" t="s">
        <v>1080</v>
      </c>
      <c r="G365" t="s">
        <v>978</v>
      </c>
      <c r="H365" s="1">
        <v>3040000</v>
      </c>
    </row>
    <row r="366" spans="1:8" x14ac:dyDescent="0.25">
      <c r="A366">
        <v>12</v>
      </c>
      <c r="B366">
        <v>2018</v>
      </c>
      <c r="C366">
        <v>61654002021001</v>
      </c>
      <c r="D366">
        <v>890116783</v>
      </c>
      <c r="E366" t="s">
        <v>995</v>
      </c>
      <c r="F366" t="s">
        <v>189</v>
      </c>
      <c r="G366" t="s">
        <v>978</v>
      </c>
      <c r="H366" s="1">
        <v>418023618</v>
      </c>
    </row>
    <row r="367" spans="1:8" x14ac:dyDescent="0.25">
      <c r="A367">
        <v>12</v>
      </c>
      <c r="B367">
        <v>2018</v>
      </c>
      <c r="C367">
        <v>61654002021002</v>
      </c>
      <c r="D367">
        <v>900423126</v>
      </c>
      <c r="E367" t="s">
        <v>991</v>
      </c>
      <c r="F367" t="s">
        <v>35</v>
      </c>
      <c r="G367" t="s">
        <v>978</v>
      </c>
      <c r="H367" s="1">
        <v>7305785</v>
      </c>
    </row>
    <row r="368" spans="1:8" x14ac:dyDescent="0.25">
      <c r="A368">
        <v>12</v>
      </c>
      <c r="B368">
        <v>2018</v>
      </c>
      <c r="C368">
        <v>61654002030201</v>
      </c>
      <c r="D368">
        <v>800075650</v>
      </c>
      <c r="E368" t="s">
        <v>992</v>
      </c>
      <c r="F368" t="s">
        <v>480</v>
      </c>
      <c r="G368" t="s">
        <v>978</v>
      </c>
      <c r="H368" s="1">
        <v>39590200</v>
      </c>
    </row>
    <row r="369" spans="1:8" x14ac:dyDescent="0.25">
      <c r="A369">
        <v>12</v>
      </c>
      <c r="B369">
        <v>2018</v>
      </c>
      <c r="C369">
        <v>61654002030201</v>
      </c>
      <c r="D369">
        <v>806001061</v>
      </c>
      <c r="E369" t="s">
        <v>992</v>
      </c>
      <c r="F369" t="s">
        <v>804</v>
      </c>
      <c r="G369" t="s">
        <v>978</v>
      </c>
      <c r="H369" s="1">
        <v>82479868</v>
      </c>
    </row>
    <row r="370" spans="1:8" x14ac:dyDescent="0.25">
      <c r="A370">
        <v>12</v>
      </c>
      <c r="B370">
        <v>2018</v>
      </c>
      <c r="C370">
        <v>61654002030201</v>
      </c>
      <c r="D370">
        <v>812005369</v>
      </c>
      <c r="E370" t="s">
        <v>992</v>
      </c>
      <c r="F370" t="s">
        <v>914</v>
      </c>
      <c r="G370" t="s">
        <v>978</v>
      </c>
      <c r="H370" s="1">
        <v>7405686</v>
      </c>
    </row>
    <row r="371" spans="1:8" x14ac:dyDescent="0.25">
      <c r="A371">
        <v>12</v>
      </c>
      <c r="B371">
        <v>2018</v>
      </c>
      <c r="C371">
        <v>61654002030201</v>
      </c>
      <c r="D371">
        <v>819001312</v>
      </c>
      <c r="E371" t="s">
        <v>992</v>
      </c>
      <c r="F371" t="s">
        <v>1081</v>
      </c>
      <c r="G371" t="s">
        <v>978</v>
      </c>
      <c r="H371" s="1">
        <v>119900</v>
      </c>
    </row>
    <row r="372" spans="1:8" x14ac:dyDescent="0.25">
      <c r="A372">
        <v>12</v>
      </c>
      <c r="B372">
        <v>2018</v>
      </c>
      <c r="C372">
        <v>61654002030201</v>
      </c>
      <c r="D372">
        <v>819004318</v>
      </c>
      <c r="E372" t="s">
        <v>992</v>
      </c>
      <c r="F372" t="s">
        <v>499</v>
      </c>
      <c r="G372" t="s">
        <v>978</v>
      </c>
      <c r="H372" s="1">
        <v>947032</v>
      </c>
    </row>
    <row r="373" spans="1:8" x14ac:dyDescent="0.25">
      <c r="A373">
        <v>12</v>
      </c>
      <c r="B373">
        <v>2018</v>
      </c>
      <c r="C373">
        <v>61654002030201</v>
      </c>
      <c r="D373">
        <v>890700666</v>
      </c>
      <c r="E373" t="s">
        <v>992</v>
      </c>
      <c r="F373" t="s">
        <v>860</v>
      </c>
      <c r="G373" t="s">
        <v>978</v>
      </c>
      <c r="H373" s="1">
        <v>1017083</v>
      </c>
    </row>
    <row r="374" spans="1:8" x14ac:dyDescent="0.25">
      <c r="A374">
        <v>12</v>
      </c>
      <c r="B374">
        <v>2018</v>
      </c>
      <c r="C374">
        <v>61654002030201</v>
      </c>
      <c r="D374">
        <v>900206529</v>
      </c>
      <c r="E374" t="s">
        <v>992</v>
      </c>
      <c r="F374" t="s">
        <v>1082</v>
      </c>
      <c r="G374" t="s">
        <v>978</v>
      </c>
      <c r="H374" s="1">
        <v>103080</v>
      </c>
    </row>
    <row r="375" spans="1:8" x14ac:dyDescent="0.25">
      <c r="A375">
        <v>12</v>
      </c>
      <c r="B375">
        <v>2018</v>
      </c>
      <c r="C375">
        <v>61654002030201</v>
      </c>
      <c r="D375">
        <v>900554741</v>
      </c>
      <c r="E375" t="s">
        <v>992</v>
      </c>
      <c r="F375" t="s">
        <v>794</v>
      </c>
      <c r="G375" t="s">
        <v>978</v>
      </c>
      <c r="H375" s="1">
        <v>1487848</v>
      </c>
    </row>
    <row r="376" spans="1:8" x14ac:dyDescent="0.25">
      <c r="A376">
        <v>12</v>
      </c>
      <c r="B376">
        <v>2018</v>
      </c>
      <c r="C376">
        <v>61654002031001</v>
      </c>
      <c r="D376">
        <v>800200789</v>
      </c>
      <c r="E376" t="s">
        <v>995</v>
      </c>
      <c r="F376" t="s">
        <v>1083</v>
      </c>
      <c r="G376" t="s">
        <v>978</v>
      </c>
      <c r="H376" s="1">
        <v>18625621</v>
      </c>
    </row>
    <row r="377" spans="1:8" x14ac:dyDescent="0.25">
      <c r="A377">
        <v>12</v>
      </c>
      <c r="B377">
        <v>2018</v>
      </c>
      <c r="C377">
        <v>61654002031001</v>
      </c>
      <c r="D377">
        <v>802003936</v>
      </c>
      <c r="E377" t="s">
        <v>995</v>
      </c>
      <c r="F377" t="s">
        <v>67</v>
      </c>
      <c r="G377" t="s">
        <v>978</v>
      </c>
      <c r="H377" s="1">
        <v>4426407</v>
      </c>
    </row>
    <row r="378" spans="1:8" x14ac:dyDescent="0.25">
      <c r="A378">
        <v>12</v>
      </c>
      <c r="B378">
        <v>2018</v>
      </c>
      <c r="C378">
        <v>61654002031001</v>
      </c>
      <c r="D378">
        <v>811002429</v>
      </c>
      <c r="E378" t="s">
        <v>995</v>
      </c>
      <c r="F378" t="s">
        <v>1084</v>
      </c>
      <c r="G378" t="s">
        <v>978</v>
      </c>
      <c r="H378" s="1">
        <v>-280451</v>
      </c>
    </row>
    <row r="379" spans="1:8" x14ac:dyDescent="0.25">
      <c r="A379">
        <v>12</v>
      </c>
      <c r="B379">
        <v>2018</v>
      </c>
      <c r="C379">
        <v>61654002031001</v>
      </c>
      <c r="D379">
        <v>822002826</v>
      </c>
      <c r="E379" t="s">
        <v>995</v>
      </c>
      <c r="F379" t="s">
        <v>237</v>
      </c>
      <c r="G379" t="s">
        <v>978</v>
      </c>
      <c r="H379" s="1">
        <v>65084716</v>
      </c>
    </row>
    <row r="380" spans="1:8" x14ac:dyDescent="0.25">
      <c r="A380">
        <v>12</v>
      </c>
      <c r="B380">
        <v>2018</v>
      </c>
      <c r="C380">
        <v>61654002031001</v>
      </c>
      <c r="D380">
        <v>830504734</v>
      </c>
      <c r="E380" t="s">
        <v>995</v>
      </c>
      <c r="F380" t="s">
        <v>926</v>
      </c>
      <c r="G380" t="s">
        <v>978</v>
      </c>
      <c r="H380" s="1">
        <v>4370902</v>
      </c>
    </row>
    <row r="381" spans="1:8" x14ac:dyDescent="0.25">
      <c r="A381">
        <v>12</v>
      </c>
      <c r="B381">
        <v>2018</v>
      </c>
      <c r="C381">
        <v>61654002031001</v>
      </c>
      <c r="D381">
        <v>830507910</v>
      </c>
      <c r="E381" t="s">
        <v>995</v>
      </c>
      <c r="F381" t="s">
        <v>1085</v>
      </c>
      <c r="G381" t="s">
        <v>978</v>
      </c>
      <c r="H381" s="1">
        <v>1100000</v>
      </c>
    </row>
    <row r="382" spans="1:8" x14ac:dyDescent="0.25">
      <c r="A382">
        <v>12</v>
      </c>
      <c r="B382">
        <v>2018</v>
      </c>
      <c r="C382">
        <v>61654002031001</v>
      </c>
      <c r="D382">
        <v>900091143</v>
      </c>
      <c r="E382" t="s">
        <v>995</v>
      </c>
      <c r="F382" t="s">
        <v>1086</v>
      </c>
      <c r="G382" t="s">
        <v>978</v>
      </c>
      <c r="H382" s="1">
        <v>364989</v>
      </c>
    </row>
    <row r="383" spans="1:8" x14ac:dyDescent="0.25">
      <c r="A383">
        <v>12</v>
      </c>
      <c r="B383">
        <v>2018</v>
      </c>
      <c r="C383">
        <v>61654002031001</v>
      </c>
      <c r="D383">
        <v>900238400</v>
      </c>
      <c r="E383" t="s">
        <v>995</v>
      </c>
      <c r="F383" t="s">
        <v>148</v>
      </c>
      <c r="G383" t="s">
        <v>978</v>
      </c>
      <c r="H383" s="1">
        <v>4293721</v>
      </c>
    </row>
    <row r="384" spans="1:8" x14ac:dyDescent="0.25">
      <c r="A384">
        <v>12</v>
      </c>
      <c r="B384">
        <v>2018</v>
      </c>
      <c r="C384">
        <v>61654002031001</v>
      </c>
      <c r="D384">
        <v>900269029</v>
      </c>
      <c r="E384" t="s">
        <v>995</v>
      </c>
      <c r="F384" t="s">
        <v>556</v>
      </c>
      <c r="G384" t="s">
        <v>978</v>
      </c>
      <c r="H384" s="1">
        <v>539805765</v>
      </c>
    </row>
    <row r="385" spans="1:8" x14ac:dyDescent="0.25">
      <c r="A385">
        <v>12</v>
      </c>
      <c r="B385">
        <v>2018</v>
      </c>
      <c r="C385">
        <v>61654002031001</v>
      </c>
      <c r="D385">
        <v>900525539</v>
      </c>
      <c r="E385" t="s">
        <v>995</v>
      </c>
      <c r="F385" t="s">
        <v>961</v>
      </c>
      <c r="G385" t="s">
        <v>978</v>
      </c>
      <c r="H385" s="1">
        <v>12657209</v>
      </c>
    </row>
    <row r="386" spans="1:8" x14ac:dyDescent="0.25">
      <c r="A386">
        <v>12</v>
      </c>
      <c r="B386">
        <v>2018</v>
      </c>
      <c r="C386">
        <v>61654002031001</v>
      </c>
      <c r="D386">
        <v>900665934</v>
      </c>
      <c r="E386" t="s">
        <v>995</v>
      </c>
      <c r="F386" t="s">
        <v>473</v>
      </c>
      <c r="G386" t="s">
        <v>978</v>
      </c>
      <c r="H386" s="1">
        <v>2298436551</v>
      </c>
    </row>
    <row r="387" spans="1:8" x14ac:dyDescent="0.25">
      <c r="A387">
        <v>12</v>
      </c>
      <c r="B387">
        <v>2018</v>
      </c>
      <c r="C387">
        <v>61654002031001</v>
      </c>
      <c r="D387">
        <v>900780041</v>
      </c>
      <c r="E387" t="s">
        <v>995</v>
      </c>
      <c r="F387" t="s">
        <v>692</v>
      </c>
      <c r="G387" t="s">
        <v>978</v>
      </c>
      <c r="H387" s="1">
        <v>134318369</v>
      </c>
    </row>
    <row r="388" spans="1:8" x14ac:dyDescent="0.25">
      <c r="A388">
        <v>12</v>
      </c>
      <c r="B388">
        <v>2018</v>
      </c>
      <c r="C388">
        <v>61654002031001</v>
      </c>
      <c r="D388">
        <v>900879006</v>
      </c>
      <c r="E388" t="s">
        <v>995</v>
      </c>
      <c r="F388" t="s">
        <v>39</v>
      </c>
      <c r="G388" t="s">
        <v>978</v>
      </c>
      <c r="H388" s="1">
        <v>13794577407</v>
      </c>
    </row>
    <row r="389" spans="1:8" x14ac:dyDescent="0.25">
      <c r="A389">
        <v>12</v>
      </c>
      <c r="B389">
        <v>2018</v>
      </c>
      <c r="C389">
        <v>61654002031001</v>
      </c>
      <c r="D389">
        <v>901129333</v>
      </c>
      <c r="E389" t="s">
        <v>995</v>
      </c>
      <c r="F389" t="s">
        <v>1087</v>
      </c>
      <c r="G389" t="s">
        <v>978</v>
      </c>
      <c r="H389" s="1">
        <v>92079469</v>
      </c>
    </row>
    <row r="390" spans="1:8" x14ac:dyDescent="0.25">
      <c r="A390">
        <v>12</v>
      </c>
      <c r="B390">
        <v>2018</v>
      </c>
      <c r="C390">
        <v>61654002031401</v>
      </c>
      <c r="D390">
        <v>800075650</v>
      </c>
      <c r="E390" t="s">
        <v>985</v>
      </c>
      <c r="F390" t="s">
        <v>480</v>
      </c>
      <c r="G390" t="s">
        <v>978</v>
      </c>
      <c r="H390" s="1">
        <v>77700</v>
      </c>
    </row>
    <row r="391" spans="1:8" x14ac:dyDescent="0.25">
      <c r="A391">
        <v>12</v>
      </c>
      <c r="B391">
        <v>2018</v>
      </c>
      <c r="C391">
        <v>61654002031401</v>
      </c>
      <c r="D391">
        <v>806001061</v>
      </c>
      <c r="E391" t="s">
        <v>985</v>
      </c>
      <c r="F391" t="s">
        <v>804</v>
      </c>
      <c r="G391" t="s">
        <v>978</v>
      </c>
      <c r="H391" s="1">
        <v>2046438</v>
      </c>
    </row>
    <row r="392" spans="1:8" x14ac:dyDescent="0.25">
      <c r="A392">
        <v>12</v>
      </c>
      <c r="B392">
        <v>2018</v>
      </c>
      <c r="C392">
        <v>61654002031401</v>
      </c>
      <c r="D392">
        <v>900449481</v>
      </c>
      <c r="E392" t="s">
        <v>985</v>
      </c>
      <c r="F392" t="s">
        <v>158</v>
      </c>
      <c r="G392" t="s">
        <v>978</v>
      </c>
      <c r="H392" s="1">
        <v>479946</v>
      </c>
    </row>
    <row r="393" spans="1:8" x14ac:dyDescent="0.25">
      <c r="A393">
        <v>12</v>
      </c>
      <c r="B393">
        <v>2018</v>
      </c>
      <c r="C393">
        <v>61654002031501</v>
      </c>
      <c r="D393">
        <v>800194798</v>
      </c>
      <c r="E393" t="s">
        <v>985</v>
      </c>
      <c r="F393" t="s">
        <v>54</v>
      </c>
      <c r="G393" t="s">
        <v>978</v>
      </c>
      <c r="H393" s="1">
        <v>28774</v>
      </c>
    </row>
    <row r="394" spans="1:8" x14ac:dyDescent="0.25">
      <c r="A394">
        <v>12</v>
      </c>
      <c r="B394">
        <v>2018</v>
      </c>
      <c r="C394">
        <v>61654002031501</v>
      </c>
      <c r="D394">
        <v>800197177</v>
      </c>
      <c r="E394" t="s">
        <v>985</v>
      </c>
      <c r="F394" t="s">
        <v>358</v>
      </c>
      <c r="G394" t="s">
        <v>978</v>
      </c>
      <c r="H394" s="1">
        <v>-209632</v>
      </c>
    </row>
    <row r="395" spans="1:8" x14ac:dyDescent="0.25">
      <c r="A395">
        <v>12</v>
      </c>
      <c r="B395">
        <v>2018</v>
      </c>
      <c r="C395">
        <v>61654002031501</v>
      </c>
      <c r="D395">
        <v>809005719</v>
      </c>
      <c r="E395" t="s">
        <v>985</v>
      </c>
      <c r="F395" t="s">
        <v>229</v>
      </c>
      <c r="G395" t="s">
        <v>978</v>
      </c>
      <c r="H395" s="1">
        <v>34100</v>
      </c>
    </row>
    <row r="396" spans="1:8" x14ac:dyDescent="0.25">
      <c r="A396">
        <v>12</v>
      </c>
      <c r="B396">
        <v>2018</v>
      </c>
      <c r="C396">
        <v>61654002031501</v>
      </c>
      <c r="D396">
        <v>892115096</v>
      </c>
      <c r="E396" t="s">
        <v>985</v>
      </c>
      <c r="F396" t="s">
        <v>334</v>
      </c>
      <c r="G396" t="s">
        <v>978</v>
      </c>
      <c r="H396" s="1">
        <v>55900</v>
      </c>
    </row>
    <row r="397" spans="1:8" x14ac:dyDescent="0.25">
      <c r="A397">
        <v>12</v>
      </c>
      <c r="B397">
        <v>2018</v>
      </c>
      <c r="C397">
        <v>61654002031501</v>
      </c>
      <c r="D397">
        <v>901090960</v>
      </c>
      <c r="E397" t="s">
        <v>985</v>
      </c>
      <c r="F397" t="s">
        <v>583</v>
      </c>
      <c r="G397" t="s">
        <v>978</v>
      </c>
      <c r="H397" s="1">
        <v>24678</v>
      </c>
    </row>
    <row r="398" spans="1:8" x14ac:dyDescent="0.25">
      <c r="A398">
        <v>12</v>
      </c>
      <c r="B398">
        <v>2018</v>
      </c>
      <c r="C398">
        <v>61654002020101</v>
      </c>
      <c r="D398">
        <v>823004881</v>
      </c>
      <c r="E398" t="s">
        <v>1000</v>
      </c>
      <c r="F398" t="s">
        <v>97</v>
      </c>
      <c r="G398" t="s">
        <v>978</v>
      </c>
      <c r="H398" s="1">
        <v>3653366</v>
      </c>
    </row>
    <row r="399" spans="1:8" x14ac:dyDescent="0.25">
      <c r="A399">
        <v>12</v>
      </c>
      <c r="B399">
        <v>2018</v>
      </c>
      <c r="C399">
        <v>6165650201</v>
      </c>
      <c r="D399">
        <v>800058016</v>
      </c>
      <c r="E399" t="s">
        <v>1001</v>
      </c>
      <c r="F399" t="s">
        <v>49</v>
      </c>
      <c r="G399" t="s">
        <v>978</v>
      </c>
      <c r="H399" s="1">
        <v>7889316.7699999996</v>
      </c>
    </row>
    <row r="400" spans="1:8" x14ac:dyDescent="0.25">
      <c r="A400">
        <v>12</v>
      </c>
      <c r="B400">
        <v>2018</v>
      </c>
      <c r="C400">
        <v>6165650201</v>
      </c>
      <c r="D400">
        <v>800025755</v>
      </c>
      <c r="E400" t="s">
        <v>1001</v>
      </c>
      <c r="F400" t="s">
        <v>45</v>
      </c>
      <c r="G400" t="s">
        <v>978</v>
      </c>
      <c r="H400" s="1">
        <v>-6495599.25</v>
      </c>
    </row>
    <row r="401" spans="1:8" x14ac:dyDescent="0.25">
      <c r="A401">
        <v>12</v>
      </c>
      <c r="B401">
        <v>2018</v>
      </c>
      <c r="C401">
        <v>6165650201</v>
      </c>
      <c r="D401">
        <v>800050068</v>
      </c>
      <c r="E401" t="s">
        <v>1001</v>
      </c>
      <c r="F401" t="s">
        <v>475</v>
      </c>
      <c r="G401" t="s">
        <v>978</v>
      </c>
      <c r="H401" s="1">
        <v>-1894680</v>
      </c>
    </row>
    <row r="402" spans="1:8" x14ac:dyDescent="0.25">
      <c r="A402">
        <v>12</v>
      </c>
      <c r="B402">
        <v>2018</v>
      </c>
      <c r="C402">
        <v>6165650201</v>
      </c>
      <c r="D402">
        <v>812005130</v>
      </c>
      <c r="E402" t="s">
        <v>1001</v>
      </c>
      <c r="F402" t="s">
        <v>839</v>
      </c>
      <c r="G402" t="s">
        <v>978</v>
      </c>
      <c r="H402" s="1">
        <v>19170039.109999999</v>
      </c>
    </row>
    <row r="403" spans="1:8" x14ac:dyDescent="0.25">
      <c r="A403">
        <v>12</v>
      </c>
      <c r="B403">
        <v>2018</v>
      </c>
      <c r="C403">
        <v>6165650201</v>
      </c>
      <c r="D403">
        <v>823002800</v>
      </c>
      <c r="E403" t="s">
        <v>1001</v>
      </c>
      <c r="F403" t="s">
        <v>95</v>
      </c>
      <c r="G403" t="s">
        <v>978</v>
      </c>
      <c r="H403" s="1">
        <v>401530</v>
      </c>
    </row>
    <row r="404" spans="1:8" x14ac:dyDescent="0.25">
      <c r="A404">
        <v>12</v>
      </c>
      <c r="B404">
        <v>2018</v>
      </c>
      <c r="C404">
        <v>6165650201</v>
      </c>
      <c r="D404">
        <v>829001846</v>
      </c>
      <c r="E404" t="s">
        <v>1001</v>
      </c>
      <c r="F404" t="s">
        <v>924</v>
      </c>
      <c r="G404" t="s">
        <v>978</v>
      </c>
      <c r="H404" s="1">
        <v>292726.14</v>
      </c>
    </row>
    <row r="405" spans="1:8" x14ac:dyDescent="0.25">
      <c r="A405">
        <v>12</v>
      </c>
      <c r="B405">
        <v>2018</v>
      </c>
      <c r="C405">
        <v>6165650201</v>
      </c>
      <c r="D405">
        <v>900431550</v>
      </c>
      <c r="E405" t="s">
        <v>1001</v>
      </c>
      <c r="F405" t="s">
        <v>345</v>
      </c>
      <c r="G405" t="s">
        <v>978</v>
      </c>
      <c r="H405" s="1">
        <v>-834660</v>
      </c>
    </row>
    <row r="406" spans="1:8" x14ac:dyDescent="0.25">
      <c r="A406">
        <v>12</v>
      </c>
      <c r="B406">
        <v>2018</v>
      </c>
      <c r="C406">
        <v>6165650201</v>
      </c>
      <c r="D406">
        <v>900810142</v>
      </c>
      <c r="E406" t="s">
        <v>1001</v>
      </c>
      <c r="F406" t="s">
        <v>971</v>
      </c>
      <c r="G406" t="s">
        <v>978</v>
      </c>
      <c r="H406" s="1">
        <v>9800000</v>
      </c>
    </row>
    <row r="407" spans="1:8" x14ac:dyDescent="0.25">
      <c r="A407">
        <v>12</v>
      </c>
      <c r="B407">
        <v>2018</v>
      </c>
      <c r="C407">
        <v>61653502020101</v>
      </c>
      <c r="D407">
        <v>900460322</v>
      </c>
      <c r="E407" t="s">
        <v>981</v>
      </c>
      <c r="F407" t="s">
        <v>787</v>
      </c>
      <c r="G407" t="s">
        <v>978</v>
      </c>
      <c r="H407" s="1">
        <v>141445607</v>
      </c>
    </row>
    <row r="408" spans="1:8" x14ac:dyDescent="0.25">
      <c r="A408">
        <v>12</v>
      </c>
      <c r="B408">
        <v>2018</v>
      </c>
      <c r="C408">
        <v>61653502020701</v>
      </c>
      <c r="D408">
        <v>900665934</v>
      </c>
      <c r="E408" t="s">
        <v>985</v>
      </c>
      <c r="F408" t="s">
        <v>473</v>
      </c>
      <c r="G408" t="s">
        <v>978</v>
      </c>
      <c r="H408" s="1">
        <v>13847899320.799999</v>
      </c>
    </row>
    <row r="409" spans="1:8" x14ac:dyDescent="0.25">
      <c r="A409">
        <v>12</v>
      </c>
      <c r="B409">
        <v>2018</v>
      </c>
      <c r="C409">
        <v>61653502020701</v>
      </c>
      <c r="D409">
        <v>901139193</v>
      </c>
      <c r="E409" t="s">
        <v>985</v>
      </c>
      <c r="F409" t="s">
        <v>594</v>
      </c>
      <c r="G409" t="s">
        <v>978</v>
      </c>
      <c r="H409" s="1">
        <v>41578734</v>
      </c>
    </row>
    <row r="410" spans="1:8" x14ac:dyDescent="0.25">
      <c r="A410">
        <v>12</v>
      </c>
      <c r="B410">
        <v>2018</v>
      </c>
      <c r="C410">
        <v>61653502030101</v>
      </c>
      <c r="D410">
        <v>802009463</v>
      </c>
      <c r="E410" t="s">
        <v>981</v>
      </c>
      <c r="F410" t="s">
        <v>1090</v>
      </c>
      <c r="G410" t="s">
        <v>978</v>
      </c>
      <c r="H410" s="1">
        <v>108713862</v>
      </c>
    </row>
    <row r="411" spans="1:8" x14ac:dyDescent="0.25">
      <c r="A411">
        <v>12</v>
      </c>
      <c r="B411">
        <v>2018</v>
      </c>
      <c r="C411">
        <v>61653502030101</v>
      </c>
      <c r="D411">
        <v>802013023</v>
      </c>
      <c r="E411" t="s">
        <v>981</v>
      </c>
      <c r="F411" t="s">
        <v>462</v>
      </c>
      <c r="G411" t="s">
        <v>978</v>
      </c>
      <c r="H411" s="1">
        <v>2456327437</v>
      </c>
    </row>
    <row r="412" spans="1:8" x14ac:dyDescent="0.25">
      <c r="A412">
        <v>12</v>
      </c>
      <c r="B412">
        <v>2018</v>
      </c>
      <c r="C412">
        <v>61653502030701</v>
      </c>
      <c r="D412">
        <v>900592962</v>
      </c>
      <c r="E412" t="s">
        <v>985</v>
      </c>
      <c r="F412" t="s">
        <v>1091</v>
      </c>
      <c r="G412" t="s">
        <v>978</v>
      </c>
      <c r="H412" s="1">
        <v>11582136</v>
      </c>
    </row>
    <row r="413" spans="1:8" x14ac:dyDescent="0.25">
      <c r="A413">
        <v>12</v>
      </c>
      <c r="B413">
        <v>2018</v>
      </c>
      <c r="C413">
        <v>61653502030701</v>
      </c>
      <c r="D413">
        <v>900203322</v>
      </c>
      <c r="E413" t="s">
        <v>985</v>
      </c>
      <c r="F413" t="s">
        <v>1092</v>
      </c>
      <c r="G413" t="s">
        <v>978</v>
      </c>
      <c r="H413" s="1">
        <v>24722491</v>
      </c>
    </row>
    <row r="414" spans="1:8" x14ac:dyDescent="0.25">
      <c r="A414">
        <v>12</v>
      </c>
      <c r="B414">
        <v>2018</v>
      </c>
      <c r="C414">
        <v>61654002020802</v>
      </c>
      <c r="D414">
        <v>892300708</v>
      </c>
      <c r="E414" t="s">
        <v>991</v>
      </c>
      <c r="F414" t="s">
        <v>30</v>
      </c>
      <c r="G414" t="s">
        <v>978</v>
      </c>
      <c r="H414" s="1">
        <v>1824600</v>
      </c>
    </row>
    <row r="415" spans="1:8" x14ac:dyDescent="0.25">
      <c r="A415">
        <v>12</v>
      </c>
      <c r="B415">
        <v>2018</v>
      </c>
      <c r="C415">
        <v>61654002021101</v>
      </c>
      <c r="D415">
        <v>822000946</v>
      </c>
      <c r="E415" t="s">
        <v>990</v>
      </c>
      <c r="F415" t="s">
        <v>917</v>
      </c>
      <c r="G415" t="s">
        <v>978</v>
      </c>
      <c r="H415" s="1">
        <v>4128533</v>
      </c>
    </row>
    <row r="416" spans="1:8" x14ac:dyDescent="0.25">
      <c r="A416">
        <v>12</v>
      </c>
      <c r="B416">
        <v>2018</v>
      </c>
      <c r="C416">
        <v>61654002021401</v>
      </c>
      <c r="D416">
        <v>72199156</v>
      </c>
      <c r="E416" t="s">
        <v>985</v>
      </c>
      <c r="F416" t="s">
        <v>1093</v>
      </c>
      <c r="G416" t="s">
        <v>978</v>
      </c>
      <c r="H416" s="1">
        <v>4340000</v>
      </c>
    </row>
    <row r="417" spans="1:8" x14ac:dyDescent="0.25">
      <c r="A417">
        <v>12</v>
      </c>
      <c r="B417">
        <v>2018</v>
      </c>
      <c r="C417">
        <v>61654002020401</v>
      </c>
      <c r="D417">
        <v>900332019</v>
      </c>
      <c r="E417" t="s">
        <v>990</v>
      </c>
      <c r="F417" t="s">
        <v>879</v>
      </c>
      <c r="G417" t="s">
        <v>978</v>
      </c>
      <c r="H417" s="1">
        <v>-44984</v>
      </c>
    </row>
    <row r="418" spans="1:8" x14ac:dyDescent="0.25">
      <c r="A418">
        <v>12</v>
      </c>
      <c r="B418">
        <v>2018</v>
      </c>
      <c r="C418">
        <v>61654002030201</v>
      </c>
      <c r="D418">
        <v>800201197</v>
      </c>
      <c r="E418" t="s">
        <v>992</v>
      </c>
      <c r="F418" t="s">
        <v>361</v>
      </c>
      <c r="G418" t="s">
        <v>978</v>
      </c>
      <c r="H418" s="1">
        <v>70425058</v>
      </c>
    </row>
    <row r="419" spans="1:8" x14ac:dyDescent="0.25">
      <c r="A419">
        <v>12</v>
      </c>
      <c r="B419">
        <v>2018</v>
      </c>
      <c r="C419">
        <v>61654002030201</v>
      </c>
      <c r="D419">
        <v>819001107</v>
      </c>
      <c r="E419" t="s">
        <v>992</v>
      </c>
      <c r="F419" t="s">
        <v>386</v>
      </c>
      <c r="G419" t="s">
        <v>978</v>
      </c>
      <c r="H419" s="1">
        <v>9075007</v>
      </c>
    </row>
    <row r="420" spans="1:8" x14ac:dyDescent="0.25">
      <c r="A420">
        <v>12</v>
      </c>
      <c r="B420">
        <v>2018</v>
      </c>
      <c r="C420">
        <v>61654002030801</v>
      </c>
      <c r="D420">
        <v>860013874</v>
      </c>
      <c r="E420" t="s">
        <v>1029</v>
      </c>
      <c r="F420" t="s">
        <v>521</v>
      </c>
      <c r="G420" t="s">
        <v>978</v>
      </c>
      <c r="H420" s="1">
        <v>109000</v>
      </c>
    </row>
    <row r="421" spans="1:8" x14ac:dyDescent="0.25">
      <c r="A421">
        <v>12</v>
      </c>
      <c r="B421">
        <v>2018</v>
      </c>
      <c r="C421">
        <v>61654002031001</v>
      </c>
      <c r="D421">
        <v>812000344</v>
      </c>
      <c r="E421" t="s">
        <v>995</v>
      </c>
      <c r="F421" t="s">
        <v>729</v>
      </c>
      <c r="G421" t="s">
        <v>978</v>
      </c>
      <c r="H421" s="1">
        <v>2493384</v>
      </c>
    </row>
    <row r="422" spans="1:8" x14ac:dyDescent="0.25">
      <c r="A422">
        <v>12</v>
      </c>
      <c r="B422">
        <v>2018</v>
      </c>
      <c r="C422">
        <v>61654002031001</v>
      </c>
      <c r="D422">
        <v>812001792</v>
      </c>
      <c r="E422" t="s">
        <v>995</v>
      </c>
      <c r="F422" t="s">
        <v>1007</v>
      </c>
      <c r="G422" t="s">
        <v>978</v>
      </c>
      <c r="H422" s="1">
        <v>283600</v>
      </c>
    </row>
    <row r="423" spans="1:8" x14ac:dyDescent="0.25">
      <c r="A423">
        <v>12</v>
      </c>
      <c r="B423">
        <v>2018</v>
      </c>
      <c r="C423">
        <v>61654002031001</v>
      </c>
      <c r="D423">
        <v>830120157</v>
      </c>
      <c r="E423" t="s">
        <v>995</v>
      </c>
      <c r="F423" t="s">
        <v>925</v>
      </c>
      <c r="G423" t="s">
        <v>978</v>
      </c>
      <c r="H423" s="1">
        <v>87200000</v>
      </c>
    </row>
    <row r="424" spans="1:8" x14ac:dyDescent="0.25">
      <c r="A424">
        <v>12</v>
      </c>
      <c r="B424">
        <v>2018</v>
      </c>
      <c r="C424">
        <v>61654002031001</v>
      </c>
      <c r="D424">
        <v>890204360</v>
      </c>
      <c r="E424" t="s">
        <v>995</v>
      </c>
      <c r="F424" t="s">
        <v>1094</v>
      </c>
      <c r="G424" t="s">
        <v>978</v>
      </c>
      <c r="H424" s="1">
        <v>2234060</v>
      </c>
    </row>
    <row r="425" spans="1:8" x14ac:dyDescent="0.25">
      <c r="A425">
        <v>12</v>
      </c>
      <c r="B425">
        <v>2018</v>
      </c>
      <c r="C425">
        <v>61654002031001</v>
      </c>
      <c r="D425">
        <v>890306950</v>
      </c>
      <c r="E425" t="s">
        <v>995</v>
      </c>
      <c r="F425" t="s">
        <v>1021</v>
      </c>
      <c r="G425" t="s">
        <v>978</v>
      </c>
      <c r="H425" s="1">
        <v>1468325</v>
      </c>
    </row>
    <row r="426" spans="1:8" x14ac:dyDescent="0.25">
      <c r="A426">
        <v>12</v>
      </c>
      <c r="B426">
        <v>2018</v>
      </c>
      <c r="C426">
        <v>61654002031001</v>
      </c>
      <c r="D426">
        <v>900025914</v>
      </c>
      <c r="E426" t="s">
        <v>995</v>
      </c>
      <c r="F426" t="s">
        <v>542</v>
      </c>
      <c r="G426" t="s">
        <v>978</v>
      </c>
      <c r="H426" s="1">
        <v>191136060</v>
      </c>
    </row>
    <row r="427" spans="1:8" x14ac:dyDescent="0.25">
      <c r="A427">
        <v>12</v>
      </c>
      <c r="B427">
        <v>2018</v>
      </c>
      <c r="C427">
        <v>61654002031001</v>
      </c>
      <c r="D427">
        <v>900143844</v>
      </c>
      <c r="E427" t="s">
        <v>995</v>
      </c>
      <c r="F427" t="s">
        <v>944</v>
      </c>
      <c r="G427" t="s">
        <v>978</v>
      </c>
      <c r="H427" s="1">
        <v>141297727</v>
      </c>
    </row>
    <row r="428" spans="1:8" x14ac:dyDescent="0.25">
      <c r="A428">
        <v>12</v>
      </c>
      <c r="B428">
        <v>2018</v>
      </c>
      <c r="C428">
        <v>61654002031001</v>
      </c>
      <c r="D428">
        <v>901011543</v>
      </c>
      <c r="E428" t="s">
        <v>995</v>
      </c>
      <c r="F428" t="s">
        <v>702</v>
      </c>
      <c r="G428" t="s">
        <v>978</v>
      </c>
      <c r="H428" s="1">
        <v>243738998</v>
      </c>
    </row>
    <row r="429" spans="1:8" x14ac:dyDescent="0.25">
      <c r="A429">
        <v>12</v>
      </c>
      <c r="B429">
        <v>2018</v>
      </c>
      <c r="C429">
        <v>61654002031501</v>
      </c>
      <c r="D429">
        <v>800006850</v>
      </c>
      <c r="E429" t="s">
        <v>985</v>
      </c>
      <c r="F429" t="s">
        <v>204</v>
      </c>
      <c r="G429" t="s">
        <v>978</v>
      </c>
      <c r="H429" s="1">
        <v>3352944</v>
      </c>
    </row>
    <row r="430" spans="1:8" x14ac:dyDescent="0.25">
      <c r="A430">
        <v>12</v>
      </c>
      <c r="B430">
        <v>2018</v>
      </c>
      <c r="C430">
        <v>61654002031501</v>
      </c>
      <c r="D430">
        <v>805027337</v>
      </c>
      <c r="E430" t="s">
        <v>985</v>
      </c>
      <c r="F430" t="s">
        <v>724</v>
      </c>
      <c r="G430" t="s">
        <v>978</v>
      </c>
      <c r="H430" s="1">
        <v>171505</v>
      </c>
    </row>
    <row r="431" spans="1:8" x14ac:dyDescent="0.25">
      <c r="A431">
        <v>12</v>
      </c>
      <c r="B431">
        <v>2018</v>
      </c>
      <c r="C431">
        <v>61654002031501</v>
      </c>
      <c r="D431">
        <v>807004393</v>
      </c>
      <c r="E431" t="s">
        <v>985</v>
      </c>
      <c r="F431" t="s">
        <v>494</v>
      </c>
      <c r="G431" t="s">
        <v>978</v>
      </c>
      <c r="H431" s="1">
        <v>7750</v>
      </c>
    </row>
    <row r="432" spans="1:8" x14ac:dyDescent="0.25">
      <c r="A432">
        <v>12</v>
      </c>
      <c r="B432">
        <v>2018</v>
      </c>
      <c r="C432">
        <v>61654002031501</v>
      </c>
      <c r="D432">
        <v>891180026</v>
      </c>
      <c r="E432" t="s">
        <v>985</v>
      </c>
      <c r="F432" t="s">
        <v>119</v>
      </c>
      <c r="G432" t="s">
        <v>978</v>
      </c>
      <c r="H432" s="1">
        <v>2828456</v>
      </c>
    </row>
    <row r="433" spans="1:8" x14ac:dyDescent="0.25">
      <c r="A433">
        <v>12</v>
      </c>
      <c r="B433">
        <v>2018</v>
      </c>
      <c r="C433">
        <v>61654002031501</v>
      </c>
      <c r="D433">
        <v>890701718</v>
      </c>
      <c r="E433" t="s">
        <v>985</v>
      </c>
      <c r="F433" t="s">
        <v>753</v>
      </c>
      <c r="G433" t="s">
        <v>978</v>
      </c>
      <c r="H433" s="1">
        <v>4103223</v>
      </c>
    </row>
    <row r="434" spans="1:8" x14ac:dyDescent="0.25">
      <c r="A434">
        <v>12</v>
      </c>
      <c r="B434">
        <v>2018</v>
      </c>
      <c r="C434">
        <v>61654002031501</v>
      </c>
      <c r="D434">
        <v>900146332</v>
      </c>
      <c r="E434" t="s">
        <v>985</v>
      </c>
      <c r="F434" t="s">
        <v>429</v>
      </c>
      <c r="G434" t="s">
        <v>978</v>
      </c>
      <c r="H434" s="1">
        <v>209458399</v>
      </c>
    </row>
    <row r="435" spans="1:8" x14ac:dyDescent="0.25">
      <c r="A435">
        <v>12</v>
      </c>
      <c r="B435">
        <v>2018</v>
      </c>
      <c r="C435">
        <v>61654002031501</v>
      </c>
      <c r="D435">
        <v>900524633</v>
      </c>
      <c r="E435" t="s">
        <v>985</v>
      </c>
      <c r="F435" t="s">
        <v>885</v>
      </c>
      <c r="G435" t="s">
        <v>978</v>
      </c>
      <c r="H435" s="1">
        <v>28765</v>
      </c>
    </row>
    <row r="436" spans="1:8" x14ac:dyDescent="0.25">
      <c r="A436">
        <v>12</v>
      </c>
      <c r="B436">
        <v>2018</v>
      </c>
      <c r="C436">
        <v>61654202020101</v>
      </c>
      <c r="D436">
        <v>823000696</v>
      </c>
      <c r="E436" t="s">
        <v>998</v>
      </c>
      <c r="F436" t="s">
        <v>983</v>
      </c>
      <c r="G436" t="s">
        <v>978</v>
      </c>
      <c r="H436" s="1">
        <v>16318837</v>
      </c>
    </row>
    <row r="437" spans="1:8" x14ac:dyDescent="0.25">
      <c r="A437">
        <v>12</v>
      </c>
      <c r="B437">
        <v>2018</v>
      </c>
      <c r="C437">
        <v>61654202020101</v>
      </c>
      <c r="D437">
        <v>900460322</v>
      </c>
      <c r="E437" t="s">
        <v>998</v>
      </c>
      <c r="F437" t="s">
        <v>787</v>
      </c>
      <c r="G437" t="s">
        <v>978</v>
      </c>
      <c r="H437" s="1">
        <v>33540263</v>
      </c>
    </row>
    <row r="438" spans="1:8" x14ac:dyDescent="0.25">
      <c r="A438">
        <v>12</v>
      </c>
      <c r="B438">
        <v>2018</v>
      </c>
      <c r="C438">
        <v>61654002020101</v>
      </c>
      <c r="D438">
        <v>900161844</v>
      </c>
      <c r="E438" t="s">
        <v>1000</v>
      </c>
      <c r="F438" t="s">
        <v>767</v>
      </c>
      <c r="G438" t="s">
        <v>978</v>
      </c>
      <c r="H438" s="1">
        <v>-40670</v>
      </c>
    </row>
    <row r="439" spans="1:8" x14ac:dyDescent="0.25">
      <c r="A439">
        <v>12</v>
      </c>
      <c r="B439">
        <v>2018</v>
      </c>
      <c r="C439">
        <v>6165650201</v>
      </c>
      <c r="D439">
        <v>802006728</v>
      </c>
      <c r="E439" t="s">
        <v>1001</v>
      </c>
      <c r="F439" t="s">
        <v>617</v>
      </c>
      <c r="G439" t="s">
        <v>978</v>
      </c>
      <c r="H439" s="1">
        <v>-11575561.5</v>
      </c>
    </row>
    <row r="440" spans="1:8" x14ac:dyDescent="0.25">
      <c r="A440">
        <v>12</v>
      </c>
      <c r="B440">
        <v>2018</v>
      </c>
      <c r="C440">
        <v>6165650201</v>
      </c>
      <c r="D440">
        <v>802012445</v>
      </c>
      <c r="E440" t="s">
        <v>1001</v>
      </c>
      <c r="F440" t="s">
        <v>720</v>
      </c>
      <c r="G440" t="s">
        <v>978</v>
      </c>
      <c r="H440" s="1">
        <v>-8821370</v>
      </c>
    </row>
    <row r="441" spans="1:8" x14ac:dyDescent="0.25">
      <c r="A441">
        <v>12</v>
      </c>
      <c r="B441">
        <v>2018</v>
      </c>
      <c r="C441">
        <v>6165650201</v>
      </c>
      <c r="D441">
        <v>806010305</v>
      </c>
      <c r="E441" t="s">
        <v>1001</v>
      </c>
      <c r="F441" t="s">
        <v>620</v>
      </c>
      <c r="G441" t="s">
        <v>978</v>
      </c>
      <c r="H441" s="1">
        <v>2754598.5</v>
      </c>
    </row>
    <row r="442" spans="1:8" x14ac:dyDescent="0.25">
      <c r="A442">
        <v>12</v>
      </c>
      <c r="B442">
        <v>2018</v>
      </c>
      <c r="C442">
        <v>6165650201</v>
      </c>
      <c r="D442">
        <v>806012426</v>
      </c>
      <c r="E442" t="s">
        <v>1001</v>
      </c>
      <c r="F442" t="s">
        <v>225</v>
      </c>
      <c r="G442" t="s">
        <v>978</v>
      </c>
      <c r="H442" s="1">
        <v>11750184.5</v>
      </c>
    </row>
    <row r="443" spans="1:8" x14ac:dyDescent="0.25">
      <c r="A443">
        <v>12</v>
      </c>
      <c r="B443">
        <v>2018</v>
      </c>
      <c r="C443">
        <v>6165650201</v>
      </c>
      <c r="D443">
        <v>890103127</v>
      </c>
      <c r="E443" t="s">
        <v>1001</v>
      </c>
      <c r="F443" t="s">
        <v>460</v>
      </c>
      <c r="G443" t="s">
        <v>978</v>
      </c>
      <c r="H443" s="1">
        <v>9601002.8300000001</v>
      </c>
    </row>
    <row r="444" spans="1:8" x14ac:dyDescent="0.25">
      <c r="A444">
        <v>12</v>
      </c>
      <c r="B444">
        <v>2018</v>
      </c>
      <c r="C444">
        <v>6165650201</v>
      </c>
      <c r="D444">
        <v>900119472</v>
      </c>
      <c r="E444" t="s">
        <v>1001</v>
      </c>
      <c r="F444" t="s">
        <v>193</v>
      </c>
      <c r="G444" t="s">
        <v>978</v>
      </c>
      <c r="H444" s="1">
        <v>1879371.2</v>
      </c>
    </row>
    <row r="445" spans="1:8" x14ac:dyDescent="0.25">
      <c r="A445">
        <v>12</v>
      </c>
      <c r="B445">
        <v>2018</v>
      </c>
      <c r="C445">
        <v>6165650201</v>
      </c>
      <c r="D445">
        <v>900213617</v>
      </c>
      <c r="E445" t="s">
        <v>1001</v>
      </c>
      <c r="F445" t="s">
        <v>146</v>
      </c>
      <c r="G445" t="s">
        <v>978</v>
      </c>
      <c r="H445" s="1">
        <v>640702345.75</v>
      </c>
    </row>
    <row r="446" spans="1:8" x14ac:dyDescent="0.25">
      <c r="A446">
        <v>12</v>
      </c>
      <c r="B446">
        <v>2018</v>
      </c>
      <c r="C446">
        <v>6165650201</v>
      </c>
      <c r="D446">
        <v>900228213</v>
      </c>
      <c r="E446" t="s">
        <v>1001</v>
      </c>
      <c r="F446" t="s">
        <v>772</v>
      </c>
      <c r="G446" t="s">
        <v>978</v>
      </c>
      <c r="H446" s="1">
        <v>-6083150</v>
      </c>
    </row>
    <row r="447" spans="1:8" x14ac:dyDescent="0.25">
      <c r="A447">
        <v>12</v>
      </c>
      <c r="B447">
        <v>2018</v>
      </c>
      <c r="C447">
        <v>616595020401</v>
      </c>
      <c r="D447">
        <v>8772586</v>
      </c>
      <c r="E447" t="s">
        <v>1095</v>
      </c>
      <c r="F447" t="s">
        <v>1008</v>
      </c>
      <c r="G447" t="s">
        <v>978</v>
      </c>
      <c r="H447" s="1">
        <v>643000</v>
      </c>
    </row>
    <row r="448" spans="1:8" x14ac:dyDescent="0.25">
      <c r="A448">
        <v>12</v>
      </c>
      <c r="B448">
        <v>2018</v>
      </c>
      <c r="C448">
        <v>616575020601</v>
      </c>
      <c r="D448">
        <v>901049966</v>
      </c>
      <c r="E448" t="s">
        <v>1047</v>
      </c>
      <c r="F448" t="s">
        <v>897</v>
      </c>
      <c r="G448" t="s">
        <v>978</v>
      </c>
      <c r="H448" s="1">
        <v>8237463</v>
      </c>
    </row>
    <row r="449" spans="1:8" x14ac:dyDescent="0.25">
      <c r="A449">
        <v>12</v>
      </c>
      <c r="B449">
        <v>2018</v>
      </c>
      <c r="C449">
        <v>616575020710</v>
      </c>
      <c r="D449">
        <v>800037021</v>
      </c>
      <c r="E449" t="s">
        <v>1036</v>
      </c>
      <c r="F449" t="s">
        <v>584</v>
      </c>
      <c r="G449" t="s">
        <v>978</v>
      </c>
      <c r="H449" s="1">
        <v>49671</v>
      </c>
    </row>
    <row r="450" spans="1:8" x14ac:dyDescent="0.25">
      <c r="A450">
        <v>12</v>
      </c>
      <c r="B450">
        <v>2018</v>
      </c>
      <c r="C450">
        <v>61653502020101</v>
      </c>
      <c r="D450">
        <v>802015727</v>
      </c>
      <c r="E450" t="s">
        <v>981</v>
      </c>
      <c r="F450" t="s">
        <v>1096</v>
      </c>
      <c r="G450" t="s">
        <v>978</v>
      </c>
      <c r="H450" s="1">
        <v>22180400</v>
      </c>
    </row>
    <row r="451" spans="1:8" x14ac:dyDescent="0.25">
      <c r="A451">
        <v>12</v>
      </c>
      <c r="B451">
        <v>2018</v>
      </c>
      <c r="C451">
        <v>61653502020101</v>
      </c>
      <c r="D451">
        <v>812000317</v>
      </c>
      <c r="E451" t="s">
        <v>981</v>
      </c>
      <c r="F451" t="s">
        <v>324</v>
      </c>
      <c r="G451" t="s">
        <v>978</v>
      </c>
      <c r="H451" s="1">
        <v>-8165844</v>
      </c>
    </row>
    <row r="452" spans="1:8" x14ac:dyDescent="0.25">
      <c r="A452">
        <v>12</v>
      </c>
      <c r="B452">
        <v>2018</v>
      </c>
      <c r="C452">
        <v>61653502020101</v>
      </c>
      <c r="D452">
        <v>900497022</v>
      </c>
      <c r="E452" t="s">
        <v>981</v>
      </c>
      <c r="F452" t="s">
        <v>960</v>
      </c>
      <c r="G452" t="s">
        <v>978</v>
      </c>
      <c r="H452" s="1">
        <v>-25273</v>
      </c>
    </row>
    <row r="453" spans="1:8" x14ac:dyDescent="0.25">
      <c r="A453">
        <v>12</v>
      </c>
      <c r="B453">
        <v>2018</v>
      </c>
      <c r="C453">
        <v>61653502030101</v>
      </c>
      <c r="D453">
        <v>819001312</v>
      </c>
      <c r="E453" t="s">
        <v>981</v>
      </c>
      <c r="F453" t="s">
        <v>1081</v>
      </c>
      <c r="G453" t="s">
        <v>978</v>
      </c>
      <c r="H453" s="1">
        <v>126482418</v>
      </c>
    </row>
    <row r="454" spans="1:8" x14ac:dyDescent="0.25">
      <c r="A454">
        <v>12</v>
      </c>
      <c r="B454">
        <v>2018</v>
      </c>
      <c r="C454">
        <v>61653502030101</v>
      </c>
      <c r="D454">
        <v>900209093</v>
      </c>
      <c r="E454" t="s">
        <v>981</v>
      </c>
      <c r="F454" t="s">
        <v>1097</v>
      </c>
      <c r="G454" t="s">
        <v>978</v>
      </c>
      <c r="H454" s="1">
        <v>88274257</v>
      </c>
    </row>
    <row r="455" spans="1:8" x14ac:dyDescent="0.25">
      <c r="A455">
        <v>12</v>
      </c>
      <c r="B455">
        <v>2018</v>
      </c>
      <c r="C455">
        <v>61653502030701</v>
      </c>
      <c r="D455">
        <v>900690590</v>
      </c>
      <c r="E455" t="s">
        <v>985</v>
      </c>
      <c r="F455" t="s">
        <v>1066</v>
      </c>
      <c r="G455" t="s">
        <v>978</v>
      </c>
      <c r="H455" s="1">
        <v>10375344</v>
      </c>
    </row>
    <row r="456" spans="1:8" x14ac:dyDescent="0.25">
      <c r="A456">
        <v>12</v>
      </c>
      <c r="B456">
        <v>2018</v>
      </c>
      <c r="C456">
        <v>61654002021401</v>
      </c>
      <c r="D456">
        <v>50909487</v>
      </c>
      <c r="E456" t="s">
        <v>985</v>
      </c>
      <c r="F456" t="s">
        <v>1098</v>
      </c>
      <c r="G456" t="s">
        <v>978</v>
      </c>
      <c r="H456" s="1">
        <v>5000</v>
      </c>
    </row>
    <row r="457" spans="1:8" x14ac:dyDescent="0.25">
      <c r="A457">
        <v>12</v>
      </c>
      <c r="B457">
        <v>2018</v>
      </c>
      <c r="C457">
        <v>61654002020401</v>
      </c>
      <c r="D457">
        <v>7437563</v>
      </c>
      <c r="E457" t="s">
        <v>990</v>
      </c>
      <c r="F457" t="s">
        <v>1099</v>
      </c>
      <c r="G457" t="s">
        <v>978</v>
      </c>
      <c r="H457" s="1">
        <v>60000</v>
      </c>
    </row>
    <row r="458" spans="1:8" x14ac:dyDescent="0.25">
      <c r="A458">
        <v>12</v>
      </c>
      <c r="B458">
        <v>2018</v>
      </c>
      <c r="C458">
        <v>61654002020801</v>
      </c>
      <c r="D458">
        <v>7437563</v>
      </c>
      <c r="E458" t="s">
        <v>1029</v>
      </c>
      <c r="F458" t="s">
        <v>1099</v>
      </c>
      <c r="G458" t="s">
        <v>978</v>
      </c>
      <c r="H458" s="1">
        <v>60000</v>
      </c>
    </row>
    <row r="459" spans="1:8" x14ac:dyDescent="0.25">
      <c r="A459">
        <v>12</v>
      </c>
      <c r="B459">
        <v>2018</v>
      </c>
      <c r="C459">
        <v>61654002020801</v>
      </c>
      <c r="D459">
        <v>830099212</v>
      </c>
      <c r="E459" t="s">
        <v>1029</v>
      </c>
      <c r="F459" t="s">
        <v>512</v>
      </c>
      <c r="G459" t="s">
        <v>978</v>
      </c>
      <c r="H459" s="1">
        <v>120000</v>
      </c>
    </row>
    <row r="460" spans="1:8" x14ac:dyDescent="0.25">
      <c r="A460">
        <v>12</v>
      </c>
      <c r="B460">
        <v>2018</v>
      </c>
      <c r="C460">
        <v>61654002021001</v>
      </c>
      <c r="D460">
        <v>800074996</v>
      </c>
      <c r="E460" t="s">
        <v>995</v>
      </c>
      <c r="F460" t="s">
        <v>604</v>
      </c>
      <c r="G460" t="s">
        <v>978</v>
      </c>
      <c r="H460" s="1">
        <v>10073355</v>
      </c>
    </row>
    <row r="461" spans="1:8" x14ac:dyDescent="0.25">
      <c r="A461">
        <v>12</v>
      </c>
      <c r="B461">
        <v>2018</v>
      </c>
      <c r="C461">
        <v>61654002021001</v>
      </c>
      <c r="D461">
        <v>839000356</v>
      </c>
      <c r="E461" t="s">
        <v>995</v>
      </c>
      <c r="F461" t="s">
        <v>187</v>
      </c>
      <c r="G461" t="s">
        <v>978</v>
      </c>
      <c r="H461" s="1">
        <v>3055800</v>
      </c>
    </row>
    <row r="462" spans="1:8" x14ac:dyDescent="0.25">
      <c r="A462">
        <v>12</v>
      </c>
      <c r="B462">
        <v>2018</v>
      </c>
      <c r="C462">
        <v>61654002021002</v>
      </c>
      <c r="D462">
        <v>900364092</v>
      </c>
      <c r="E462" t="s">
        <v>991</v>
      </c>
      <c r="F462" t="s">
        <v>681</v>
      </c>
      <c r="G462" t="s">
        <v>978</v>
      </c>
      <c r="H462" s="1">
        <v>142584</v>
      </c>
    </row>
    <row r="463" spans="1:8" x14ac:dyDescent="0.25">
      <c r="A463">
        <v>12</v>
      </c>
      <c r="B463">
        <v>2018</v>
      </c>
      <c r="C463">
        <v>61654002021501</v>
      </c>
      <c r="D463">
        <v>890107487</v>
      </c>
      <c r="E463" t="s">
        <v>985</v>
      </c>
      <c r="F463" t="s">
        <v>1100</v>
      </c>
      <c r="G463" t="s">
        <v>978</v>
      </c>
      <c r="H463" s="1">
        <v>8586</v>
      </c>
    </row>
    <row r="464" spans="1:8" x14ac:dyDescent="0.25">
      <c r="A464">
        <v>12</v>
      </c>
      <c r="B464">
        <v>2018</v>
      </c>
      <c r="C464">
        <v>61654002030201</v>
      </c>
      <c r="D464">
        <v>800174123</v>
      </c>
      <c r="E464" t="s">
        <v>992</v>
      </c>
      <c r="F464" t="s">
        <v>586</v>
      </c>
      <c r="G464" t="s">
        <v>978</v>
      </c>
      <c r="H464" s="1">
        <v>22128183</v>
      </c>
    </row>
    <row r="465" spans="1:8" x14ac:dyDescent="0.25">
      <c r="A465">
        <v>12</v>
      </c>
      <c r="B465">
        <v>2018</v>
      </c>
      <c r="C465">
        <v>61654002030201</v>
      </c>
      <c r="D465">
        <v>825001037</v>
      </c>
      <c r="E465" t="s">
        <v>992</v>
      </c>
      <c r="F465" t="s">
        <v>397</v>
      </c>
      <c r="G465" t="s">
        <v>978</v>
      </c>
      <c r="H465" s="1">
        <v>23747936</v>
      </c>
    </row>
    <row r="466" spans="1:8" x14ac:dyDescent="0.25">
      <c r="A466">
        <v>12</v>
      </c>
      <c r="B466">
        <v>2018</v>
      </c>
      <c r="C466">
        <v>61654002030201</v>
      </c>
      <c r="D466">
        <v>844001355</v>
      </c>
      <c r="E466" t="s">
        <v>992</v>
      </c>
      <c r="F466" t="s">
        <v>746</v>
      </c>
      <c r="G466" t="s">
        <v>978</v>
      </c>
      <c r="H466" s="1">
        <v>6635770</v>
      </c>
    </row>
    <row r="467" spans="1:8" x14ac:dyDescent="0.25">
      <c r="A467">
        <v>12</v>
      </c>
      <c r="B467">
        <v>2018</v>
      </c>
      <c r="C467">
        <v>61654002030201</v>
      </c>
      <c r="D467">
        <v>890680032</v>
      </c>
      <c r="E467" t="s">
        <v>992</v>
      </c>
      <c r="F467" t="s">
        <v>530</v>
      </c>
      <c r="G467" t="s">
        <v>978</v>
      </c>
      <c r="H467" s="1">
        <v>958077</v>
      </c>
    </row>
    <row r="468" spans="1:8" x14ac:dyDescent="0.25">
      <c r="A468">
        <v>12</v>
      </c>
      <c r="B468">
        <v>2018</v>
      </c>
      <c r="C468">
        <v>61654002030201</v>
      </c>
      <c r="D468">
        <v>890981137</v>
      </c>
      <c r="E468" t="s">
        <v>992</v>
      </c>
      <c r="F468" t="s">
        <v>756</v>
      </c>
      <c r="G468" t="s">
        <v>978</v>
      </c>
      <c r="H468" s="1">
        <v>59388</v>
      </c>
    </row>
    <row r="469" spans="1:8" x14ac:dyDescent="0.25">
      <c r="A469">
        <v>12</v>
      </c>
      <c r="B469">
        <v>2018</v>
      </c>
      <c r="C469">
        <v>61654002031001</v>
      </c>
      <c r="D469">
        <v>812000527</v>
      </c>
      <c r="E469" t="s">
        <v>995</v>
      </c>
      <c r="F469" t="s">
        <v>325</v>
      </c>
      <c r="G469" t="s">
        <v>978</v>
      </c>
      <c r="H469" s="1">
        <v>441402365</v>
      </c>
    </row>
    <row r="470" spans="1:8" x14ac:dyDescent="0.25">
      <c r="A470">
        <v>12</v>
      </c>
      <c r="B470">
        <v>2018</v>
      </c>
      <c r="C470">
        <v>61654002031001</v>
      </c>
      <c r="D470">
        <v>806007258</v>
      </c>
      <c r="E470" t="s">
        <v>995</v>
      </c>
      <c r="F470" t="s">
        <v>223</v>
      </c>
      <c r="G470" t="s">
        <v>978</v>
      </c>
      <c r="H470" s="1">
        <v>243780673</v>
      </c>
    </row>
    <row r="471" spans="1:8" x14ac:dyDescent="0.25">
      <c r="A471">
        <v>12</v>
      </c>
      <c r="B471">
        <v>2018</v>
      </c>
      <c r="C471">
        <v>61654002031001</v>
      </c>
      <c r="D471">
        <v>806008270</v>
      </c>
      <c r="E471" t="s">
        <v>995</v>
      </c>
      <c r="F471" t="s">
        <v>1101</v>
      </c>
      <c r="G471" t="s">
        <v>978</v>
      </c>
      <c r="H471" s="1">
        <v>1189378</v>
      </c>
    </row>
    <row r="472" spans="1:8" x14ac:dyDescent="0.25">
      <c r="A472">
        <v>12</v>
      </c>
      <c r="B472">
        <v>2018</v>
      </c>
      <c r="C472">
        <v>61654002031001</v>
      </c>
      <c r="D472">
        <v>812001868</v>
      </c>
      <c r="E472" t="s">
        <v>995</v>
      </c>
      <c r="F472" t="s">
        <v>728</v>
      </c>
      <c r="G472" t="s">
        <v>978</v>
      </c>
      <c r="H472" s="1">
        <v>164621</v>
      </c>
    </row>
    <row r="473" spans="1:8" x14ac:dyDescent="0.25">
      <c r="A473">
        <v>12</v>
      </c>
      <c r="B473">
        <v>2018</v>
      </c>
      <c r="C473">
        <v>61654002031001</v>
      </c>
      <c r="D473">
        <v>860020094</v>
      </c>
      <c r="E473" t="s">
        <v>995</v>
      </c>
      <c r="F473" t="s">
        <v>1102</v>
      </c>
      <c r="G473" t="s">
        <v>978</v>
      </c>
      <c r="H473" s="1">
        <v>607630</v>
      </c>
    </row>
    <row r="474" spans="1:8" x14ac:dyDescent="0.25">
      <c r="A474">
        <v>12</v>
      </c>
      <c r="B474">
        <v>2018</v>
      </c>
      <c r="C474">
        <v>61654002031001</v>
      </c>
      <c r="D474">
        <v>890700901</v>
      </c>
      <c r="E474" t="s">
        <v>995</v>
      </c>
      <c r="F474" t="s">
        <v>650</v>
      </c>
      <c r="G474" t="s">
        <v>978</v>
      </c>
      <c r="H474" s="1">
        <v>342700</v>
      </c>
    </row>
    <row r="475" spans="1:8" x14ac:dyDescent="0.25">
      <c r="A475">
        <v>12</v>
      </c>
      <c r="B475">
        <v>2018</v>
      </c>
      <c r="C475">
        <v>61654002031001</v>
      </c>
      <c r="D475">
        <v>891701664</v>
      </c>
      <c r="E475" t="s">
        <v>995</v>
      </c>
      <c r="F475" t="s">
        <v>333</v>
      </c>
      <c r="G475" t="s">
        <v>978</v>
      </c>
      <c r="H475" s="1">
        <v>353324794</v>
      </c>
    </row>
    <row r="476" spans="1:8" x14ac:dyDescent="0.25">
      <c r="A476">
        <v>12</v>
      </c>
      <c r="B476">
        <v>2018</v>
      </c>
      <c r="C476">
        <v>61654002031001</v>
      </c>
      <c r="D476">
        <v>891900650</v>
      </c>
      <c r="E476" t="s">
        <v>995</v>
      </c>
      <c r="F476" t="s">
        <v>1103</v>
      </c>
      <c r="G476" t="s">
        <v>978</v>
      </c>
      <c r="H476" s="1">
        <v>111397</v>
      </c>
    </row>
    <row r="477" spans="1:8" x14ac:dyDescent="0.25">
      <c r="A477">
        <v>12</v>
      </c>
      <c r="B477">
        <v>2018</v>
      </c>
      <c r="C477">
        <v>61654002031001</v>
      </c>
      <c r="D477">
        <v>900206529</v>
      </c>
      <c r="E477" t="s">
        <v>995</v>
      </c>
      <c r="F477" t="s">
        <v>1082</v>
      </c>
      <c r="G477" t="s">
        <v>978</v>
      </c>
      <c r="H477" s="1">
        <v>1246760</v>
      </c>
    </row>
    <row r="478" spans="1:8" x14ac:dyDescent="0.25">
      <c r="A478">
        <v>12</v>
      </c>
      <c r="B478">
        <v>2018</v>
      </c>
      <c r="C478">
        <v>61654002031001</v>
      </c>
      <c r="D478">
        <v>1052946088</v>
      </c>
      <c r="E478" t="s">
        <v>995</v>
      </c>
      <c r="F478" t="s">
        <v>802</v>
      </c>
      <c r="G478" t="s">
        <v>978</v>
      </c>
      <c r="H478" s="1">
        <v>81060000</v>
      </c>
    </row>
    <row r="479" spans="1:8" x14ac:dyDescent="0.25">
      <c r="A479">
        <v>12</v>
      </c>
      <c r="B479">
        <v>2018</v>
      </c>
      <c r="C479">
        <v>61654002031401</v>
      </c>
      <c r="D479">
        <v>891855039</v>
      </c>
      <c r="E479" t="s">
        <v>985</v>
      </c>
      <c r="F479" t="s">
        <v>122</v>
      </c>
      <c r="G479" t="s">
        <v>978</v>
      </c>
      <c r="H479" s="1">
        <v>23600</v>
      </c>
    </row>
    <row r="480" spans="1:8" x14ac:dyDescent="0.25">
      <c r="A480">
        <v>12</v>
      </c>
      <c r="B480">
        <v>2018</v>
      </c>
      <c r="C480">
        <v>61654002031501</v>
      </c>
      <c r="D480">
        <v>890000600</v>
      </c>
      <c r="E480" t="s">
        <v>985</v>
      </c>
      <c r="F480" t="s">
        <v>642</v>
      </c>
      <c r="G480" t="s">
        <v>978</v>
      </c>
      <c r="H480" s="1">
        <v>2907214</v>
      </c>
    </row>
    <row r="481" spans="1:8" x14ac:dyDescent="0.25">
      <c r="A481">
        <v>12</v>
      </c>
      <c r="B481">
        <v>2018</v>
      </c>
      <c r="C481">
        <v>61654002031501</v>
      </c>
      <c r="D481">
        <v>890981374</v>
      </c>
      <c r="E481" t="s">
        <v>985</v>
      </c>
      <c r="F481" t="s">
        <v>1104</v>
      </c>
      <c r="G481" t="s">
        <v>978</v>
      </c>
      <c r="H481" s="1">
        <v>753506370</v>
      </c>
    </row>
    <row r="482" spans="1:8" x14ac:dyDescent="0.25">
      <c r="A482">
        <v>12</v>
      </c>
      <c r="B482">
        <v>2018</v>
      </c>
      <c r="C482">
        <v>61654002031501</v>
      </c>
      <c r="D482">
        <v>892115009</v>
      </c>
      <c r="E482" t="s">
        <v>985</v>
      </c>
      <c r="F482" t="s">
        <v>590</v>
      </c>
      <c r="G482" t="s">
        <v>978</v>
      </c>
      <c r="H482" s="1">
        <v>1103151066</v>
      </c>
    </row>
    <row r="483" spans="1:8" x14ac:dyDescent="0.25">
      <c r="A483">
        <v>12</v>
      </c>
      <c r="B483">
        <v>2018</v>
      </c>
      <c r="C483">
        <v>61654002031501</v>
      </c>
      <c r="D483">
        <v>891800570</v>
      </c>
      <c r="E483" t="s">
        <v>985</v>
      </c>
      <c r="F483" t="s">
        <v>937</v>
      </c>
      <c r="G483" t="s">
        <v>978</v>
      </c>
      <c r="H483" s="1">
        <v>1284990</v>
      </c>
    </row>
    <row r="484" spans="1:8" x14ac:dyDescent="0.25">
      <c r="A484">
        <v>12</v>
      </c>
      <c r="B484">
        <v>2018</v>
      </c>
      <c r="C484">
        <v>61654002031501</v>
      </c>
      <c r="D484">
        <v>892300979</v>
      </c>
      <c r="E484" t="s">
        <v>985</v>
      </c>
      <c r="F484" t="s">
        <v>421</v>
      </c>
      <c r="G484" t="s">
        <v>978</v>
      </c>
      <c r="H484" s="1">
        <v>391239</v>
      </c>
    </row>
    <row r="485" spans="1:8" x14ac:dyDescent="0.25">
      <c r="A485">
        <v>12</v>
      </c>
      <c r="B485">
        <v>2018</v>
      </c>
      <c r="C485">
        <v>61654202020101</v>
      </c>
      <c r="D485">
        <v>819004318</v>
      </c>
      <c r="E485" t="s">
        <v>998</v>
      </c>
      <c r="F485" t="s">
        <v>499</v>
      </c>
      <c r="G485" t="s">
        <v>978</v>
      </c>
      <c r="H485" s="1">
        <v>33620373</v>
      </c>
    </row>
    <row r="486" spans="1:8" x14ac:dyDescent="0.25">
      <c r="A486">
        <v>12</v>
      </c>
      <c r="B486">
        <v>2018</v>
      </c>
      <c r="C486">
        <v>61654202020101</v>
      </c>
      <c r="D486">
        <v>823000496</v>
      </c>
      <c r="E486" t="s">
        <v>998</v>
      </c>
      <c r="F486" t="s">
        <v>1042</v>
      </c>
      <c r="G486" t="s">
        <v>978</v>
      </c>
      <c r="H486" s="1">
        <v>61290060</v>
      </c>
    </row>
    <row r="487" spans="1:8" x14ac:dyDescent="0.25">
      <c r="A487">
        <v>12</v>
      </c>
      <c r="B487">
        <v>2018</v>
      </c>
      <c r="C487">
        <v>61654202020101</v>
      </c>
      <c r="D487">
        <v>900141404</v>
      </c>
      <c r="E487" t="s">
        <v>998</v>
      </c>
      <c r="F487" t="s">
        <v>551</v>
      </c>
      <c r="G487" t="s">
        <v>978</v>
      </c>
      <c r="H487" s="1">
        <v>86445595</v>
      </c>
    </row>
    <row r="488" spans="1:8" x14ac:dyDescent="0.25">
      <c r="A488">
        <v>12</v>
      </c>
      <c r="B488">
        <v>2018</v>
      </c>
      <c r="C488">
        <v>61654002020101</v>
      </c>
      <c r="D488">
        <v>900449481</v>
      </c>
      <c r="E488" t="s">
        <v>1000</v>
      </c>
      <c r="F488" t="s">
        <v>158</v>
      </c>
      <c r="G488" t="s">
        <v>978</v>
      </c>
      <c r="H488" s="1">
        <v>63419545</v>
      </c>
    </row>
    <row r="489" spans="1:8" x14ac:dyDescent="0.25">
      <c r="A489">
        <v>12</v>
      </c>
      <c r="B489">
        <v>2018</v>
      </c>
      <c r="C489">
        <v>61654002020101</v>
      </c>
      <c r="D489">
        <v>900460322</v>
      </c>
      <c r="E489" t="s">
        <v>1000</v>
      </c>
      <c r="F489" t="s">
        <v>787</v>
      </c>
      <c r="G489" t="s">
        <v>978</v>
      </c>
      <c r="H489" s="1">
        <v>-67606</v>
      </c>
    </row>
    <row r="490" spans="1:8" x14ac:dyDescent="0.25">
      <c r="A490">
        <v>12</v>
      </c>
      <c r="B490">
        <v>2018</v>
      </c>
      <c r="C490">
        <v>6165650201</v>
      </c>
      <c r="D490">
        <v>802000774</v>
      </c>
      <c r="E490" t="s">
        <v>1001</v>
      </c>
      <c r="F490" t="s">
        <v>828</v>
      </c>
      <c r="G490" t="s">
        <v>978</v>
      </c>
      <c r="H490" s="1">
        <v>1578719.6</v>
      </c>
    </row>
    <row r="491" spans="1:8" x14ac:dyDescent="0.25">
      <c r="A491">
        <v>12</v>
      </c>
      <c r="B491">
        <v>2018</v>
      </c>
      <c r="C491">
        <v>6165650201</v>
      </c>
      <c r="D491">
        <v>900036695</v>
      </c>
      <c r="E491" t="s">
        <v>1001</v>
      </c>
      <c r="F491" t="s">
        <v>423</v>
      </c>
      <c r="G491" t="s">
        <v>978</v>
      </c>
      <c r="H491" s="1">
        <v>24871728.629999999</v>
      </c>
    </row>
    <row r="492" spans="1:8" x14ac:dyDescent="0.25">
      <c r="A492">
        <v>12</v>
      </c>
      <c r="B492">
        <v>2018</v>
      </c>
      <c r="C492">
        <v>61653502020101</v>
      </c>
      <c r="D492">
        <v>900449481</v>
      </c>
      <c r="E492" t="s">
        <v>981</v>
      </c>
      <c r="F492" t="s">
        <v>158</v>
      </c>
      <c r="G492" t="s">
        <v>978</v>
      </c>
      <c r="H492" s="1">
        <v>180656961</v>
      </c>
    </row>
    <row r="493" spans="1:8" x14ac:dyDescent="0.25">
      <c r="A493">
        <v>12</v>
      </c>
      <c r="B493">
        <v>2018</v>
      </c>
      <c r="C493">
        <v>61653502020301</v>
      </c>
      <c r="D493">
        <v>899999151</v>
      </c>
      <c r="E493" t="s">
        <v>995</v>
      </c>
      <c r="F493" t="s">
        <v>269</v>
      </c>
      <c r="G493" t="s">
        <v>978</v>
      </c>
      <c r="H493" s="1">
        <v>2350848</v>
      </c>
    </row>
    <row r="494" spans="1:8" x14ac:dyDescent="0.25">
      <c r="A494">
        <v>12</v>
      </c>
      <c r="B494">
        <v>2018</v>
      </c>
      <c r="C494">
        <v>61653502020301</v>
      </c>
      <c r="D494">
        <v>900971006</v>
      </c>
      <c r="E494" t="s">
        <v>995</v>
      </c>
      <c r="F494" t="s">
        <v>456</v>
      </c>
      <c r="G494" t="s">
        <v>978</v>
      </c>
      <c r="H494" s="1">
        <v>19005294</v>
      </c>
    </row>
    <row r="495" spans="1:8" x14ac:dyDescent="0.25">
      <c r="A495">
        <v>12</v>
      </c>
      <c r="B495">
        <v>2018</v>
      </c>
      <c r="C495">
        <v>61653502020701</v>
      </c>
      <c r="D495">
        <v>812000344</v>
      </c>
      <c r="E495" t="s">
        <v>985</v>
      </c>
      <c r="F495" t="s">
        <v>729</v>
      </c>
      <c r="G495" t="s">
        <v>978</v>
      </c>
      <c r="H495" s="1">
        <v>5339627</v>
      </c>
    </row>
    <row r="496" spans="1:8" x14ac:dyDescent="0.25">
      <c r="A496">
        <v>12</v>
      </c>
      <c r="B496">
        <v>2018</v>
      </c>
      <c r="C496">
        <v>61653502030101</v>
      </c>
      <c r="D496">
        <v>812001550</v>
      </c>
      <c r="E496" t="s">
        <v>981</v>
      </c>
      <c r="F496" t="s">
        <v>1107</v>
      </c>
      <c r="G496" t="s">
        <v>978</v>
      </c>
      <c r="H496" s="1">
        <v>283448027</v>
      </c>
    </row>
    <row r="497" spans="1:8" x14ac:dyDescent="0.25">
      <c r="A497">
        <v>12</v>
      </c>
      <c r="B497">
        <v>2018</v>
      </c>
      <c r="C497">
        <v>61653502030101</v>
      </c>
      <c r="D497">
        <v>892300358</v>
      </c>
      <c r="E497" t="s">
        <v>981</v>
      </c>
      <c r="F497" t="s">
        <v>267</v>
      </c>
      <c r="G497" t="s">
        <v>978</v>
      </c>
      <c r="H497" s="1">
        <v>509795144</v>
      </c>
    </row>
    <row r="498" spans="1:8" x14ac:dyDescent="0.25">
      <c r="A498">
        <v>12</v>
      </c>
      <c r="B498">
        <v>2018</v>
      </c>
      <c r="C498">
        <v>61653502030201</v>
      </c>
      <c r="D498">
        <v>900141404</v>
      </c>
      <c r="E498" t="s">
        <v>1037</v>
      </c>
      <c r="F498" t="s">
        <v>551</v>
      </c>
      <c r="G498" t="s">
        <v>978</v>
      </c>
      <c r="H498" s="1">
        <v>1837800</v>
      </c>
    </row>
    <row r="499" spans="1:8" x14ac:dyDescent="0.25">
      <c r="A499">
        <v>12</v>
      </c>
      <c r="B499">
        <v>2018</v>
      </c>
      <c r="C499">
        <v>61654002021401</v>
      </c>
      <c r="D499">
        <v>900145442</v>
      </c>
      <c r="E499" t="s">
        <v>985</v>
      </c>
      <c r="F499" t="s">
        <v>1108</v>
      </c>
      <c r="G499" t="s">
        <v>978</v>
      </c>
      <c r="H499" s="1">
        <v>1450000</v>
      </c>
    </row>
    <row r="500" spans="1:8" x14ac:dyDescent="0.25">
      <c r="A500">
        <v>12</v>
      </c>
      <c r="B500">
        <v>2018</v>
      </c>
      <c r="C500">
        <v>61654002020801</v>
      </c>
      <c r="D500">
        <v>900465319</v>
      </c>
      <c r="E500" t="s">
        <v>1029</v>
      </c>
      <c r="F500" t="s">
        <v>346</v>
      </c>
      <c r="G500" t="s">
        <v>978</v>
      </c>
      <c r="H500" s="1">
        <v>112156</v>
      </c>
    </row>
    <row r="501" spans="1:8" x14ac:dyDescent="0.25">
      <c r="A501">
        <v>12</v>
      </c>
      <c r="B501">
        <v>2018</v>
      </c>
      <c r="C501">
        <v>61654002030201</v>
      </c>
      <c r="D501">
        <v>800119945</v>
      </c>
      <c r="E501" t="s">
        <v>992</v>
      </c>
      <c r="F501" t="s">
        <v>905</v>
      </c>
      <c r="G501" t="s">
        <v>978</v>
      </c>
      <c r="H501" s="1">
        <v>68192475</v>
      </c>
    </row>
    <row r="502" spans="1:8" x14ac:dyDescent="0.25">
      <c r="A502">
        <v>12</v>
      </c>
      <c r="B502">
        <v>2018</v>
      </c>
      <c r="C502">
        <v>61654002030201</v>
      </c>
      <c r="D502">
        <v>800125697</v>
      </c>
      <c r="E502" t="s">
        <v>992</v>
      </c>
      <c r="F502" t="s">
        <v>207</v>
      </c>
      <c r="G502" t="s">
        <v>978</v>
      </c>
      <c r="H502" s="1">
        <v>1285384</v>
      </c>
    </row>
    <row r="503" spans="1:8" x14ac:dyDescent="0.25">
      <c r="A503">
        <v>12</v>
      </c>
      <c r="B503">
        <v>2018</v>
      </c>
      <c r="C503">
        <v>61654002030201</v>
      </c>
      <c r="D503">
        <v>800222844</v>
      </c>
      <c r="E503" t="s">
        <v>992</v>
      </c>
      <c r="F503" t="s">
        <v>19</v>
      </c>
      <c r="G503" t="s">
        <v>978</v>
      </c>
      <c r="H503" s="1">
        <v>26156073</v>
      </c>
    </row>
    <row r="504" spans="1:8" x14ac:dyDescent="0.25">
      <c r="A504">
        <v>12</v>
      </c>
      <c r="B504">
        <v>2018</v>
      </c>
      <c r="C504">
        <v>61654002030201</v>
      </c>
      <c r="D504">
        <v>806008270</v>
      </c>
      <c r="E504" t="s">
        <v>992</v>
      </c>
      <c r="F504" t="s">
        <v>1101</v>
      </c>
      <c r="G504" t="s">
        <v>978</v>
      </c>
      <c r="H504" s="1">
        <v>1326421</v>
      </c>
    </row>
    <row r="505" spans="1:8" x14ac:dyDescent="0.25">
      <c r="A505">
        <v>12</v>
      </c>
      <c r="B505">
        <v>2018</v>
      </c>
      <c r="C505">
        <v>61654002030201</v>
      </c>
      <c r="D505">
        <v>899999151</v>
      </c>
      <c r="E505" t="s">
        <v>992</v>
      </c>
      <c r="F505" t="s">
        <v>269</v>
      </c>
      <c r="G505" t="s">
        <v>978</v>
      </c>
      <c r="H505" s="1">
        <v>75732784</v>
      </c>
    </row>
    <row r="506" spans="1:8" x14ac:dyDescent="0.25">
      <c r="A506">
        <v>12</v>
      </c>
      <c r="B506">
        <v>2018</v>
      </c>
      <c r="C506">
        <v>61654002031001</v>
      </c>
      <c r="D506">
        <v>890980752</v>
      </c>
      <c r="E506" t="s">
        <v>995</v>
      </c>
      <c r="F506" t="s">
        <v>912</v>
      </c>
      <c r="G506" t="s">
        <v>978</v>
      </c>
      <c r="H506" s="1">
        <v>61541</v>
      </c>
    </row>
    <row r="507" spans="1:8" x14ac:dyDescent="0.25">
      <c r="A507">
        <v>12</v>
      </c>
      <c r="B507">
        <v>2018</v>
      </c>
      <c r="C507">
        <v>61654002031001</v>
      </c>
      <c r="D507">
        <v>900248882</v>
      </c>
      <c r="E507" t="s">
        <v>995</v>
      </c>
      <c r="F507" t="s">
        <v>553</v>
      </c>
      <c r="G507" t="s">
        <v>978</v>
      </c>
      <c r="H507" s="1">
        <v>127867602</v>
      </c>
    </row>
    <row r="508" spans="1:8" x14ac:dyDescent="0.25">
      <c r="A508">
        <v>12</v>
      </c>
      <c r="B508">
        <v>2018</v>
      </c>
      <c r="C508">
        <v>61654002031001</v>
      </c>
      <c r="D508">
        <v>900342308</v>
      </c>
      <c r="E508" t="s">
        <v>995</v>
      </c>
      <c r="F508" t="s">
        <v>1109</v>
      </c>
      <c r="G508" t="s">
        <v>978</v>
      </c>
      <c r="H508" s="1">
        <v>17219977</v>
      </c>
    </row>
    <row r="509" spans="1:8" x14ac:dyDescent="0.25">
      <c r="A509">
        <v>12</v>
      </c>
      <c r="B509">
        <v>2018</v>
      </c>
      <c r="C509">
        <v>61654002031001</v>
      </c>
      <c r="D509">
        <v>900439009</v>
      </c>
      <c r="E509" t="s">
        <v>995</v>
      </c>
      <c r="F509" t="s">
        <v>301</v>
      </c>
      <c r="G509" t="s">
        <v>978</v>
      </c>
      <c r="H509" s="1">
        <v>204220000</v>
      </c>
    </row>
    <row r="510" spans="1:8" x14ac:dyDescent="0.25">
      <c r="A510">
        <v>12</v>
      </c>
      <c r="B510">
        <v>2018</v>
      </c>
      <c r="C510">
        <v>61654002031001</v>
      </c>
      <c r="D510">
        <v>900581571</v>
      </c>
      <c r="E510" t="s">
        <v>995</v>
      </c>
      <c r="F510" t="s">
        <v>1110</v>
      </c>
      <c r="G510" t="s">
        <v>978</v>
      </c>
      <c r="H510" s="1">
        <v>19115000</v>
      </c>
    </row>
    <row r="511" spans="1:8" x14ac:dyDescent="0.25">
      <c r="A511">
        <v>12</v>
      </c>
      <c r="B511">
        <v>2018</v>
      </c>
      <c r="C511">
        <v>61654202020104</v>
      </c>
      <c r="D511">
        <v>819003863</v>
      </c>
      <c r="E511" t="s">
        <v>1032</v>
      </c>
      <c r="F511" t="s">
        <v>627</v>
      </c>
      <c r="G511" t="s">
        <v>978</v>
      </c>
      <c r="H511" s="1">
        <v>29970</v>
      </c>
    </row>
    <row r="512" spans="1:8" x14ac:dyDescent="0.25">
      <c r="A512">
        <v>12</v>
      </c>
      <c r="B512">
        <v>2018</v>
      </c>
      <c r="C512">
        <v>61654002031401</v>
      </c>
      <c r="D512">
        <v>824000543</v>
      </c>
      <c r="E512" t="s">
        <v>985</v>
      </c>
      <c r="F512" t="s">
        <v>99</v>
      </c>
      <c r="G512" t="s">
        <v>978</v>
      </c>
      <c r="H512" s="1">
        <v>111064</v>
      </c>
    </row>
    <row r="513" spans="1:8" x14ac:dyDescent="0.25">
      <c r="A513">
        <v>12</v>
      </c>
      <c r="B513">
        <v>2018</v>
      </c>
      <c r="C513">
        <v>61654002031501</v>
      </c>
      <c r="D513">
        <v>800191643</v>
      </c>
      <c r="E513" t="s">
        <v>985</v>
      </c>
      <c r="F513" t="s">
        <v>481</v>
      </c>
      <c r="G513" t="s">
        <v>978</v>
      </c>
      <c r="H513" s="1">
        <v>43527501</v>
      </c>
    </row>
    <row r="514" spans="1:8" x14ac:dyDescent="0.25">
      <c r="A514">
        <v>12</v>
      </c>
      <c r="B514">
        <v>2018</v>
      </c>
      <c r="C514">
        <v>61654002031501</v>
      </c>
      <c r="D514">
        <v>830120157</v>
      </c>
      <c r="E514" t="s">
        <v>985</v>
      </c>
      <c r="F514" t="s">
        <v>925</v>
      </c>
      <c r="G514" t="s">
        <v>978</v>
      </c>
      <c r="H514" s="1">
        <v>8800000</v>
      </c>
    </row>
    <row r="515" spans="1:8" x14ac:dyDescent="0.25">
      <c r="A515">
        <v>12</v>
      </c>
      <c r="B515">
        <v>2018</v>
      </c>
      <c r="C515">
        <v>61654002031501</v>
      </c>
      <c r="D515">
        <v>899999151</v>
      </c>
      <c r="E515" t="s">
        <v>985</v>
      </c>
      <c r="F515" t="s">
        <v>269</v>
      </c>
      <c r="G515" t="s">
        <v>978</v>
      </c>
      <c r="H515" s="1">
        <v>8166981</v>
      </c>
    </row>
    <row r="516" spans="1:8" x14ac:dyDescent="0.25">
      <c r="A516">
        <v>12</v>
      </c>
      <c r="B516">
        <v>2018</v>
      </c>
      <c r="C516">
        <v>61654002031501</v>
      </c>
      <c r="D516">
        <v>900066345</v>
      </c>
      <c r="E516" t="s">
        <v>985</v>
      </c>
      <c r="F516" t="s">
        <v>425</v>
      </c>
      <c r="G516" t="s">
        <v>978</v>
      </c>
      <c r="H516" s="1">
        <v>85032</v>
      </c>
    </row>
    <row r="517" spans="1:8" x14ac:dyDescent="0.25">
      <c r="A517">
        <v>12</v>
      </c>
      <c r="B517">
        <v>2018</v>
      </c>
      <c r="C517">
        <v>61654202020101</v>
      </c>
      <c r="D517">
        <v>823002856</v>
      </c>
      <c r="E517" t="s">
        <v>998</v>
      </c>
      <c r="F517" t="s">
        <v>845</v>
      </c>
      <c r="G517" t="s">
        <v>978</v>
      </c>
      <c r="H517" s="1">
        <v>10753038</v>
      </c>
    </row>
    <row r="518" spans="1:8" x14ac:dyDescent="0.25">
      <c r="A518">
        <v>12</v>
      </c>
      <c r="B518">
        <v>2018</v>
      </c>
      <c r="C518">
        <v>61654202020101</v>
      </c>
      <c r="D518">
        <v>892300175</v>
      </c>
      <c r="E518" t="s">
        <v>998</v>
      </c>
      <c r="F518" t="s">
        <v>28</v>
      </c>
      <c r="G518" t="s">
        <v>978</v>
      </c>
      <c r="H518" s="1">
        <v>566764368.38999999</v>
      </c>
    </row>
    <row r="519" spans="1:8" x14ac:dyDescent="0.25">
      <c r="A519">
        <v>12</v>
      </c>
      <c r="B519">
        <v>2018</v>
      </c>
      <c r="C519">
        <v>61654202020101</v>
      </c>
      <c r="D519">
        <v>900205591</v>
      </c>
      <c r="E519" t="s">
        <v>998</v>
      </c>
      <c r="F519" t="s">
        <v>775</v>
      </c>
      <c r="G519" t="s">
        <v>978</v>
      </c>
      <c r="H519" s="1">
        <v>135027270</v>
      </c>
    </row>
    <row r="520" spans="1:8" x14ac:dyDescent="0.25">
      <c r="A520">
        <v>12</v>
      </c>
      <c r="B520">
        <v>2018</v>
      </c>
      <c r="C520">
        <v>61654002020101</v>
      </c>
      <c r="D520">
        <v>824005609</v>
      </c>
      <c r="E520" t="s">
        <v>1000</v>
      </c>
      <c r="F520" t="s">
        <v>185</v>
      </c>
      <c r="G520" t="s">
        <v>978</v>
      </c>
      <c r="H520" s="1">
        <v>9810000</v>
      </c>
    </row>
    <row r="521" spans="1:8" x14ac:dyDescent="0.25">
      <c r="A521">
        <v>12</v>
      </c>
      <c r="B521">
        <v>2018</v>
      </c>
      <c r="C521">
        <v>61654002020101</v>
      </c>
      <c r="D521">
        <v>892300979</v>
      </c>
      <c r="E521" t="s">
        <v>1000</v>
      </c>
      <c r="F521" t="s">
        <v>421</v>
      </c>
      <c r="G521" t="s">
        <v>978</v>
      </c>
      <c r="H521" s="1">
        <v>118440</v>
      </c>
    </row>
    <row r="522" spans="1:8" x14ac:dyDescent="0.25">
      <c r="A522">
        <v>12</v>
      </c>
      <c r="B522">
        <v>2018</v>
      </c>
      <c r="C522">
        <v>61654002020101</v>
      </c>
      <c r="D522">
        <v>900187288</v>
      </c>
      <c r="E522" t="s">
        <v>1000</v>
      </c>
      <c r="F522" t="s">
        <v>144</v>
      </c>
      <c r="G522" t="s">
        <v>978</v>
      </c>
      <c r="H522" s="1">
        <v>361083</v>
      </c>
    </row>
    <row r="523" spans="1:8" x14ac:dyDescent="0.25">
      <c r="A523">
        <v>12</v>
      </c>
      <c r="B523">
        <v>2018</v>
      </c>
      <c r="C523">
        <v>61654002020101</v>
      </c>
      <c r="D523">
        <v>830099212</v>
      </c>
      <c r="E523" t="s">
        <v>1000</v>
      </c>
      <c r="F523" t="s">
        <v>512</v>
      </c>
      <c r="G523" t="s">
        <v>978</v>
      </c>
      <c r="H523" s="1">
        <v>-17486</v>
      </c>
    </row>
    <row r="524" spans="1:8" x14ac:dyDescent="0.25">
      <c r="A524">
        <v>12</v>
      </c>
      <c r="B524">
        <v>2018</v>
      </c>
      <c r="C524">
        <v>6165650201</v>
      </c>
      <c r="D524">
        <v>823004881</v>
      </c>
      <c r="E524" t="s">
        <v>1001</v>
      </c>
      <c r="F524" t="s">
        <v>97</v>
      </c>
      <c r="G524" t="s">
        <v>978</v>
      </c>
      <c r="H524" s="1">
        <v>19051995.059999999</v>
      </c>
    </row>
    <row r="525" spans="1:8" x14ac:dyDescent="0.25">
      <c r="A525">
        <v>12</v>
      </c>
      <c r="B525">
        <v>2018</v>
      </c>
      <c r="C525">
        <v>6165650201</v>
      </c>
      <c r="D525">
        <v>824001252</v>
      </c>
      <c r="E525" t="s">
        <v>1001</v>
      </c>
      <c r="F525" t="s">
        <v>244</v>
      </c>
      <c r="G525" t="s">
        <v>978</v>
      </c>
      <c r="H525" s="1">
        <v>10531083.58</v>
      </c>
    </row>
    <row r="526" spans="1:8" x14ac:dyDescent="0.25">
      <c r="A526">
        <v>12</v>
      </c>
      <c r="B526">
        <v>2018</v>
      </c>
      <c r="C526">
        <v>616595020401</v>
      </c>
      <c r="D526">
        <v>1140875082</v>
      </c>
      <c r="E526" t="s">
        <v>1095</v>
      </c>
      <c r="F526" t="s">
        <v>1112</v>
      </c>
      <c r="G526" t="s">
        <v>978</v>
      </c>
      <c r="H526" s="1">
        <v>15500</v>
      </c>
    </row>
    <row r="527" spans="1:8" x14ac:dyDescent="0.25">
      <c r="A527">
        <v>12</v>
      </c>
      <c r="B527">
        <v>2018</v>
      </c>
      <c r="C527">
        <v>616575020307</v>
      </c>
      <c r="D527">
        <v>900305723</v>
      </c>
      <c r="E527" t="s">
        <v>977</v>
      </c>
      <c r="F527" t="s">
        <v>779</v>
      </c>
      <c r="G527" t="s">
        <v>978</v>
      </c>
      <c r="H527" s="1">
        <v>5245904</v>
      </c>
    </row>
    <row r="528" spans="1:8" x14ac:dyDescent="0.25">
      <c r="A528">
        <v>12</v>
      </c>
      <c r="B528">
        <v>2018</v>
      </c>
      <c r="C528">
        <v>61653502020101</v>
      </c>
      <c r="D528">
        <v>802023689</v>
      </c>
      <c r="E528" t="s">
        <v>981</v>
      </c>
      <c r="F528" t="s">
        <v>1113</v>
      </c>
      <c r="G528" t="s">
        <v>978</v>
      </c>
      <c r="H528" s="1">
        <v>563254370</v>
      </c>
    </row>
    <row r="529" spans="1:8" x14ac:dyDescent="0.25">
      <c r="A529">
        <v>12</v>
      </c>
      <c r="B529">
        <v>2018</v>
      </c>
      <c r="C529">
        <v>61653502020101</v>
      </c>
      <c r="D529">
        <v>812001792</v>
      </c>
      <c r="E529" t="s">
        <v>981</v>
      </c>
      <c r="F529" t="s">
        <v>1007</v>
      </c>
      <c r="G529" t="s">
        <v>978</v>
      </c>
      <c r="H529" s="1">
        <v>48666096</v>
      </c>
    </row>
    <row r="530" spans="1:8" x14ac:dyDescent="0.25">
      <c r="A530">
        <v>12</v>
      </c>
      <c r="B530">
        <v>2018</v>
      </c>
      <c r="C530">
        <v>61653502020101</v>
      </c>
      <c r="D530">
        <v>900206529</v>
      </c>
      <c r="E530" t="s">
        <v>981</v>
      </c>
      <c r="F530" t="s">
        <v>1082</v>
      </c>
      <c r="G530" t="s">
        <v>978</v>
      </c>
      <c r="H530" s="1">
        <v>16322853</v>
      </c>
    </row>
    <row r="531" spans="1:8" x14ac:dyDescent="0.25">
      <c r="A531">
        <v>12</v>
      </c>
      <c r="B531">
        <v>2018</v>
      </c>
      <c r="C531">
        <v>61653502020101</v>
      </c>
      <c r="D531">
        <v>900270453</v>
      </c>
      <c r="E531" t="s">
        <v>981</v>
      </c>
      <c r="F531" t="s">
        <v>341</v>
      </c>
      <c r="G531" t="s">
        <v>978</v>
      </c>
      <c r="H531" s="1">
        <v>269212734</v>
      </c>
    </row>
    <row r="532" spans="1:8" x14ac:dyDescent="0.25">
      <c r="A532">
        <v>12</v>
      </c>
      <c r="B532">
        <v>2018</v>
      </c>
      <c r="C532">
        <v>61653502020201</v>
      </c>
      <c r="D532">
        <v>819003863</v>
      </c>
      <c r="E532" t="s">
        <v>1037</v>
      </c>
      <c r="F532" t="s">
        <v>627</v>
      </c>
      <c r="G532" t="s">
        <v>978</v>
      </c>
      <c r="H532" s="1">
        <v>-148876.07999999999</v>
      </c>
    </row>
    <row r="533" spans="1:8" x14ac:dyDescent="0.25">
      <c r="A533">
        <v>12</v>
      </c>
      <c r="B533">
        <v>2018</v>
      </c>
      <c r="C533">
        <v>61653502020301</v>
      </c>
      <c r="D533">
        <v>891200240</v>
      </c>
      <c r="E533" t="s">
        <v>995</v>
      </c>
      <c r="F533" t="s">
        <v>655</v>
      </c>
      <c r="G533" t="s">
        <v>978</v>
      </c>
      <c r="H533" s="1">
        <v>55668345</v>
      </c>
    </row>
    <row r="534" spans="1:8" x14ac:dyDescent="0.25">
      <c r="A534">
        <v>12</v>
      </c>
      <c r="B534">
        <v>2018</v>
      </c>
      <c r="C534">
        <v>61654002021401</v>
      </c>
      <c r="D534">
        <v>33216993</v>
      </c>
      <c r="E534" t="s">
        <v>985</v>
      </c>
      <c r="F534" t="s">
        <v>1114</v>
      </c>
      <c r="G534" t="s">
        <v>978</v>
      </c>
      <c r="H534" s="1">
        <v>5380000</v>
      </c>
    </row>
    <row r="535" spans="1:8" x14ac:dyDescent="0.25">
      <c r="A535">
        <v>12</v>
      </c>
      <c r="B535">
        <v>2018</v>
      </c>
      <c r="C535">
        <v>61654002021401</v>
      </c>
      <c r="D535">
        <v>40365393</v>
      </c>
      <c r="E535" t="s">
        <v>985</v>
      </c>
      <c r="F535" t="s">
        <v>1115</v>
      </c>
      <c r="G535" t="s">
        <v>978</v>
      </c>
      <c r="H535" s="1">
        <v>480000</v>
      </c>
    </row>
    <row r="536" spans="1:8" x14ac:dyDescent="0.25">
      <c r="A536">
        <v>12</v>
      </c>
      <c r="B536">
        <v>2018</v>
      </c>
      <c r="C536">
        <v>61654002021401</v>
      </c>
      <c r="D536">
        <v>890403100</v>
      </c>
      <c r="E536" t="s">
        <v>985</v>
      </c>
      <c r="F536" t="s">
        <v>1116</v>
      </c>
      <c r="G536" t="s">
        <v>978</v>
      </c>
      <c r="H536" s="1">
        <v>3551000</v>
      </c>
    </row>
    <row r="537" spans="1:8" x14ac:dyDescent="0.25">
      <c r="A537">
        <v>12</v>
      </c>
      <c r="B537">
        <v>2018</v>
      </c>
      <c r="C537">
        <v>61654002021002</v>
      </c>
      <c r="D537">
        <v>900600256</v>
      </c>
      <c r="E537" t="s">
        <v>991</v>
      </c>
      <c r="F537" t="s">
        <v>308</v>
      </c>
      <c r="G537" t="s">
        <v>978</v>
      </c>
      <c r="H537" s="1">
        <v>16001903</v>
      </c>
    </row>
    <row r="538" spans="1:8" x14ac:dyDescent="0.25">
      <c r="A538">
        <v>12</v>
      </c>
      <c r="B538">
        <v>2018</v>
      </c>
      <c r="C538">
        <v>61654002021002</v>
      </c>
      <c r="D538">
        <v>802009914</v>
      </c>
      <c r="E538" t="s">
        <v>991</v>
      </c>
      <c r="F538" t="s">
        <v>1117</v>
      </c>
      <c r="G538" t="s">
        <v>978</v>
      </c>
      <c r="H538" s="1">
        <v>1140136</v>
      </c>
    </row>
    <row r="539" spans="1:8" x14ac:dyDescent="0.25">
      <c r="A539">
        <v>12</v>
      </c>
      <c r="B539">
        <v>2018</v>
      </c>
      <c r="C539">
        <v>61654002021002</v>
      </c>
      <c r="D539">
        <v>900514515</v>
      </c>
      <c r="E539" t="s">
        <v>991</v>
      </c>
      <c r="F539" t="s">
        <v>569</v>
      </c>
      <c r="G539" t="s">
        <v>978</v>
      </c>
      <c r="H539" s="1">
        <v>5168118</v>
      </c>
    </row>
    <row r="540" spans="1:8" x14ac:dyDescent="0.25">
      <c r="A540">
        <v>12</v>
      </c>
      <c r="B540">
        <v>2018</v>
      </c>
      <c r="C540">
        <v>61654002021501</v>
      </c>
      <c r="D540">
        <v>900131417</v>
      </c>
      <c r="E540" t="s">
        <v>985</v>
      </c>
      <c r="F540" t="s">
        <v>1118</v>
      </c>
      <c r="G540" t="s">
        <v>978</v>
      </c>
      <c r="H540" s="1">
        <v>19926540</v>
      </c>
    </row>
    <row r="541" spans="1:8" x14ac:dyDescent="0.25">
      <c r="A541">
        <v>12</v>
      </c>
      <c r="B541">
        <v>2018</v>
      </c>
      <c r="C541">
        <v>61654002030201</v>
      </c>
      <c r="D541">
        <v>806006414</v>
      </c>
      <c r="E541" t="s">
        <v>992</v>
      </c>
      <c r="F541" t="s">
        <v>21</v>
      </c>
      <c r="G541" t="s">
        <v>978</v>
      </c>
      <c r="H541" s="1">
        <v>13343504</v>
      </c>
    </row>
    <row r="542" spans="1:8" x14ac:dyDescent="0.25">
      <c r="A542">
        <v>12</v>
      </c>
      <c r="B542">
        <v>2018</v>
      </c>
      <c r="C542">
        <v>61654002030201</v>
      </c>
      <c r="D542">
        <v>813002940</v>
      </c>
      <c r="E542" t="s">
        <v>992</v>
      </c>
      <c r="F542" t="s">
        <v>1119</v>
      </c>
      <c r="G542" t="s">
        <v>978</v>
      </c>
      <c r="H542" s="1">
        <v>212294</v>
      </c>
    </row>
    <row r="543" spans="1:8" x14ac:dyDescent="0.25">
      <c r="A543">
        <v>12</v>
      </c>
      <c r="B543">
        <v>2018</v>
      </c>
      <c r="C543">
        <v>61654002030201</v>
      </c>
      <c r="D543">
        <v>825001119</v>
      </c>
      <c r="E543" t="s">
        <v>992</v>
      </c>
      <c r="F543" t="s">
        <v>245</v>
      </c>
      <c r="G543" t="s">
        <v>978</v>
      </c>
      <c r="H543" s="1">
        <v>25838781</v>
      </c>
    </row>
    <row r="544" spans="1:8" x14ac:dyDescent="0.25">
      <c r="A544">
        <v>12</v>
      </c>
      <c r="B544">
        <v>2018</v>
      </c>
      <c r="C544">
        <v>61654002030201</v>
      </c>
      <c r="D544">
        <v>842000144</v>
      </c>
      <c r="E544" t="s">
        <v>992</v>
      </c>
      <c r="F544" t="s">
        <v>108</v>
      </c>
      <c r="G544" t="s">
        <v>978</v>
      </c>
      <c r="H544" s="1">
        <v>261740</v>
      </c>
    </row>
    <row r="545" spans="1:8" x14ac:dyDescent="0.25">
      <c r="A545">
        <v>12</v>
      </c>
      <c r="B545">
        <v>2018</v>
      </c>
      <c r="C545">
        <v>61654002030201</v>
      </c>
      <c r="D545">
        <v>900210981</v>
      </c>
      <c r="E545" t="s">
        <v>992</v>
      </c>
      <c r="F545" t="s">
        <v>675</v>
      </c>
      <c r="G545" t="s">
        <v>978</v>
      </c>
      <c r="H545" s="1">
        <v>3813456</v>
      </c>
    </row>
    <row r="546" spans="1:8" x14ac:dyDescent="0.25">
      <c r="A546">
        <v>12</v>
      </c>
      <c r="B546">
        <v>2018</v>
      </c>
      <c r="C546">
        <v>61654002031001</v>
      </c>
      <c r="D546">
        <v>800050068</v>
      </c>
      <c r="E546" t="s">
        <v>995</v>
      </c>
      <c r="F546" t="s">
        <v>475</v>
      </c>
      <c r="G546" t="s">
        <v>978</v>
      </c>
      <c r="H546" s="1">
        <v>15883379</v>
      </c>
    </row>
    <row r="547" spans="1:8" x14ac:dyDescent="0.25">
      <c r="A547">
        <v>12</v>
      </c>
      <c r="B547">
        <v>2018</v>
      </c>
      <c r="C547">
        <v>61654002031001</v>
      </c>
      <c r="D547">
        <v>812003739</v>
      </c>
      <c r="E547" t="s">
        <v>995</v>
      </c>
      <c r="F547" t="s">
        <v>1089</v>
      </c>
      <c r="G547" t="s">
        <v>978</v>
      </c>
      <c r="H547" s="1">
        <v>2056072</v>
      </c>
    </row>
    <row r="548" spans="1:8" x14ac:dyDescent="0.25">
      <c r="A548">
        <v>12</v>
      </c>
      <c r="B548">
        <v>2018</v>
      </c>
      <c r="C548">
        <v>61654002031001</v>
      </c>
      <c r="D548">
        <v>830077617</v>
      </c>
      <c r="E548" t="s">
        <v>995</v>
      </c>
      <c r="F548" t="s">
        <v>104</v>
      </c>
      <c r="G548" t="s">
        <v>978</v>
      </c>
      <c r="H548" s="1">
        <v>4426407</v>
      </c>
    </row>
    <row r="549" spans="1:8" x14ac:dyDescent="0.25">
      <c r="A549">
        <v>12</v>
      </c>
      <c r="B549">
        <v>2018</v>
      </c>
      <c r="C549">
        <v>61654002031001</v>
      </c>
      <c r="D549">
        <v>830507718</v>
      </c>
      <c r="E549" t="s">
        <v>995</v>
      </c>
      <c r="F549" t="s">
        <v>513</v>
      </c>
      <c r="G549" t="s">
        <v>978</v>
      </c>
      <c r="H549" s="1">
        <v>191757647.40000001</v>
      </c>
    </row>
    <row r="550" spans="1:8" x14ac:dyDescent="0.25">
      <c r="A550">
        <v>12</v>
      </c>
      <c r="B550">
        <v>2018</v>
      </c>
      <c r="C550">
        <v>61654002031001</v>
      </c>
      <c r="D550">
        <v>890102044</v>
      </c>
      <c r="E550" t="s">
        <v>995</v>
      </c>
      <c r="F550" t="s">
        <v>1045</v>
      </c>
      <c r="G550" t="s">
        <v>978</v>
      </c>
      <c r="H550" s="1">
        <v>287726</v>
      </c>
    </row>
    <row r="551" spans="1:8" x14ac:dyDescent="0.25">
      <c r="A551">
        <v>12</v>
      </c>
      <c r="B551">
        <v>2018</v>
      </c>
      <c r="C551">
        <v>61654002031001</v>
      </c>
      <c r="D551">
        <v>891855039</v>
      </c>
      <c r="E551" t="s">
        <v>995</v>
      </c>
      <c r="F551" t="s">
        <v>122</v>
      </c>
      <c r="G551" t="s">
        <v>978</v>
      </c>
      <c r="H551" s="1">
        <v>1803320</v>
      </c>
    </row>
    <row r="552" spans="1:8" x14ac:dyDescent="0.25">
      <c r="A552">
        <v>12</v>
      </c>
      <c r="B552">
        <v>2018</v>
      </c>
      <c r="C552">
        <v>61654002031001</v>
      </c>
      <c r="D552">
        <v>900161407</v>
      </c>
      <c r="E552" t="s">
        <v>995</v>
      </c>
      <c r="F552" t="s">
        <v>280</v>
      </c>
      <c r="G552" t="s">
        <v>978</v>
      </c>
      <c r="H552" s="1">
        <v>23957260</v>
      </c>
    </row>
    <row r="553" spans="1:8" x14ac:dyDescent="0.25">
      <c r="A553">
        <v>12</v>
      </c>
      <c r="B553">
        <v>2018</v>
      </c>
      <c r="C553">
        <v>61654002031001</v>
      </c>
      <c r="D553">
        <v>900364092</v>
      </c>
      <c r="E553" t="s">
        <v>995</v>
      </c>
      <c r="F553" t="s">
        <v>681</v>
      </c>
      <c r="G553" t="s">
        <v>978</v>
      </c>
      <c r="H553" s="1">
        <v>58361593</v>
      </c>
    </row>
    <row r="554" spans="1:8" x14ac:dyDescent="0.25">
      <c r="A554">
        <v>12</v>
      </c>
      <c r="B554">
        <v>2018</v>
      </c>
      <c r="C554">
        <v>61654002031001</v>
      </c>
      <c r="D554">
        <v>900576360</v>
      </c>
      <c r="E554" t="s">
        <v>995</v>
      </c>
      <c r="F554" t="s">
        <v>1120</v>
      </c>
      <c r="G554" t="s">
        <v>978</v>
      </c>
      <c r="H554" s="1">
        <v>81584531</v>
      </c>
    </row>
    <row r="555" spans="1:8" x14ac:dyDescent="0.25">
      <c r="A555">
        <v>12</v>
      </c>
      <c r="B555">
        <v>2018</v>
      </c>
      <c r="C555">
        <v>61654002031001</v>
      </c>
      <c r="D555">
        <v>900594442</v>
      </c>
      <c r="E555" t="s">
        <v>995</v>
      </c>
      <c r="F555" t="s">
        <v>793</v>
      </c>
      <c r="G555" t="s">
        <v>978</v>
      </c>
      <c r="H555" s="1">
        <v>22021175</v>
      </c>
    </row>
    <row r="556" spans="1:8" x14ac:dyDescent="0.25">
      <c r="A556">
        <v>12</v>
      </c>
      <c r="B556">
        <v>2018</v>
      </c>
      <c r="C556">
        <v>61654002031501</v>
      </c>
      <c r="D556">
        <v>812000317</v>
      </c>
      <c r="E556" t="s">
        <v>985</v>
      </c>
      <c r="F556" t="s">
        <v>324</v>
      </c>
      <c r="G556" t="s">
        <v>978</v>
      </c>
      <c r="H556" s="1">
        <v>611004</v>
      </c>
    </row>
    <row r="557" spans="1:8" x14ac:dyDescent="0.25">
      <c r="A557">
        <v>12</v>
      </c>
      <c r="B557">
        <v>2018</v>
      </c>
      <c r="C557">
        <v>61654002031501</v>
      </c>
      <c r="D557">
        <v>812004935</v>
      </c>
      <c r="E557" t="s">
        <v>985</v>
      </c>
      <c r="F557" t="s">
        <v>84</v>
      </c>
      <c r="G557" t="s">
        <v>978</v>
      </c>
      <c r="H557" s="1">
        <v>9274271</v>
      </c>
    </row>
    <row r="558" spans="1:8" x14ac:dyDescent="0.25">
      <c r="A558">
        <v>12</v>
      </c>
      <c r="B558">
        <v>2018</v>
      </c>
      <c r="C558">
        <v>61654002031501</v>
      </c>
      <c r="D558">
        <v>825000620</v>
      </c>
      <c r="E558" t="s">
        <v>985</v>
      </c>
      <c r="F558" t="s">
        <v>396</v>
      </c>
      <c r="G558" t="s">
        <v>978</v>
      </c>
      <c r="H558" s="1">
        <v>4002550</v>
      </c>
    </row>
    <row r="559" spans="1:8" x14ac:dyDescent="0.25">
      <c r="A559">
        <v>12</v>
      </c>
      <c r="B559">
        <v>2018</v>
      </c>
      <c r="C559">
        <v>61654002031501</v>
      </c>
      <c r="D559">
        <v>890204895</v>
      </c>
      <c r="E559" t="s">
        <v>985</v>
      </c>
      <c r="F559" t="s">
        <v>646</v>
      </c>
      <c r="G559" t="s">
        <v>978</v>
      </c>
      <c r="H559" s="1">
        <v>160560</v>
      </c>
    </row>
    <row r="560" spans="1:8" x14ac:dyDescent="0.25">
      <c r="A560">
        <v>12</v>
      </c>
      <c r="B560">
        <v>2018</v>
      </c>
      <c r="C560">
        <v>61654002031501</v>
      </c>
      <c r="D560">
        <v>892300209</v>
      </c>
      <c r="E560" t="s">
        <v>985</v>
      </c>
      <c r="F560" t="s">
        <v>129</v>
      </c>
      <c r="G560" t="s">
        <v>978</v>
      </c>
      <c r="H560" s="1">
        <v>17196</v>
      </c>
    </row>
    <row r="561" spans="1:8" x14ac:dyDescent="0.25">
      <c r="A561">
        <v>12</v>
      </c>
      <c r="B561">
        <v>2018</v>
      </c>
      <c r="C561">
        <v>61654002031501</v>
      </c>
      <c r="D561">
        <v>892300226</v>
      </c>
      <c r="E561" t="s">
        <v>985</v>
      </c>
      <c r="F561" t="s">
        <v>939</v>
      </c>
      <c r="G561" t="s">
        <v>978</v>
      </c>
      <c r="H561" s="1">
        <v>41794300</v>
      </c>
    </row>
    <row r="562" spans="1:8" x14ac:dyDescent="0.25">
      <c r="A562">
        <v>12</v>
      </c>
      <c r="B562">
        <v>2018</v>
      </c>
      <c r="C562">
        <v>61654202020101</v>
      </c>
      <c r="D562">
        <v>900140599</v>
      </c>
      <c r="E562" t="s">
        <v>998</v>
      </c>
      <c r="F562" t="s">
        <v>1121</v>
      </c>
      <c r="G562" t="s">
        <v>978</v>
      </c>
      <c r="H562" s="1">
        <v>10692098</v>
      </c>
    </row>
    <row r="563" spans="1:8" x14ac:dyDescent="0.25">
      <c r="A563">
        <v>12</v>
      </c>
      <c r="B563">
        <v>2018</v>
      </c>
      <c r="C563">
        <v>61654202020101</v>
      </c>
      <c r="D563">
        <v>900679383</v>
      </c>
      <c r="E563" t="s">
        <v>998</v>
      </c>
      <c r="F563" t="s">
        <v>1122</v>
      </c>
      <c r="G563" t="s">
        <v>978</v>
      </c>
      <c r="H563" s="1">
        <v>12830635</v>
      </c>
    </row>
    <row r="564" spans="1:8" x14ac:dyDescent="0.25">
      <c r="A564">
        <v>12</v>
      </c>
      <c r="B564">
        <v>2018</v>
      </c>
      <c r="C564">
        <v>61654002020101</v>
      </c>
      <c r="D564">
        <v>900378914</v>
      </c>
      <c r="E564" t="s">
        <v>1000</v>
      </c>
      <c r="F564" t="s">
        <v>559</v>
      </c>
      <c r="G564" t="s">
        <v>978</v>
      </c>
      <c r="H564" s="1">
        <v>771873</v>
      </c>
    </row>
    <row r="565" spans="1:8" x14ac:dyDescent="0.25">
      <c r="A565">
        <v>12</v>
      </c>
      <c r="B565">
        <v>2018</v>
      </c>
      <c r="C565">
        <v>61654002020101</v>
      </c>
      <c r="D565">
        <v>900632220</v>
      </c>
      <c r="E565" t="s">
        <v>1000</v>
      </c>
      <c r="F565" t="s">
        <v>966</v>
      </c>
      <c r="G565" t="s">
        <v>978</v>
      </c>
      <c r="H565" s="1">
        <v>368880</v>
      </c>
    </row>
    <row r="566" spans="1:8" x14ac:dyDescent="0.25">
      <c r="A566">
        <v>12</v>
      </c>
      <c r="B566">
        <v>2018</v>
      </c>
      <c r="C566">
        <v>6165650201</v>
      </c>
      <c r="D566">
        <v>800231215</v>
      </c>
      <c r="E566" t="s">
        <v>1001</v>
      </c>
      <c r="F566" t="s">
        <v>213</v>
      </c>
      <c r="G566" t="s">
        <v>978</v>
      </c>
      <c r="H566" s="1">
        <v>11190334.24</v>
      </c>
    </row>
    <row r="567" spans="1:8" x14ac:dyDescent="0.25">
      <c r="A567">
        <v>12</v>
      </c>
      <c r="B567">
        <v>2018</v>
      </c>
      <c r="C567">
        <v>6165650201</v>
      </c>
      <c r="D567">
        <v>806015201</v>
      </c>
      <c r="E567" t="s">
        <v>1001</v>
      </c>
      <c r="F567" t="s">
        <v>226</v>
      </c>
      <c r="G567" t="s">
        <v>978</v>
      </c>
      <c r="H567" s="1">
        <v>-3395995.2</v>
      </c>
    </row>
    <row r="568" spans="1:8" x14ac:dyDescent="0.25">
      <c r="A568">
        <v>12</v>
      </c>
      <c r="B568">
        <v>2018</v>
      </c>
      <c r="C568">
        <v>6165650201</v>
      </c>
      <c r="D568">
        <v>890985092</v>
      </c>
      <c r="E568" t="s">
        <v>1001</v>
      </c>
      <c r="F568" t="s">
        <v>863</v>
      </c>
      <c r="G568" t="s">
        <v>978</v>
      </c>
      <c r="H568" s="1">
        <v>743618.85</v>
      </c>
    </row>
    <row r="569" spans="1:8" x14ac:dyDescent="0.25">
      <c r="A569">
        <v>12</v>
      </c>
      <c r="B569">
        <v>2018</v>
      </c>
      <c r="C569">
        <v>6165650201</v>
      </c>
      <c r="D569">
        <v>900078998</v>
      </c>
      <c r="E569" t="s">
        <v>1001</v>
      </c>
      <c r="F569" t="s">
        <v>137</v>
      </c>
      <c r="G569" t="s">
        <v>978</v>
      </c>
      <c r="H569" s="1">
        <v>-7623415</v>
      </c>
    </row>
    <row r="570" spans="1:8" x14ac:dyDescent="0.25">
      <c r="A570">
        <v>12</v>
      </c>
      <c r="B570">
        <v>2018</v>
      </c>
      <c r="C570">
        <v>6165650201</v>
      </c>
      <c r="D570">
        <v>900460322</v>
      </c>
      <c r="E570" t="s">
        <v>1001</v>
      </c>
      <c r="F570" t="s">
        <v>787</v>
      </c>
      <c r="G570" t="s">
        <v>978</v>
      </c>
      <c r="H570" s="1">
        <v>-5837830</v>
      </c>
    </row>
    <row r="571" spans="1:8" x14ac:dyDescent="0.25">
      <c r="A571">
        <v>12</v>
      </c>
      <c r="B571">
        <v>2018</v>
      </c>
      <c r="C571">
        <v>6165650201</v>
      </c>
      <c r="D571">
        <v>900879006</v>
      </c>
      <c r="E571" t="s">
        <v>1001</v>
      </c>
      <c r="F571" t="s">
        <v>39</v>
      </c>
      <c r="G571" t="s">
        <v>978</v>
      </c>
      <c r="H571" s="1">
        <v>1272517160.5999999</v>
      </c>
    </row>
    <row r="572" spans="1:8" x14ac:dyDescent="0.25">
      <c r="A572">
        <v>12</v>
      </c>
      <c r="B572">
        <v>2018</v>
      </c>
      <c r="C572">
        <v>61653502030101</v>
      </c>
      <c r="D572">
        <v>812002836</v>
      </c>
      <c r="E572" t="s">
        <v>981</v>
      </c>
      <c r="F572" t="s">
        <v>79</v>
      </c>
      <c r="G572" t="s">
        <v>978</v>
      </c>
      <c r="H572" s="1">
        <v>273303123</v>
      </c>
    </row>
    <row r="573" spans="1:8" x14ac:dyDescent="0.25">
      <c r="A573">
        <v>12</v>
      </c>
      <c r="B573">
        <v>2018</v>
      </c>
      <c r="C573">
        <v>61653502030101</v>
      </c>
      <c r="D573">
        <v>819002025</v>
      </c>
      <c r="E573" t="s">
        <v>981</v>
      </c>
      <c r="F573" t="s">
        <v>838</v>
      </c>
      <c r="G573" t="s">
        <v>978</v>
      </c>
      <c r="H573" s="1">
        <v>122770056</v>
      </c>
    </row>
    <row r="574" spans="1:8" x14ac:dyDescent="0.25">
      <c r="A574">
        <v>12</v>
      </c>
      <c r="B574">
        <v>2018</v>
      </c>
      <c r="C574">
        <v>61653502030101</v>
      </c>
      <c r="D574">
        <v>823000496</v>
      </c>
      <c r="E574" t="s">
        <v>981</v>
      </c>
      <c r="F574" t="s">
        <v>1042</v>
      </c>
      <c r="G574" t="s">
        <v>978</v>
      </c>
      <c r="H574" s="1">
        <v>386204623</v>
      </c>
    </row>
    <row r="575" spans="1:8" x14ac:dyDescent="0.25">
      <c r="A575">
        <v>12</v>
      </c>
      <c r="B575">
        <v>2018</v>
      </c>
      <c r="C575">
        <v>61653502030701</v>
      </c>
      <c r="D575">
        <v>900679383</v>
      </c>
      <c r="E575" t="s">
        <v>985</v>
      </c>
      <c r="F575" t="s">
        <v>1122</v>
      </c>
      <c r="G575" t="s">
        <v>978</v>
      </c>
      <c r="H575" s="1">
        <v>13924764</v>
      </c>
    </row>
    <row r="576" spans="1:8" x14ac:dyDescent="0.25">
      <c r="A576">
        <v>12</v>
      </c>
      <c r="B576">
        <v>2018</v>
      </c>
      <c r="C576">
        <v>61653502030701</v>
      </c>
      <c r="D576">
        <v>900498609</v>
      </c>
      <c r="E576" t="s">
        <v>985</v>
      </c>
      <c r="F576" t="s">
        <v>685</v>
      </c>
      <c r="G576" t="s">
        <v>978</v>
      </c>
      <c r="H576" s="1">
        <v>94820180</v>
      </c>
    </row>
    <row r="577" spans="1:8" x14ac:dyDescent="0.25">
      <c r="A577">
        <v>12</v>
      </c>
      <c r="B577">
        <v>2018</v>
      </c>
      <c r="C577">
        <v>61654002020802</v>
      </c>
      <c r="D577">
        <v>900423126</v>
      </c>
      <c r="E577" t="s">
        <v>991</v>
      </c>
      <c r="F577" t="s">
        <v>35</v>
      </c>
      <c r="G577" t="s">
        <v>978</v>
      </c>
      <c r="H577" s="1">
        <v>3450000</v>
      </c>
    </row>
    <row r="578" spans="1:8" x14ac:dyDescent="0.25">
      <c r="A578">
        <v>12</v>
      </c>
      <c r="B578">
        <v>2018</v>
      </c>
      <c r="C578">
        <v>61654002021401</v>
      </c>
      <c r="D578">
        <v>1129568773</v>
      </c>
      <c r="E578" t="s">
        <v>985</v>
      </c>
      <c r="F578" t="s">
        <v>1124</v>
      </c>
      <c r="G578" t="s">
        <v>978</v>
      </c>
      <c r="H578" s="1">
        <v>5000</v>
      </c>
    </row>
    <row r="579" spans="1:8" x14ac:dyDescent="0.25">
      <c r="A579">
        <v>12</v>
      </c>
      <c r="B579">
        <v>2018</v>
      </c>
      <c r="C579">
        <v>61654002021401</v>
      </c>
      <c r="D579">
        <v>12601800</v>
      </c>
      <c r="E579" t="s">
        <v>985</v>
      </c>
      <c r="F579" t="s">
        <v>1125</v>
      </c>
      <c r="G579" t="s">
        <v>978</v>
      </c>
      <c r="H579" s="1">
        <v>3230000</v>
      </c>
    </row>
    <row r="580" spans="1:8" x14ac:dyDescent="0.25">
      <c r="A580">
        <v>12</v>
      </c>
      <c r="B580">
        <v>2018</v>
      </c>
      <c r="C580">
        <v>61654002021401</v>
      </c>
      <c r="D580">
        <v>39018003</v>
      </c>
      <c r="E580" t="s">
        <v>985</v>
      </c>
      <c r="F580" t="s">
        <v>1126</v>
      </c>
      <c r="G580" t="s">
        <v>978</v>
      </c>
      <c r="H580" s="1">
        <v>280000</v>
      </c>
    </row>
    <row r="581" spans="1:8" x14ac:dyDescent="0.25">
      <c r="A581">
        <v>12</v>
      </c>
      <c r="B581">
        <v>2018</v>
      </c>
      <c r="C581">
        <v>61654002020801</v>
      </c>
      <c r="D581">
        <v>800074996</v>
      </c>
      <c r="E581" t="s">
        <v>1029</v>
      </c>
      <c r="F581" t="s">
        <v>604</v>
      </c>
      <c r="G581" t="s">
        <v>978</v>
      </c>
      <c r="H581" s="1">
        <v>1618805</v>
      </c>
    </row>
    <row r="582" spans="1:8" x14ac:dyDescent="0.25">
      <c r="A582">
        <v>12</v>
      </c>
      <c r="B582">
        <v>2018</v>
      </c>
      <c r="C582">
        <v>61654002021002</v>
      </c>
      <c r="D582">
        <v>900924027</v>
      </c>
      <c r="E582" t="s">
        <v>991</v>
      </c>
      <c r="F582" t="s">
        <v>581</v>
      </c>
      <c r="G582" t="s">
        <v>978</v>
      </c>
      <c r="H582" s="1">
        <v>103176662</v>
      </c>
    </row>
    <row r="583" spans="1:8" x14ac:dyDescent="0.25">
      <c r="A583">
        <v>12</v>
      </c>
      <c r="B583">
        <v>2018</v>
      </c>
      <c r="C583">
        <v>61654002021002</v>
      </c>
      <c r="D583">
        <v>900039781</v>
      </c>
      <c r="E583" t="s">
        <v>991</v>
      </c>
      <c r="F583" t="s">
        <v>273</v>
      </c>
      <c r="G583" t="s">
        <v>978</v>
      </c>
      <c r="H583" s="1">
        <v>350000</v>
      </c>
    </row>
    <row r="584" spans="1:8" x14ac:dyDescent="0.25">
      <c r="A584">
        <v>12</v>
      </c>
      <c r="B584">
        <v>2018</v>
      </c>
      <c r="C584">
        <v>61654002030201</v>
      </c>
      <c r="D584">
        <v>824000204</v>
      </c>
      <c r="E584" t="s">
        <v>992</v>
      </c>
      <c r="F584" t="s">
        <v>632</v>
      </c>
      <c r="G584" t="s">
        <v>978</v>
      </c>
      <c r="H584" s="1">
        <v>12259213</v>
      </c>
    </row>
    <row r="585" spans="1:8" x14ac:dyDescent="0.25">
      <c r="A585">
        <v>12</v>
      </c>
      <c r="B585">
        <v>2018</v>
      </c>
      <c r="C585">
        <v>61654002030201</v>
      </c>
      <c r="D585">
        <v>900665934</v>
      </c>
      <c r="E585" t="s">
        <v>992</v>
      </c>
      <c r="F585" t="s">
        <v>473</v>
      </c>
      <c r="G585" t="s">
        <v>978</v>
      </c>
      <c r="H585" s="1">
        <v>9394216334</v>
      </c>
    </row>
    <row r="586" spans="1:8" x14ac:dyDescent="0.25">
      <c r="A586">
        <v>12</v>
      </c>
      <c r="B586">
        <v>2018</v>
      </c>
      <c r="C586">
        <v>61654002031001</v>
      </c>
      <c r="D586">
        <v>33069633</v>
      </c>
      <c r="E586" t="s">
        <v>995</v>
      </c>
      <c r="F586" t="s">
        <v>202</v>
      </c>
      <c r="G586" t="s">
        <v>978</v>
      </c>
      <c r="H586" s="1">
        <v>24692360</v>
      </c>
    </row>
    <row r="587" spans="1:8" x14ac:dyDescent="0.25">
      <c r="A587">
        <v>12</v>
      </c>
      <c r="B587">
        <v>2018</v>
      </c>
      <c r="C587">
        <v>61654002031001</v>
      </c>
      <c r="D587">
        <v>33216993</v>
      </c>
      <c r="E587" t="s">
        <v>995</v>
      </c>
      <c r="F587" t="s">
        <v>1114</v>
      </c>
      <c r="G587" t="s">
        <v>978</v>
      </c>
      <c r="H587" s="1">
        <v>3680000</v>
      </c>
    </row>
    <row r="588" spans="1:8" x14ac:dyDescent="0.25">
      <c r="A588">
        <v>12</v>
      </c>
      <c r="B588">
        <v>2018</v>
      </c>
      <c r="C588">
        <v>61654002031001</v>
      </c>
      <c r="D588">
        <v>802016407</v>
      </c>
      <c r="E588" t="s">
        <v>995</v>
      </c>
      <c r="F588" t="s">
        <v>1127</v>
      </c>
      <c r="G588" t="s">
        <v>978</v>
      </c>
      <c r="H588" s="1">
        <v>2191004</v>
      </c>
    </row>
    <row r="589" spans="1:8" x14ac:dyDescent="0.25">
      <c r="A589">
        <v>12</v>
      </c>
      <c r="B589">
        <v>2018</v>
      </c>
      <c r="C589">
        <v>61654002031001</v>
      </c>
      <c r="D589">
        <v>802017925</v>
      </c>
      <c r="E589" t="s">
        <v>995</v>
      </c>
      <c r="F589" t="s">
        <v>722</v>
      </c>
      <c r="G589" t="s">
        <v>978</v>
      </c>
      <c r="H589" s="1">
        <v>3098776979</v>
      </c>
    </row>
    <row r="590" spans="1:8" x14ac:dyDescent="0.25">
      <c r="A590">
        <v>12</v>
      </c>
      <c r="B590">
        <v>2018</v>
      </c>
      <c r="C590">
        <v>61654002031001</v>
      </c>
      <c r="D590">
        <v>900132176</v>
      </c>
      <c r="E590" t="s">
        <v>995</v>
      </c>
      <c r="F590" t="s">
        <v>469</v>
      </c>
      <c r="G590" t="s">
        <v>978</v>
      </c>
      <c r="H590" s="1">
        <v>179395139</v>
      </c>
    </row>
    <row r="591" spans="1:8" x14ac:dyDescent="0.25">
      <c r="A591">
        <v>12</v>
      </c>
      <c r="B591">
        <v>2018</v>
      </c>
      <c r="C591">
        <v>61654002031001</v>
      </c>
      <c r="D591">
        <v>900120098</v>
      </c>
      <c r="E591" t="s">
        <v>995</v>
      </c>
      <c r="F591" t="s">
        <v>274</v>
      </c>
      <c r="G591" t="s">
        <v>978</v>
      </c>
      <c r="H591" s="1">
        <v>163857502</v>
      </c>
    </row>
    <row r="592" spans="1:8" x14ac:dyDescent="0.25">
      <c r="A592">
        <v>12</v>
      </c>
      <c r="B592">
        <v>2018</v>
      </c>
      <c r="C592">
        <v>61654002031001</v>
      </c>
      <c r="D592">
        <v>900300160</v>
      </c>
      <c r="E592" t="s">
        <v>995</v>
      </c>
      <c r="F592" t="s">
        <v>1128</v>
      </c>
      <c r="G592" t="s">
        <v>978</v>
      </c>
      <c r="H592" s="1">
        <v>2240000</v>
      </c>
    </row>
    <row r="593" spans="1:8" x14ac:dyDescent="0.25">
      <c r="A593">
        <v>12</v>
      </c>
      <c r="B593">
        <v>2018</v>
      </c>
      <c r="C593">
        <v>61654002031001</v>
      </c>
      <c r="D593">
        <v>900412760</v>
      </c>
      <c r="E593" t="s">
        <v>995</v>
      </c>
      <c r="F593" t="s">
        <v>34</v>
      </c>
      <c r="G593" t="s">
        <v>978</v>
      </c>
      <c r="H593" s="1">
        <v>306333925</v>
      </c>
    </row>
    <row r="594" spans="1:8" x14ac:dyDescent="0.25">
      <c r="A594">
        <v>12</v>
      </c>
      <c r="B594">
        <v>2018</v>
      </c>
      <c r="C594">
        <v>61654002031001</v>
      </c>
      <c r="D594">
        <v>900429708</v>
      </c>
      <c r="E594" t="s">
        <v>995</v>
      </c>
      <c r="F594" t="s">
        <v>782</v>
      </c>
      <c r="G594" t="s">
        <v>978</v>
      </c>
      <c r="H594" s="1">
        <v>371775974</v>
      </c>
    </row>
    <row r="595" spans="1:8" x14ac:dyDescent="0.25">
      <c r="A595">
        <v>12</v>
      </c>
      <c r="B595">
        <v>2018</v>
      </c>
      <c r="C595">
        <v>61654002031001</v>
      </c>
      <c r="D595">
        <v>900468210</v>
      </c>
      <c r="E595" t="s">
        <v>995</v>
      </c>
      <c r="F595" t="s">
        <v>163</v>
      </c>
      <c r="G595" t="s">
        <v>978</v>
      </c>
      <c r="H595" s="1">
        <v>553547847</v>
      </c>
    </row>
    <row r="596" spans="1:8" x14ac:dyDescent="0.25">
      <c r="A596">
        <v>12</v>
      </c>
      <c r="B596">
        <v>2018</v>
      </c>
      <c r="C596">
        <v>61654002031001</v>
      </c>
      <c r="D596">
        <v>900600256</v>
      </c>
      <c r="E596" t="s">
        <v>995</v>
      </c>
      <c r="F596" t="s">
        <v>308</v>
      </c>
      <c r="G596" t="s">
        <v>978</v>
      </c>
      <c r="H596" s="1">
        <v>12795799163</v>
      </c>
    </row>
    <row r="597" spans="1:8" x14ac:dyDescent="0.25">
      <c r="A597">
        <v>12</v>
      </c>
      <c r="B597">
        <v>2018</v>
      </c>
      <c r="C597">
        <v>61654002031001</v>
      </c>
      <c r="D597">
        <v>900582598</v>
      </c>
      <c r="E597" t="s">
        <v>995</v>
      </c>
      <c r="F597" t="s">
        <v>307</v>
      </c>
      <c r="G597" t="s">
        <v>978</v>
      </c>
      <c r="H597" s="1">
        <v>7171274</v>
      </c>
    </row>
    <row r="598" spans="1:8" x14ac:dyDescent="0.25">
      <c r="A598">
        <v>12</v>
      </c>
      <c r="B598">
        <v>2018</v>
      </c>
      <c r="C598">
        <v>61654002031001</v>
      </c>
      <c r="D598">
        <v>900772776</v>
      </c>
      <c r="E598" t="s">
        <v>995</v>
      </c>
      <c r="F598" t="s">
        <v>798</v>
      </c>
      <c r="G598" t="s">
        <v>978</v>
      </c>
      <c r="H598" s="1">
        <v>894985580</v>
      </c>
    </row>
    <row r="599" spans="1:8" x14ac:dyDescent="0.25">
      <c r="A599">
        <v>12</v>
      </c>
      <c r="B599">
        <v>2018</v>
      </c>
      <c r="C599">
        <v>61654002031001</v>
      </c>
      <c r="D599">
        <v>901000449</v>
      </c>
      <c r="E599" t="s">
        <v>995</v>
      </c>
      <c r="F599" t="s">
        <v>974</v>
      </c>
      <c r="G599" t="s">
        <v>978</v>
      </c>
      <c r="H599" s="1">
        <v>828142021</v>
      </c>
    </row>
    <row r="600" spans="1:8" x14ac:dyDescent="0.25">
      <c r="A600">
        <v>12</v>
      </c>
      <c r="B600">
        <v>2018</v>
      </c>
      <c r="C600">
        <v>61654002031401</v>
      </c>
      <c r="D600">
        <v>800201197</v>
      </c>
      <c r="E600" t="s">
        <v>985</v>
      </c>
      <c r="F600" t="s">
        <v>361</v>
      </c>
      <c r="G600" t="s">
        <v>978</v>
      </c>
      <c r="H600" s="1">
        <v>89100</v>
      </c>
    </row>
    <row r="601" spans="1:8" x14ac:dyDescent="0.25">
      <c r="A601">
        <v>12</v>
      </c>
      <c r="B601">
        <v>2018</v>
      </c>
      <c r="C601">
        <v>61654002031501</v>
      </c>
      <c r="D601">
        <v>806010305</v>
      </c>
      <c r="E601" t="s">
        <v>985</v>
      </c>
      <c r="F601" t="s">
        <v>620</v>
      </c>
      <c r="G601" t="s">
        <v>978</v>
      </c>
      <c r="H601" s="1">
        <v>21978403</v>
      </c>
    </row>
    <row r="602" spans="1:8" x14ac:dyDescent="0.25">
      <c r="A602">
        <v>12</v>
      </c>
      <c r="B602">
        <v>2018</v>
      </c>
      <c r="C602">
        <v>61654002031501</v>
      </c>
      <c r="D602">
        <v>824005694</v>
      </c>
      <c r="E602" t="s">
        <v>985</v>
      </c>
      <c r="F602" t="s">
        <v>186</v>
      </c>
      <c r="G602" t="s">
        <v>978</v>
      </c>
      <c r="H602" s="1">
        <v>1200000</v>
      </c>
    </row>
    <row r="603" spans="1:8" x14ac:dyDescent="0.25">
      <c r="A603">
        <v>12</v>
      </c>
      <c r="B603">
        <v>2018</v>
      </c>
      <c r="C603">
        <v>61654002031501</v>
      </c>
      <c r="D603">
        <v>832001411</v>
      </c>
      <c r="E603" t="s">
        <v>985</v>
      </c>
      <c r="F603" t="s">
        <v>517</v>
      </c>
      <c r="G603" t="s">
        <v>978</v>
      </c>
      <c r="H603" s="1">
        <v>22734271</v>
      </c>
    </row>
    <row r="604" spans="1:8" x14ac:dyDescent="0.25">
      <c r="A604">
        <v>12</v>
      </c>
      <c r="B604">
        <v>2018</v>
      </c>
      <c r="C604">
        <v>61654002031501</v>
      </c>
      <c r="D604">
        <v>900066347</v>
      </c>
      <c r="E604" t="s">
        <v>985</v>
      </c>
      <c r="F604" t="s">
        <v>136</v>
      </c>
      <c r="G604" t="s">
        <v>978</v>
      </c>
      <c r="H604" s="1">
        <v>38924828</v>
      </c>
    </row>
    <row r="605" spans="1:8" x14ac:dyDescent="0.25">
      <c r="A605">
        <v>12</v>
      </c>
      <c r="B605">
        <v>2018</v>
      </c>
      <c r="C605">
        <v>61654002031501</v>
      </c>
      <c r="D605">
        <v>900138649</v>
      </c>
      <c r="E605" t="s">
        <v>985</v>
      </c>
      <c r="F605" t="s">
        <v>550</v>
      </c>
      <c r="G605" t="s">
        <v>978</v>
      </c>
      <c r="H605" s="1">
        <v>1371860</v>
      </c>
    </row>
    <row r="606" spans="1:8" x14ac:dyDescent="0.25">
      <c r="A606">
        <v>12</v>
      </c>
      <c r="B606">
        <v>2018</v>
      </c>
      <c r="C606">
        <v>61654002031501</v>
      </c>
      <c r="D606">
        <v>901139193</v>
      </c>
      <c r="E606" t="s">
        <v>985</v>
      </c>
      <c r="F606" t="s">
        <v>594</v>
      </c>
      <c r="G606" t="s">
        <v>978</v>
      </c>
      <c r="H606" s="1">
        <v>28012406</v>
      </c>
    </row>
    <row r="607" spans="1:8" x14ac:dyDescent="0.25">
      <c r="A607">
        <v>12</v>
      </c>
      <c r="B607">
        <v>2018</v>
      </c>
      <c r="C607">
        <v>61654002031501</v>
      </c>
      <c r="D607">
        <v>9001900451</v>
      </c>
      <c r="E607" t="s">
        <v>985</v>
      </c>
      <c r="F607" t="s">
        <v>1129</v>
      </c>
      <c r="G607" t="s">
        <v>978</v>
      </c>
      <c r="H607" s="1">
        <v>5372284</v>
      </c>
    </row>
    <row r="608" spans="1:8" x14ac:dyDescent="0.25">
      <c r="A608">
        <v>12</v>
      </c>
      <c r="B608">
        <v>2018</v>
      </c>
      <c r="C608">
        <v>61654002031501</v>
      </c>
      <c r="D608">
        <v>900803163</v>
      </c>
      <c r="E608" t="s">
        <v>985</v>
      </c>
      <c r="F608" t="s">
        <v>452</v>
      </c>
      <c r="G608" t="s">
        <v>978</v>
      </c>
      <c r="H608" s="1">
        <v>625963</v>
      </c>
    </row>
    <row r="609" spans="1:8" x14ac:dyDescent="0.25">
      <c r="A609">
        <v>12</v>
      </c>
      <c r="B609">
        <v>2018</v>
      </c>
      <c r="C609">
        <v>61654202020101</v>
      </c>
      <c r="D609">
        <v>800174123</v>
      </c>
      <c r="E609" t="s">
        <v>998</v>
      </c>
      <c r="F609" t="s">
        <v>586</v>
      </c>
      <c r="G609" t="s">
        <v>978</v>
      </c>
      <c r="H609" s="1">
        <v>17621890</v>
      </c>
    </row>
    <row r="610" spans="1:8" x14ac:dyDescent="0.25">
      <c r="A610">
        <v>12</v>
      </c>
      <c r="B610">
        <v>2018</v>
      </c>
      <c r="C610">
        <v>61654002020101</v>
      </c>
      <c r="D610">
        <v>33201571</v>
      </c>
      <c r="E610" t="s">
        <v>1000</v>
      </c>
      <c r="F610" t="s">
        <v>598</v>
      </c>
      <c r="G610" t="s">
        <v>978</v>
      </c>
      <c r="H610" s="1">
        <v>42616399</v>
      </c>
    </row>
    <row r="611" spans="1:8" x14ac:dyDescent="0.25">
      <c r="A611">
        <v>12</v>
      </c>
      <c r="B611">
        <v>2018</v>
      </c>
      <c r="C611">
        <v>61654002020101</v>
      </c>
      <c r="D611">
        <v>900112364</v>
      </c>
      <c r="E611" t="s">
        <v>1000</v>
      </c>
      <c r="F611" t="s">
        <v>547</v>
      </c>
      <c r="G611" t="s">
        <v>978</v>
      </c>
      <c r="H611" s="1">
        <v>20600</v>
      </c>
    </row>
    <row r="612" spans="1:8" x14ac:dyDescent="0.25">
      <c r="A612">
        <v>12</v>
      </c>
      <c r="B612">
        <v>2018</v>
      </c>
      <c r="C612">
        <v>6165650201</v>
      </c>
      <c r="D612">
        <v>800234860</v>
      </c>
      <c r="E612" t="s">
        <v>1001</v>
      </c>
      <c r="F612" t="s">
        <v>61</v>
      </c>
      <c r="G612" t="s">
        <v>978</v>
      </c>
      <c r="H612" s="1">
        <v>-2476859</v>
      </c>
    </row>
    <row r="613" spans="1:8" x14ac:dyDescent="0.25">
      <c r="A613">
        <v>12</v>
      </c>
      <c r="B613">
        <v>2018</v>
      </c>
      <c r="C613">
        <v>6165650201</v>
      </c>
      <c r="D613">
        <v>802016357</v>
      </c>
      <c r="E613" t="s">
        <v>1001</v>
      </c>
      <c r="F613" t="s">
        <v>587</v>
      </c>
      <c r="G613" t="s">
        <v>978</v>
      </c>
      <c r="H613" s="1">
        <v>378427556.80000001</v>
      </c>
    </row>
    <row r="614" spans="1:8" x14ac:dyDescent="0.25">
      <c r="A614">
        <v>12</v>
      </c>
      <c r="B614">
        <v>2018</v>
      </c>
      <c r="C614">
        <v>6165650201</v>
      </c>
      <c r="D614">
        <v>900193988</v>
      </c>
      <c r="E614" t="s">
        <v>1001</v>
      </c>
      <c r="F614" t="s">
        <v>339</v>
      </c>
      <c r="G614" t="s">
        <v>978</v>
      </c>
      <c r="H614" s="1">
        <v>-10530131</v>
      </c>
    </row>
    <row r="615" spans="1:8" x14ac:dyDescent="0.25">
      <c r="A615">
        <v>12</v>
      </c>
      <c r="B615">
        <v>2018</v>
      </c>
      <c r="C615">
        <v>6165650201</v>
      </c>
      <c r="D615">
        <v>901086977</v>
      </c>
      <c r="E615" t="s">
        <v>1001</v>
      </c>
      <c r="F615" t="s">
        <v>811</v>
      </c>
      <c r="G615" t="s">
        <v>978</v>
      </c>
      <c r="H615" s="1">
        <v>1430501917.96</v>
      </c>
    </row>
    <row r="616" spans="1:8" x14ac:dyDescent="0.25">
      <c r="A616">
        <v>12</v>
      </c>
      <c r="B616">
        <v>2018</v>
      </c>
      <c r="C616">
        <v>61653502020101</v>
      </c>
      <c r="D616">
        <v>812002993</v>
      </c>
      <c r="E616" t="s">
        <v>981</v>
      </c>
      <c r="F616" t="s">
        <v>496</v>
      </c>
      <c r="G616" t="s">
        <v>978</v>
      </c>
      <c r="H616" s="1">
        <v>31241692</v>
      </c>
    </row>
    <row r="617" spans="1:8" x14ac:dyDescent="0.25">
      <c r="A617">
        <v>12</v>
      </c>
      <c r="B617">
        <v>2018</v>
      </c>
      <c r="C617">
        <v>61653502020101</v>
      </c>
      <c r="D617">
        <v>900140599</v>
      </c>
      <c r="E617" t="s">
        <v>981</v>
      </c>
      <c r="F617" t="s">
        <v>1121</v>
      </c>
      <c r="G617" t="s">
        <v>978</v>
      </c>
      <c r="H617" s="1">
        <v>117216765</v>
      </c>
    </row>
    <row r="618" spans="1:8" x14ac:dyDescent="0.25">
      <c r="A618">
        <v>12</v>
      </c>
      <c r="B618">
        <v>2018</v>
      </c>
      <c r="C618">
        <v>61653502020201</v>
      </c>
      <c r="D618">
        <v>900024817</v>
      </c>
      <c r="E618" t="s">
        <v>1037</v>
      </c>
      <c r="F618" t="s">
        <v>764</v>
      </c>
      <c r="G618" t="s">
        <v>978</v>
      </c>
      <c r="H618" s="1">
        <v>83700</v>
      </c>
    </row>
    <row r="619" spans="1:8" x14ac:dyDescent="0.25">
      <c r="A619">
        <v>12</v>
      </c>
      <c r="B619">
        <v>2018</v>
      </c>
      <c r="C619">
        <v>61653502020301</v>
      </c>
      <c r="D619">
        <v>802003697</v>
      </c>
      <c r="E619" t="s">
        <v>995</v>
      </c>
      <c r="F619" t="s">
        <v>484</v>
      </c>
      <c r="G619" t="s">
        <v>978</v>
      </c>
      <c r="H619" s="1">
        <v>1546495365</v>
      </c>
    </row>
    <row r="620" spans="1:8" x14ac:dyDescent="0.25">
      <c r="A620">
        <v>12</v>
      </c>
      <c r="B620">
        <v>2018</v>
      </c>
      <c r="C620">
        <v>61653502030101</v>
      </c>
      <c r="D620">
        <v>806013598</v>
      </c>
      <c r="E620" t="s">
        <v>981</v>
      </c>
      <c r="F620" t="s">
        <v>1131</v>
      </c>
      <c r="G620" t="s">
        <v>978</v>
      </c>
      <c r="H620" s="1">
        <v>1089687349</v>
      </c>
    </row>
    <row r="621" spans="1:8" x14ac:dyDescent="0.25">
      <c r="A621">
        <v>12</v>
      </c>
      <c r="B621">
        <v>2018</v>
      </c>
      <c r="C621">
        <v>61653502030101</v>
      </c>
      <c r="D621">
        <v>819004280</v>
      </c>
      <c r="E621" t="s">
        <v>981</v>
      </c>
      <c r="F621" t="s">
        <v>1002</v>
      </c>
      <c r="G621" t="s">
        <v>978</v>
      </c>
      <c r="H621" s="1">
        <v>431841518</v>
      </c>
    </row>
    <row r="622" spans="1:8" x14ac:dyDescent="0.25">
      <c r="A622">
        <v>12</v>
      </c>
      <c r="B622">
        <v>2018</v>
      </c>
      <c r="C622">
        <v>61653502030101</v>
      </c>
      <c r="D622">
        <v>900141404</v>
      </c>
      <c r="E622" t="s">
        <v>981</v>
      </c>
      <c r="F622" t="s">
        <v>551</v>
      </c>
      <c r="G622" t="s">
        <v>978</v>
      </c>
      <c r="H622" s="1">
        <v>354468592</v>
      </c>
    </row>
    <row r="623" spans="1:8" x14ac:dyDescent="0.25">
      <c r="A623">
        <v>12</v>
      </c>
      <c r="B623">
        <v>2018</v>
      </c>
      <c r="C623">
        <v>61653502030701</v>
      </c>
      <c r="D623">
        <v>812003996</v>
      </c>
      <c r="E623" t="s">
        <v>985</v>
      </c>
      <c r="F623" t="s">
        <v>1132</v>
      </c>
      <c r="G623" t="s">
        <v>978</v>
      </c>
      <c r="H623" s="1">
        <v>41006977</v>
      </c>
    </row>
    <row r="624" spans="1:8" x14ac:dyDescent="0.25">
      <c r="A624">
        <v>12</v>
      </c>
      <c r="B624">
        <v>2018</v>
      </c>
      <c r="C624">
        <v>61654002020802</v>
      </c>
      <c r="D624">
        <v>900016598</v>
      </c>
      <c r="E624" t="s">
        <v>991</v>
      </c>
      <c r="F624" t="s">
        <v>699</v>
      </c>
      <c r="G624" t="s">
        <v>978</v>
      </c>
      <c r="H624" s="1">
        <v>6783054</v>
      </c>
    </row>
    <row r="625" spans="1:8" x14ac:dyDescent="0.25">
      <c r="A625">
        <v>12</v>
      </c>
      <c r="B625">
        <v>2018</v>
      </c>
      <c r="C625">
        <v>61654002021401</v>
      </c>
      <c r="D625">
        <v>860048656</v>
      </c>
      <c r="E625" t="s">
        <v>985</v>
      </c>
      <c r="F625" t="s">
        <v>409</v>
      </c>
      <c r="G625" t="s">
        <v>978</v>
      </c>
      <c r="H625" s="1">
        <v>79000</v>
      </c>
    </row>
    <row r="626" spans="1:8" x14ac:dyDescent="0.25">
      <c r="A626">
        <v>12</v>
      </c>
      <c r="B626">
        <v>2018</v>
      </c>
      <c r="C626">
        <v>61654002021401</v>
      </c>
      <c r="D626">
        <v>900757147</v>
      </c>
      <c r="E626" t="s">
        <v>985</v>
      </c>
      <c r="F626" t="s">
        <v>892</v>
      </c>
      <c r="G626" t="s">
        <v>978</v>
      </c>
      <c r="H626" s="1">
        <v>5442000</v>
      </c>
    </row>
    <row r="627" spans="1:8" x14ac:dyDescent="0.25">
      <c r="A627">
        <v>12</v>
      </c>
      <c r="B627">
        <v>2018</v>
      </c>
      <c r="C627">
        <v>61654002020801</v>
      </c>
      <c r="D627">
        <v>822000954</v>
      </c>
      <c r="E627" t="s">
        <v>1029</v>
      </c>
      <c r="F627" t="s">
        <v>1069</v>
      </c>
      <c r="G627" t="s">
        <v>978</v>
      </c>
      <c r="H627" s="1">
        <v>-103737</v>
      </c>
    </row>
    <row r="628" spans="1:8" x14ac:dyDescent="0.25">
      <c r="A628">
        <v>12</v>
      </c>
      <c r="B628">
        <v>2018</v>
      </c>
      <c r="C628">
        <v>61654002030101</v>
      </c>
      <c r="D628">
        <v>819003863</v>
      </c>
      <c r="E628" t="s">
        <v>1000</v>
      </c>
      <c r="F628" t="s">
        <v>627</v>
      </c>
      <c r="G628" t="s">
        <v>978</v>
      </c>
      <c r="H628" s="1">
        <v>23433087</v>
      </c>
    </row>
    <row r="629" spans="1:8" x14ac:dyDescent="0.25">
      <c r="A629">
        <v>12</v>
      </c>
      <c r="B629">
        <v>2018</v>
      </c>
      <c r="C629">
        <v>61654002030201</v>
      </c>
      <c r="D629">
        <v>805027337</v>
      </c>
      <c r="E629" t="s">
        <v>992</v>
      </c>
      <c r="F629" t="s">
        <v>724</v>
      </c>
      <c r="G629" t="s">
        <v>978</v>
      </c>
      <c r="H629" s="1">
        <v>7961935</v>
      </c>
    </row>
    <row r="630" spans="1:8" x14ac:dyDescent="0.25">
      <c r="A630">
        <v>12</v>
      </c>
      <c r="B630">
        <v>2018</v>
      </c>
      <c r="C630">
        <v>61654002030201</v>
      </c>
      <c r="D630">
        <v>823001035</v>
      </c>
      <c r="E630" t="s">
        <v>992</v>
      </c>
      <c r="F630" t="s">
        <v>504</v>
      </c>
      <c r="G630" t="s">
        <v>978</v>
      </c>
      <c r="H630" s="1">
        <v>9248866</v>
      </c>
    </row>
    <row r="631" spans="1:8" x14ac:dyDescent="0.25">
      <c r="A631">
        <v>12</v>
      </c>
      <c r="B631">
        <v>2018</v>
      </c>
      <c r="C631">
        <v>61654002030201</v>
      </c>
      <c r="D631">
        <v>890306950</v>
      </c>
      <c r="E631" t="s">
        <v>992</v>
      </c>
      <c r="F631" t="s">
        <v>1021</v>
      </c>
      <c r="G631" t="s">
        <v>978</v>
      </c>
      <c r="H631" s="1">
        <v>1058834</v>
      </c>
    </row>
    <row r="632" spans="1:8" x14ac:dyDescent="0.25">
      <c r="A632">
        <v>12</v>
      </c>
      <c r="B632">
        <v>2018</v>
      </c>
      <c r="C632">
        <v>61654002030201</v>
      </c>
      <c r="D632">
        <v>900750333</v>
      </c>
      <c r="E632" t="s">
        <v>992</v>
      </c>
      <c r="F632" t="s">
        <v>1133</v>
      </c>
      <c r="G632" t="s">
        <v>978</v>
      </c>
      <c r="H632" s="1">
        <v>3560545</v>
      </c>
    </row>
    <row r="633" spans="1:8" x14ac:dyDescent="0.25">
      <c r="A633">
        <v>12</v>
      </c>
      <c r="B633">
        <v>2018</v>
      </c>
      <c r="C633">
        <v>61654002031001</v>
      </c>
      <c r="D633">
        <v>800174375</v>
      </c>
      <c r="E633" t="s">
        <v>995</v>
      </c>
      <c r="F633" t="s">
        <v>359</v>
      </c>
      <c r="G633" t="s">
        <v>978</v>
      </c>
      <c r="H633" s="1">
        <v>932500</v>
      </c>
    </row>
    <row r="634" spans="1:8" x14ac:dyDescent="0.25">
      <c r="A634">
        <v>12</v>
      </c>
      <c r="B634">
        <v>2018</v>
      </c>
      <c r="C634">
        <v>61654002031001</v>
      </c>
      <c r="D634">
        <v>890110705</v>
      </c>
      <c r="E634" t="s">
        <v>995</v>
      </c>
      <c r="F634" t="s">
        <v>114</v>
      </c>
      <c r="G634" t="s">
        <v>978</v>
      </c>
      <c r="H634" s="1">
        <v>22984936</v>
      </c>
    </row>
    <row r="635" spans="1:8" x14ac:dyDescent="0.25">
      <c r="A635">
        <v>12</v>
      </c>
      <c r="B635">
        <v>2018</v>
      </c>
      <c r="C635">
        <v>61654002031001</v>
      </c>
      <c r="D635">
        <v>900146332</v>
      </c>
      <c r="E635" t="s">
        <v>995</v>
      </c>
      <c r="F635" t="s">
        <v>429</v>
      </c>
      <c r="G635" t="s">
        <v>978</v>
      </c>
      <c r="H635" s="1">
        <v>146464210</v>
      </c>
    </row>
    <row r="636" spans="1:8" x14ac:dyDescent="0.25">
      <c r="A636">
        <v>12</v>
      </c>
      <c r="B636">
        <v>2018</v>
      </c>
      <c r="C636">
        <v>61654002031001</v>
      </c>
      <c r="D636">
        <v>900350646</v>
      </c>
      <c r="E636" t="s">
        <v>995</v>
      </c>
      <c r="F636" t="s">
        <v>557</v>
      </c>
      <c r="G636" t="s">
        <v>978</v>
      </c>
      <c r="H636" s="1">
        <v>2047573</v>
      </c>
    </row>
    <row r="637" spans="1:8" x14ac:dyDescent="0.25">
      <c r="A637">
        <v>12</v>
      </c>
      <c r="B637">
        <v>2018</v>
      </c>
      <c r="C637">
        <v>61654002031001</v>
      </c>
      <c r="D637">
        <v>900966241</v>
      </c>
      <c r="E637" t="s">
        <v>995</v>
      </c>
      <c r="F637" t="s">
        <v>1026</v>
      </c>
      <c r="G637" t="s">
        <v>978</v>
      </c>
      <c r="H637" s="1">
        <v>10150677</v>
      </c>
    </row>
    <row r="638" spans="1:8" x14ac:dyDescent="0.25">
      <c r="A638">
        <v>12</v>
      </c>
      <c r="B638">
        <v>2018</v>
      </c>
      <c r="C638">
        <v>61654002031401</v>
      </c>
      <c r="D638">
        <v>812000300</v>
      </c>
      <c r="E638" t="s">
        <v>985</v>
      </c>
      <c r="F638" t="s">
        <v>181</v>
      </c>
      <c r="G638" t="s">
        <v>978</v>
      </c>
      <c r="H638" s="1">
        <v>97600</v>
      </c>
    </row>
    <row r="639" spans="1:8" x14ac:dyDescent="0.25">
      <c r="A639">
        <v>12</v>
      </c>
      <c r="B639">
        <v>2018</v>
      </c>
      <c r="C639">
        <v>61654002031401</v>
      </c>
      <c r="D639">
        <v>824000586</v>
      </c>
      <c r="E639" t="s">
        <v>985</v>
      </c>
      <c r="F639" t="s">
        <v>634</v>
      </c>
      <c r="G639" t="s">
        <v>978</v>
      </c>
      <c r="H639" s="1">
        <v>13800</v>
      </c>
    </row>
    <row r="640" spans="1:8" x14ac:dyDescent="0.25">
      <c r="A640">
        <v>12</v>
      </c>
      <c r="B640">
        <v>2018</v>
      </c>
      <c r="C640">
        <v>61654002031501</v>
      </c>
      <c r="D640">
        <v>800163519</v>
      </c>
      <c r="E640" t="s">
        <v>985</v>
      </c>
      <c r="F640" t="s">
        <v>1134</v>
      </c>
      <c r="G640" t="s">
        <v>978</v>
      </c>
      <c r="H640" s="1">
        <v>14150</v>
      </c>
    </row>
    <row r="641" spans="1:8" x14ac:dyDescent="0.25">
      <c r="A641">
        <v>12</v>
      </c>
      <c r="B641">
        <v>2018</v>
      </c>
      <c r="C641">
        <v>61654002031501</v>
      </c>
      <c r="D641">
        <v>800231215</v>
      </c>
      <c r="E641" t="s">
        <v>985</v>
      </c>
      <c r="F641" t="s">
        <v>213</v>
      </c>
      <c r="G641" t="s">
        <v>978</v>
      </c>
      <c r="H641" s="1">
        <v>3029816</v>
      </c>
    </row>
    <row r="642" spans="1:8" x14ac:dyDescent="0.25">
      <c r="A642">
        <v>12</v>
      </c>
      <c r="B642">
        <v>2018</v>
      </c>
      <c r="C642">
        <v>61654002031501</v>
      </c>
      <c r="D642">
        <v>806008270</v>
      </c>
      <c r="E642" t="s">
        <v>985</v>
      </c>
      <c r="F642" t="s">
        <v>1101</v>
      </c>
      <c r="G642" t="s">
        <v>978</v>
      </c>
      <c r="H642" s="1">
        <v>130979</v>
      </c>
    </row>
    <row r="643" spans="1:8" x14ac:dyDescent="0.25">
      <c r="A643">
        <v>12</v>
      </c>
      <c r="B643">
        <v>2018</v>
      </c>
      <c r="C643">
        <v>61654002031501</v>
      </c>
      <c r="D643">
        <v>812000527</v>
      </c>
      <c r="E643" t="s">
        <v>985</v>
      </c>
      <c r="F643" t="s">
        <v>325</v>
      </c>
      <c r="G643" t="s">
        <v>978</v>
      </c>
      <c r="H643" s="1">
        <v>2035019</v>
      </c>
    </row>
    <row r="644" spans="1:8" x14ac:dyDescent="0.25">
      <c r="A644">
        <v>12</v>
      </c>
      <c r="B644">
        <v>2018</v>
      </c>
      <c r="C644">
        <v>61654002031501</v>
      </c>
      <c r="D644">
        <v>819001796</v>
      </c>
      <c r="E644" t="s">
        <v>985</v>
      </c>
      <c r="F644" t="s">
        <v>326</v>
      </c>
      <c r="G644" t="s">
        <v>978</v>
      </c>
      <c r="H644" s="1">
        <v>382670</v>
      </c>
    </row>
    <row r="645" spans="1:8" x14ac:dyDescent="0.25">
      <c r="A645">
        <v>12</v>
      </c>
      <c r="B645">
        <v>2018</v>
      </c>
      <c r="C645">
        <v>61654002031501</v>
      </c>
      <c r="D645">
        <v>818001863</v>
      </c>
      <c r="E645" t="s">
        <v>985</v>
      </c>
      <c r="F645" t="s">
        <v>1135</v>
      </c>
      <c r="G645" t="s">
        <v>978</v>
      </c>
      <c r="H645" s="1">
        <v>471108000</v>
      </c>
    </row>
    <row r="646" spans="1:8" x14ac:dyDescent="0.25">
      <c r="A646">
        <v>12</v>
      </c>
      <c r="B646">
        <v>2018</v>
      </c>
      <c r="C646">
        <v>61654002031501</v>
      </c>
      <c r="D646">
        <v>891900356</v>
      </c>
      <c r="E646" t="s">
        <v>985</v>
      </c>
      <c r="F646" t="s">
        <v>1136</v>
      </c>
      <c r="G646" t="s">
        <v>978</v>
      </c>
      <c r="H646" s="1">
        <v>27229</v>
      </c>
    </row>
    <row r="647" spans="1:8" x14ac:dyDescent="0.25">
      <c r="A647">
        <v>12</v>
      </c>
      <c r="B647">
        <v>2018</v>
      </c>
      <c r="C647">
        <v>61654002031501</v>
      </c>
      <c r="D647">
        <v>900213617</v>
      </c>
      <c r="E647" t="s">
        <v>985</v>
      </c>
      <c r="F647" t="s">
        <v>146</v>
      </c>
      <c r="G647" t="s">
        <v>978</v>
      </c>
      <c r="H647" s="1">
        <v>7060949</v>
      </c>
    </row>
    <row r="648" spans="1:8" x14ac:dyDescent="0.25">
      <c r="A648">
        <v>12</v>
      </c>
      <c r="B648">
        <v>2018</v>
      </c>
      <c r="C648">
        <v>61654202020101</v>
      </c>
      <c r="D648">
        <v>900005594</v>
      </c>
      <c r="E648" t="s">
        <v>998</v>
      </c>
      <c r="F648" t="s">
        <v>31</v>
      </c>
      <c r="G648" t="s">
        <v>978</v>
      </c>
      <c r="H648" s="1">
        <v>352950427</v>
      </c>
    </row>
    <row r="649" spans="1:8" x14ac:dyDescent="0.25">
      <c r="A649">
        <v>12</v>
      </c>
      <c r="B649">
        <v>2018</v>
      </c>
      <c r="C649">
        <v>61654202020101</v>
      </c>
      <c r="D649">
        <v>812001579</v>
      </c>
      <c r="E649" t="s">
        <v>998</v>
      </c>
      <c r="F649" t="s">
        <v>377</v>
      </c>
      <c r="G649" t="s">
        <v>978</v>
      </c>
      <c r="H649" s="1">
        <v>100436932</v>
      </c>
    </row>
    <row r="650" spans="1:8" x14ac:dyDescent="0.25">
      <c r="A650">
        <v>12</v>
      </c>
      <c r="B650">
        <v>2018</v>
      </c>
      <c r="C650">
        <v>61654202020101</v>
      </c>
      <c r="D650">
        <v>812002836</v>
      </c>
      <c r="E650" t="s">
        <v>998</v>
      </c>
      <c r="F650" t="s">
        <v>79</v>
      </c>
      <c r="G650" t="s">
        <v>978</v>
      </c>
      <c r="H650" s="1">
        <v>70611242</v>
      </c>
    </row>
    <row r="651" spans="1:8" x14ac:dyDescent="0.25">
      <c r="A651">
        <v>12</v>
      </c>
      <c r="B651">
        <v>2018</v>
      </c>
      <c r="C651">
        <v>61654202020101</v>
      </c>
      <c r="D651">
        <v>819002534</v>
      </c>
      <c r="E651" t="s">
        <v>998</v>
      </c>
      <c r="F651" t="s">
        <v>387</v>
      </c>
      <c r="G651" t="s">
        <v>978</v>
      </c>
      <c r="H651" s="1">
        <v>115114847</v>
      </c>
    </row>
    <row r="652" spans="1:8" x14ac:dyDescent="0.25">
      <c r="A652">
        <v>12</v>
      </c>
      <c r="B652">
        <v>2018</v>
      </c>
      <c r="C652">
        <v>61654202020101</v>
      </c>
      <c r="D652">
        <v>892300343</v>
      </c>
      <c r="E652" t="s">
        <v>998</v>
      </c>
      <c r="F652" t="s">
        <v>539</v>
      </c>
      <c r="G652" t="s">
        <v>978</v>
      </c>
      <c r="H652" s="1">
        <v>41603567</v>
      </c>
    </row>
    <row r="653" spans="1:8" x14ac:dyDescent="0.25">
      <c r="A653">
        <v>12</v>
      </c>
      <c r="B653">
        <v>2018</v>
      </c>
      <c r="C653">
        <v>61654202020101</v>
      </c>
      <c r="D653">
        <v>892120115</v>
      </c>
      <c r="E653" t="s">
        <v>998</v>
      </c>
      <c r="F653" t="s">
        <v>867</v>
      </c>
      <c r="G653" t="s">
        <v>978</v>
      </c>
      <c r="H653" s="1">
        <v>27481743</v>
      </c>
    </row>
    <row r="654" spans="1:8" x14ac:dyDescent="0.25">
      <c r="A654">
        <v>12</v>
      </c>
      <c r="B654">
        <v>2018</v>
      </c>
      <c r="C654">
        <v>61654002020101</v>
      </c>
      <c r="D654">
        <v>800197217</v>
      </c>
      <c r="E654" t="s">
        <v>1000</v>
      </c>
      <c r="F654" t="s">
        <v>177</v>
      </c>
      <c r="G654" t="s">
        <v>978</v>
      </c>
      <c r="H654" s="1">
        <v>27040</v>
      </c>
    </row>
    <row r="655" spans="1:8" x14ac:dyDescent="0.25">
      <c r="A655">
        <v>12</v>
      </c>
      <c r="B655">
        <v>2018</v>
      </c>
      <c r="C655">
        <v>61654002020101</v>
      </c>
      <c r="D655">
        <v>806007258</v>
      </c>
      <c r="E655" t="s">
        <v>1000</v>
      </c>
      <c r="F655" t="s">
        <v>223</v>
      </c>
      <c r="G655" t="s">
        <v>978</v>
      </c>
      <c r="H655" s="1">
        <v>1470900</v>
      </c>
    </row>
    <row r="656" spans="1:8" x14ac:dyDescent="0.25">
      <c r="A656">
        <v>12</v>
      </c>
      <c r="B656">
        <v>2018</v>
      </c>
      <c r="C656">
        <v>61654002020101</v>
      </c>
      <c r="D656">
        <v>900393612</v>
      </c>
      <c r="E656" t="s">
        <v>1000</v>
      </c>
      <c r="F656" t="s">
        <v>1070</v>
      </c>
      <c r="G656" t="s">
        <v>978</v>
      </c>
      <c r="H656" s="1">
        <v>1486430</v>
      </c>
    </row>
    <row r="657" spans="1:8" x14ac:dyDescent="0.25">
      <c r="A657">
        <v>12</v>
      </c>
      <c r="B657">
        <v>2018</v>
      </c>
      <c r="C657">
        <v>6165650201</v>
      </c>
      <c r="D657">
        <v>800179966</v>
      </c>
      <c r="E657" t="s">
        <v>1001</v>
      </c>
      <c r="F657" t="s">
        <v>483</v>
      </c>
      <c r="G657" t="s">
        <v>978</v>
      </c>
      <c r="H657" s="1">
        <v>1359234.84</v>
      </c>
    </row>
    <row r="658" spans="1:8" x14ac:dyDescent="0.25">
      <c r="A658">
        <v>12</v>
      </c>
      <c r="B658">
        <v>2018</v>
      </c>
      <c r="C658">
        <v>6165650201</v>
      </c>
      <c r="D658">
        <v>806001061</v>
      </c>
      <c r="E658" t="s">
        <v>1001</v>
      </c>
      <c r="F658" t="s">
        <v>804</v>
      </c>
      <c r="G658" t="s">
        <v>978</v>
      </c>
      <c r="H658" s="1">
        <v>46699033.299999997</v>
      </c>
    </row>
    <row r="659" spans="1:8" x14ac:dyDescent="0.25">
      <c r="A659">
        <v>12</v>
      </c>
      <c r="B659">
        <v>2018</v>
      </c>
      <c r="C659">
        <v>6165650201</v>
      </c>
      <c r="D659">
        <v>812001332</v>
      </c>
      <c r="E659" t="s">
        <v>1001</v>
      </c>
      <c r="F659" t="s">
        <v>626</v>
      </c>
      <c r="G659" t="s">
        <v>978</v>
      </c>
      <c r="H659" s="1">
        <v>15456206.9</v>
      </c>
    </row>
    <row r="660" spans="1:8" x14ac:dyDescent="0.25">
      <c r="A660">
        <v>12</v>
      </c>
      <c r="B660">
        <v>2018</v>
      </c>
      <c r="C660">
        <v>6165650201</v>
      </c>
      <c r="D660">
        <v>819000364</v>
      </c>
      <c r="E660" t="s">
        <v>1001</v>
      </c>
      <c r="F660" t="s">
        <v>1137</v>
      </c>
      <c r="G660" t="s">
        <v>978</v>
      </c>
      <c r="H660" s="1">
        <v>-18678</v>
      </c>
    </row>
    <row r="661" spans="1:8" x14ac:dyDescent="0.25">
      <c r="A661">
        <v>12</v>
      </c>
      <c r="B661">
        <v>2018</v>
      </c>
      <c r="C661">
        <v>6165650201</v>
      </c>
      <c r="D661">
        <v>819003863</v>
      </c>
      <c r="E661" t="s">
        <v>1001</v>
      </c>
      <c r="F661" t="s">
        <v>627</v>
      </c>
      <c r="G661" t="s">
        <v>978</v>
      </c>
      <c r="H661" s="1">
        <v>41105518.359999999</v>
      </c>
    </row>
    <row r="662" spans="1:8" x14ac:dyDescent="0.25">
      <c r="A662">
        <v>12</v>
      </c>
      <c r="B662">
        <v>2018</v>
      </c>
      <c r="C662">
        <v>6165650201</v>
      </c>
      <c r="D662">
        <v>830099212</v>
      </c>
      <c r="E662" t="s">
        <v>1001</v>
      </c>
      <c r="F662" t="s">
        <v>512</v>
      </c>
      <c r="G662" t="s">
        <v>978</v>
      </c>
      <c r="H662" s="1">
        <v>207792869.81</v>
      </c>
    </row>
    <row r="663" spans="1:8" x14ac:dyDescent="0.25">
      <c r="A663">
        <v>12</v>
      </c>
      <c r="B663">
        <v>2018</v>
      </c>
      <c r="C663">
        <v>6165650201</v>
      </c>
      <c r="D663">
        <v>830504734</v>
      </c>
      <c r="E663" t="s">
        <v>1001</v>
      </c>
      <c r="F663" t="s">
        <v>926</v>
      </c>
      <c r="G663" t="s">
        <v>978</v>
      </c>
      <c r="H663" s="1">
        <v>-1062016</v>
      </c>
    </row>
    <row r="664" spans="1:8" x14ac:dyDescent="0.25">
      <c r="A664">
        <v>12</v>
      </c>
      <c r="B664">
        <v>2018</v>
      </c>
      <c r="C664">
        <v>6165650201</v>
      </c>
      <c r="D664">
        <v>892115006</v>
      </c>
      <c r="E664" t="s">
        <v>1001</v>
      </c>
      <c r="F664" t="s">
        <v>938</v>
      </c>
      <c r="G664" t="s">
        <v>978</v>
      </c>
      <c r="H664" s="1">
        <v>7888538</v>
      </c>
    </row>
    <row r="665" spans="1:8" x14ac:dyDescent="0.25">
      <c r="A665">
        <v>12</v>
      </c>
      <c r="B665">
        <v>2018</v>
      </c>
      <c r="C665">
        <v>616575020307</v>
      </c>
      <c r="D665">
        <v>892000401</v>
      </c>
      <c r="E665" t="s">
        <v>977</v>
      </c>
      <c r="F665" t="s">
        <v>263</v>
      </c>
      <c r="G665" t="s">
        <v>978</v>
      </c>
      <c r="H665" s="1">
        <v>3106744</v>
      </c>
    </row>
    <row r="666" spans="1:8" x14ac:dyDescent="0.25">
      <c r="A666">
        <v>12</v>
      </c>
      <c r="B666">
        <v>2018</v>
      </c>
      <c r="C666">
        <v>616575020307</v>
      </c>
      <c r="D666">
        <v>900341526</v>
      </c>
      <c r="E666" t="s">
        <v>977</v>
      </c>
      <c r="F666" t="s">
        <v>343</v>
      </c>
      <c r="G666" t="s">
        <v>978</v>
      </c>
      <c r="H666" s="1">
        <v>136305</v>
      </c>
    </row>
    <row r="667" spans="1:8" x14ac:dyDescent="0.25">
      <c r="A667">
        <v>12</v>
      </c>
      <c r="B667">
        <v>2018</v>
      </c>
      <c r="C667">
        <v>61653502020101</v>
      </c>
      <c r="D667">
        <v>802001084</v>
      </c>
      <c r="E667" t="s">
        <v>981</v>
      </c>
      <c r="F667" t="s">
        <v>323</v>
      </c>
      <c r="G667" t="s">
        <v>978</v>
      </c>
      <c r="H667" s="1">
        <v>47164100</v>
      </c>
    </row>
    <row r="668" spans="1:8" x14ac:dyDescent="0.25">
      <c r="A668">
        <v>12</v>
      </c>
      <c r="B668">
        <v>2018</v>
      </c>
      <c r="C668">
        <v>61653502020101</v>
      </c>
      <c r="D668">
        <v>900639881</v>
      </c>
      <c r="E668" t="s">
        <v>981</v>
      </c>
      <c r="F668" t="s">
        <v>1139</v>
      </c>
      <c r="G668" t="s">
        <v>978</v>
      </c>
      <c r="H668" s="1">
        <v>112462186</v>
      </c>
    </row>
    <row r="669" spans="1:8" x14ac:dyDescent="0.25">
      <c r="A669">
        <v>12</v>
      </c>
      <c r="B669">
        <v>2018</v>
      </c>
      <c r="C669">
        <v>61653502030101</v>
      </c>
      <c r="D669">
        <v>819001107</v>
      </c>
      <c r="E669" t="s">
        <v>981</v>
      </c>
      <c r="F669" t="s">
        <v>386</v>
      </c>
      <c r="G669" t="s">
        <v>978</v>
      </c>
      <c r="H669" s="1">
        <v>96330358</v>
      </c>
    </row>
    <row r="670" spans="1:8" x14ac:dyDescent="0.25">
      <c r="A670">
        <v>12</v>
      </c>
      <c r="B670">
        <v>2018</v>
      </c>
      <c r="C670">
        <v>61654002021401</v>
      </c>
      <c r="D670">
        <v>819004747</v>
      </c>
      <c r="E670" t="s">
        <v>985</v>
      </c>
      <c r="F670" t="s">
        <v>1140</v>
      </c>
      <c r="G670" t="s">
        <v>978</v>
      </c>
      <c r="H670" s="1">
        <v>2530000</v>
      </c>
    </row>
    <row r="671" spans="1:8" x14ac:dyDescent="0.25">
      <c r="A671">
        <v>12</v>
      </c>
      <c r="B671">
        <v>2018</v>
      </c>
      <c r="C671">
        <v>61654002020401</v>
      </c>
      <c r="D671">
        <v>800156469</v>
      </c>
      <c r="E671" t="s">
        <v>990</v>
      </c>
      <c r="F671" t="s">
        <v>822</v>
      </c>
      <c r="G671" t="s">
        <v>978</v>
      </c>
      <c r="H671" s="1">
        <v>479707</v>
      </c>
    </row>
    <row r="672" spans="1:8" x14ac:dyDescent="0.25">
      <c r="A672">
        <v>12</v>
      </c>
      <c r="B672">
        <v>2018</v>
      </c>
      <c r="C672">
        <v>61654002020801</v>
      </c>
      <c r="D672">
        <v>890982608</v>
      </c>
      <c r="E672" t="s">
        <v>1029</v>
      </c>
      <c r="F672" t="s">
        <v>1141</v>
      </c>
      <c r="G672" t="s">
        <v>978</v>
      </c>
      <c r="H672" s="1">
        <v>246000</v>
      </c>
    </row>
    <row r="673" spans="1:8" x14ac:dyDescent="0.25">
      <c r="A673">
        <v>12</v>
      </c>
      <c r="B673">
        <v>2018</v>
      </c>
      <c r="C673">
        <v>61654002021001</v>
      </c>
      <c r="D673">
        <v>802009914</v>
      </c>
      <c r="E673" t="s">
        <v>995</v>
      </c>
      <c r="F673" t="s">
        <v>1117</v>
      </c>
      <c r="G673" t="s">
        <v>978</v>
      </c>
      <c r="H673" s="1">
        <v>1938430</v>
      </c>
    </row>
    <row r="674" spans="1:8" x14ac:dyDescent="0.25">
      <c r="A674">
        <v>12</v>
      </c>
      <c r="B674">
        <v>2018</v>
      </c>
      <c r="C674">
        <v>61654002030201</v>
      </c>
      <c r="D674">
        <v>822006051</v>
      </c>
      <c r="E674" t="s">
        <v>992</v>
      </c>
      <c r="F674" t="s">
        <v>630</v>
      </c>
      <c r="G674" t="s">
        <v>978</v>
      </c>
      <c r="H674" s="1">
        <v>13514509</v>
      </c>
    </row>
    <row r="675" spans="1:8" x14ac:dyDescent="0.25">
      <c r="A675">
        <v>12</v>
      </c>
      <c r="B675">
        <v>2018</v>
      </c>
      <c r="C675">
        <v>61654002030201</v>
      </c>
      <c r="D675">
        <v>839000145</v>
      </c>
      <c r="E675" t="s">
        <v>992</v>
      </c>
      <c r="F675" t="s">
        <v>848</v>
      </c>
      <c r="G675" t="s">
        <v>978</v>
      </c>
      <c r="H675" s="1">
        <v>218117174</v>
      </c>
    </row>
    <row r="676" spans="1:8" x14ac:dyDescent="0.25">
      <c r="A676">
        <v>12</v>
      </c>
      <c r="B676">
        <v>2018</v>
      </c>
      <c r="C676">
        <v>61654002030201</v>
      </c>
      <c r="D676">
        <v>900208676</v>
      </c>
      <c r="E676" t="s">
        <v>992</v>
      </c>
      <c r="F676" t="s">
        <v>1142</v>
      </c>
      <c r="G676" t="s">
        <v>978</v>
      </c>
      <c r="H676" s="1">
        <v>5555649</v>
      </c>
    </row>
    <row r="677" spans="1:8" x14ac:dyDescent="0.25">
      <c r="A677">
        <v>12</v>
      </c>
      <c r="B677">
        <v>2018</v>
      </c>
      <c r="C677">
        <v>61654002030801</v>
      </c>
      <c r="D677">
        <v>900196347</v>
      </c>
      <c r="E677" t="s">
        <v>1029</v>
      </c>
      <c r="F677" t="s">
        <v>283</v>
      </c>
      <c r="G677" t="s">
        <v>978</v>
      </c>
      <c r="H677" s="1">
        <v>812000</v>
      </c>
    </row>
    <row r="678" spans="1:8" x14ac:dyDescent="0.25">
      <c r="A678">
        <v>12</v>
      </c>
      <c r="B678">
        <v>2018</v>
      </c>
      <c r="C678">
        <v>61654002031001</v>
      </c>
      <c r="D678">
        <v>802006284</v>
      </c>
      <c r="E678" t="s">
        <v>995</v>
      </c>
      <c r="F678" t="s">
        <v>367</v>
      </c>
      <c r="G678" t="s">
        <v>978</v>
      </c>
      <c r="H678" s="1">
        <v>391367276</v>
      </c>
    </row>
    <row r="679" spans="1:8" x14ac:dyDescent="0.25">
      <c r="A679">
        <v>12</v>
      </c>
      <c r="B679">
        <v>2018</v>
      </c>
      <c r="C679">
        <v>61654002031001</v>
      </c>
      <c r="D679">
        <v>806001061</v>
      </c>
      <c r="E679" t="s">
        <v>995</v>
      </c>
      <c r="F679" t="s">
        <v>804</v>
      </c>
      <c r="G679" t="s">
        <v>978</v>
      </c>
      <c r="H679" s="1">
        <v>20240216</v>
      </c>
    </row>
    <row r="680" spans="1:8" x14ac:dyDescent="0.25">
      <c r="A680">
        <v>12</v>
      </c>
      <c r="B680">
        <v>2018</v>
      </c>
      <c r="C680">
        <v>61654002031001</v>
      </c>
      <c r="D680">
        <v>824005609</v>
      </c>
      <c r="E680" t="s">
        <v>995</v>
      </c>
      <c r="F680" t="s">
        <v>185</v>
      </c>
      <c r="G680" t="s">
        <v>978</v>
      </c>
      <c r="H680" s="1">
        <v>294448974</v>
      </c>
    </row>
    <row r="681" spans="1:8" x14ac:dyDescent="0.25">
      <c r="A681">
        <v>12</v>
      </c>
      <c r="B681">
        <v>2018</v>
      </c>
      <c r="C681">
        <v>61654002031001</v>
      </c>
      <c r="D681">
        <v>825001800</v>
      </c>
      <c r="E681" t="s">
        <v>995</v>
      </c>
      <c r="F681" t="s">
        <v>399</v>
      </c>
      <c r="G681" t="s">
        <v>978</v>
      </c>
      <c r="H681" s="1">
        <v>306790085</v>
      </c>
    </row>
    <row r="682" spans="1:8" x14ac:dyDescent="0.25">
      <c r="A682">
        <v>12</v>
      </c>
      <c r="B682">
        <v>2018</v>
      </c>
      <c r="C682">
        <v>61654002031001</v>
      </c>
      <c r="D682">
        <v>890802961</v>
      </c>
      <c r="E682" t="s">
        <v>995</v>
      </c>
      <c r="F682" t="s">
        <v>261</v>
      </c>
      <c r="G682" t="s">
        <v>978</v>
      </c>
      <c r="H682" s="1">
        <v>333400</v>
      </c>
    </row>
    <row r="683" spans="1:8" x14ac:dyDescent="0.25">
      <c r="A683">
        <v>12</v>
      </c>
      <c r="B683">
        <v>2018</v>
      </c>
      <c r="C683">
        <v>61654002031001</v>
      </c>
      <c r="D683">
        <v>900600550</v>
      </c>
      <c r="E683" t="s">
        <v>995</v>
      </c>
      <c r="F683" t="s">
        <v>309</v>
      </c>
      <c r="G683" t="s">
        <v>978</v>
      </c>
      <c r="H683" s="1">
        <v>186437726</v>
      </c>
    </row>
    <row r="684" spans="1:8" x14ac:dyDescent="0.25">
      <c r="A684">
        <v>12</v>
      </c>
      <c r="B684">
        <v>2018</v>
      </c>
      <c r="C684">
        <v>61654002031401</v>
      </c>
      <c r="D684">
        <v>800227877</v>
      </c>
      <c r="E684" t="s">
        <v>985</v>
      </c>
      <c r="F684" t="s">
        <v>612</v>
      </c>
      <c r="G684" t="s">
        <v>978</v>
      </c>
      <c r="H684" s="1">
        <v>136100</v>
      </c>
    </row>
    <row r="685" spans="1:8" x14ac:dyDescent="0.25">
      <c r="A685">
        <v>12</v>
      </c>
      <c r="B685">
        <v>2018</v>
      </c>
      <c r="C685">
        <v>61654002031401</v>
      </c>
      <c r="D685">
        <v>823000624</v>
      </c>
      <c r="E685" t="s">
        <v>985</v>
      </c>
      <c r="F685" t="s">
        <v>24</v>
      </c>
      <c r="G685" t="s">
        <v>978</v>
      </c>
      <c r="H685" s="1">
        <v>60800</v>
      </c>
    </row>
    <row r="686" spans="1:8" x14ac:dyDescent="0.25">
      <c r="A686">
        <v>12</v>
      </c>
      <c r="B686">
        <v>2018</v>
      </c>
      <c r="C686">
        <v>61654002031501</v>
      </c>
      <c r="D686">
        <v>812003739</v>
      </c>
      <c r="E686" t="s">
        <v>985</v>
      </c>
      <c r="F686" t="s">
        <v>1089</v>
      </c>
      <c r="G686" t="s">
        <v>978</v>
      </c>
      <c r="H686" s="1">
        <v>59750</v>
      </c>
    </row>
    <row r="687" spans="1:8" x14ac:dyDescent="0.25">
      <c r="A687">
        <v>12</v>
      </c>
      <c r="B687">
        <v>2018</v>
      </c>
      <c r="C687">
        <v>61654002031501</v>
      </c>
      <c r="D687">
        <v>819001363</v>
      </c>
      <c r="E687" t="s">
        <v>985</v>
      </c>
      <c r="F687" t="s">
        <v>842</v>
      </c>
      <c r="G687" t="s">
        <v>978</v>
      </c>
      <c r="H687" s="1">
        <v>167500</v>
      </c>
    </row>
    <row r="688" spans="1:8" x14ac:dyDescent="0.25">
      <c r="A688">
        <v>12</v>
      </c>
      <c r="B688">
        <v>2018</v>
      </c>
      <c r="C688">
        <v>61654002031501</v>
      </c>
      <c r="D688">
        <v>824003739</v>
      </c>
      <c r="E688" t="s">
        <v>985</v>
      </c>
      <c r="F688" t="s">
        <v>1143</v>
      </c>
      <c r="G688" t="s">
        <v>978</v>
      </c>
      <c r="H688" s="1">
        <v>228892000</v>
      </c>
    </row>
    <row r="689" spans="1:8" x14ac:dyDescent="0.25">
      <c r="A689">
        <v>12</v>
      </c>
      <c r="B689">
        <v>2018</v>
      </c>
      <c r="C689">
        <v>61654002031501</v>
      </c>
      <c r="D689">
        <v>890103025</v>
      </c>
      <c r="E689" t="s">
        <v>985</v>
      </c>
      <c r="F689" t="s">
        <v>410</v>
      </c>
      <c r="G689" t="s">
        <v>978</v>
      </c>
      <c r="H689" s="1">
        <v>107664</v>
      </c>
    </row>
    <row r="690" spans="1:8" x14ac:dyDescent="0.25">
      <c r="A690">
        <v>12</v>
      </c>
      <c r="B690">
        <v>2018</v>
      </c>
      <c r="C690">
        <v>61654002031501</v>
      </c>
      <c r="D690">
        <v>900061048</v>
      </c>
      <c r="E690" t="s">
        <v>985</v>
      </c>
      <c r="F690" t="s">
        <v>135</v>
      </c>
      <c r="G690" t="s">
        <v>978</v>
      </c>
      <c r="H690" s="1">
        <v>622335</v>
      </c>
    </row>
    <row r="691" spans="1:8" x14ac:dyDescent="0.25">
      <c r="A691">
        <v>12</v>
      </c>
      <c r="B691">
        <v>2018</v>
      </c>
      <c r="C691">
        <v>61654002031501</v>
      </c>
      <c r="D691">
        <v>900205591</v>
      </c>
      <c r="E691" t="s">
        <v>985</v>
      </c>
      <c r="F691" t="s">
        <v>775</v>
      </c>
      <c r="G691" t="s">
        <v>978</v>
      </c>
      <c r="H691" s="1">
        <v>49825999</v>
      </c>
    </row>
    <row r="692" spans="1:8" x14ac:dyDescent="0.25">
      <c r="A692">
        <v>12</v>
      </c>
      <c r="B692">
        <v>2018</v>
      </c>
      <c r="C692">
        <v>61654202020101</v>
      </c>
      <c r="D692">
        <v>900592962</v>
      </c>
      <c r="E692" t="s">
        <v>998</v>
      </c>
      <c r="F692" t="s">
        <v>1091</v>
      </c>
      <c r="G692" t="s">
        <v>978</v>
      </c>
      <c r="H692" s="1">
        <v>12270825</v>
      </c>
    </row>
    <row r="693" spans="1:8" x14ac:dyDescent="0.25">
      <c r="A693">
        <v>12</v>
      </c>
      <c r="B693">
        <v>2018</v>
      </c>
      <c r="C693">
        <v>61654202020101</v>
      </c>
      <c r="D693">
        <v>812001868</v>
      </c>
      <c r="E693" t="s">
        <v>998</v>
      </c>
      <c r="F693" t="s">
        <v>728</v>
      </c>
      <c r="G693" t="s">
        <v>978</v>
      </c>
      <c r="H693" s="1">
        <v>8577662</v>
      </c>
    </row>
    <row r="694" spans="1:8" x14ac:dyDescent="0.25">
      <c r="A694">
        <v>12</v>
      </c>
      <c r="B694">
        <v>2018</v>
      </c>
      <c r="C694">
        <v>61654202020101</v>
      </c>
      <c r="D694">
        <v>900397110</v>
      </c>
      <c r="E694" t="s">
        <v>998</v>
      </c>
      <c r="F694" t="s">
        <v>1144</v>
      </c>
      <c r="G694" t="s">
        <v>978</v>
      </c>
      <c r="H694" s="1">
        <v>5644715367</v>
      </c>
    </row>
    <row r="695" spans="1:8" x14ac:dyDescent="0.25">
      <c r="A695">
        <v>12</v>
      </c>
      <c r="B695">
        <v>2018</v>
      </c>
      <c r="C695">
        <v>61654002020101</v>
      </c>
      <c r="D695">
        <v>19455576</v>
      </c>
      <c r="E695" t="s">
        <v>1000</v>
      </c>
      <c r="F695" t="s">
        <v>200</v>
      </c>
      <c r="G695" t="s">
        <v>978</v>
      </c>
      <c r="H695" s="1">
        <v>2520000</v>
      </c>
    </row>
    <row r="696" spans="1:8" x14ac:dyDescent="0.25">
      <c r="A696">
        <v>12</v>
      </c>
      <c r="B696">
        <v>2018</v>
      </c>
      <c r="C696">
        <v>61654002020101</v>
      </c>
      <c r="D696">
        <v>824002277</v>
      </c>
      <c r="E696" t="s">
        <v>1000</v>
      </c>
      <c r="F696" t="s">
        <v>102</v>
      </c>
      <c r="G696" t="s">
        <v>978</v>
      </c>
      <c r="H696" s="1">
        <v>1892017</v>
      </c>
    </row>
    <row r="697" spans="1:8" x14ac:dyDescent="0.25">
      <c r="A697">
        <v>12</v>
      </c>
      <c r="B697">
        <v>2018</v>
      </c>
      <c r="C697">
        <v>61654002020101</v>
      </c>
      <c r="D697">
        <v>900361707</v>
      </c>
      <c r="E697" t="s">
        <v>1000</v>
      </c>
      <c r="F697" t="s">
        <v>558</v>
      </c>
      <c r="G697" t="s">
        <v>978</v>
      </c>
      <c r="H697" s="1">
        <v>59398924</v>
      </c>
    </row>
    <row r="698" spans="1:8" x14ac:dyDescent="0.25">
      <c r="A698">
        <v>12</v>
      </c>
      <c r="B698">
        <v>2018</v>
      </c>
      <c r="C698">
        <v>6165650201</v>
      </c>
      <c r="D698">
        <v>800129856</v>
      </c>
      <c r="E698" t="s">
        <v>1001</v>
      </c>
      <c r="F698" t="s">
        <v>458</v>
      </c>
      <c r="G698" t="s">
        <v>978</v>
      </c>
      <c r="H698" s="1">
        <v>-22421433.420000002</v>
      </c>
    </row>
    <row r="699" spans="1:8" x14ac:dyDescent="0.25">
      <c r="A699">
        <v>12</v>
      </c>
      <c r="B699">
        <v>2018</v>
      </c>
      <c r="C699">
        <v>6165650201</v>
      </c>
      <c r="D699">
        <v>860007336</v>
      </c>
      <c r="E699" t="s">
        <v>1001</v>
      </c>
      <c r="F699" t="s">
        <v>747</v>
      </c>
      <c r="G699" t="s">
        <v>978</v>
      </c>
      <c r="H699" s="1">
        <v>35685513.460000001</v>
      </c>
    </row>
    <row r="700" spans="1:8" x14ac:dyDescent="0.25">
      <c r="A700">
        <v>12</v>
      </c>
      <c r="B700">
        <v>2018</v>
      </c>
      <c r="C700">
        <v>6165650201</v>
      </c>
      <c r="D700">
        <v>860015888</v>
      </c>
      <c r="E700" t="s">
        <v>1001</v>
      </c>
      <c r="F700" t="s">
        <v>248</v>
      </c>
      <c r="G700" t="s">
        <v>978</v>
      </c>
      <c r="H700" s="1">
        <v>2999999.7</v>
      </c>
    </row>
    <row r="701" spans="1:8" x14ac:dyDescent="0.25">
      <c r="A701">
        <v>12</v>
      </c>
      <c r="B701">
        <v>2018</v>
      </c>
      <c r="C701">
        <v>6165650201</v>
      </c>
      <c r="D701">
        <v>890701033</v>
      </c>
      <c r="E701" t="s">
        <v>1001</v>
      </c>
      <c r="F701" t="s">
        <v>256</v>
      </c>
      <c r="G701" t="s">
        <v>978</v>
      </c>
      <c r="H701" s="1">
        <v>-412855.03</v>
      </c>
    </row>
    <row r="702" spans="1:8" x14ac:dyDescent="0.25">
      <c r="A702">
        <v>12</v>
      </c>
      <c r="B702">
        <v>2018</v>
      </c>
      <c r="C702">
        <v>6165650201</v>
      </c>
      <c r="D702">
        <v>890905177</v>
      </c>
      <c r="E702" t="s">
        <v>1001</v>
      </c>
      <c r="F702" t="s">
        <v>1145</v>
      </c>
      <c r="G702" t="s">
        <v>978</v>
      </c>
      <c r="H702" s="1">
        <v>-10543.8</v>
      </c>
    </row>
    <row r="703" spans="1:8" x14ac:dyDescent="0.25">
      <c r="A703">
        <v>12</v>
      </c>
      <c r="B703">
        <v>2018</v>
      </c>
      <c r="C703">
        <v>6165650201</v>
      </c>
      <c r="D703">
        <v>900233294</v>
      </c>
      <c r="E703" t="s">
        <v>1001</v>
      </c>
      <c r="F703" t="s">
        <v>896</v>
      </c>
      <c r="G703" t="s">
        <v>978</v>
      </c>
      <c r="H703" s="1">
        <v>90606406.079999998</v>
      </c>
    </row>
    <row r="704" spans="1:8" x14ac:dyDescent="0.25">
      <c r="A704">
        <v>12</v>
      </c>
      <c r="B704">
        <v>2018</v>
      </c>
      <c r="C704">
        <v>6165650201</v>
      </c>
      <c r="D704">
        <v>900272582</v>
      </c>
      <c r="E704" t="s">
        <v>1001</v>
      </c>
      <c r="F704" t="s">
        <v>33</v>
      </c>
      <c r="G704" t="s">
        <v>978</v>
      </c>
      <c r="H704" s="1">
        <v>372573985.19</v>
      </c>
    </row>
    <row r="705" spans="1:8" x14ac:dyDescent="0.25">
      <c r="A705">
        <v>12</v>
      </c>
      <c r="B705">
        <v>2018</v>
      </c>
      <c r="C705">
        <v>616595020401</v>
      </c>
      <c r="D705">
        <v>50903639</v>
      </c>
      <c r="E705" t="s">
        <v>1095</v>
      </c>
      <c r="F705" t="s">
        <v>1146</v>
      </c>
      <c r="G705" t="s">
        <v>978</v>
      </c>
      <c r="H705" s="1">
        <v>989000</v>
      </c>
    </row>
    <row r="706" spans="1:8" x14ac:dyDescent="0.25">
      <c r="A706">
        <v>12</v>
      </c>
      <c r="B706">
        <v>2018</v>
      </c>
      <c r="C706">
        <v>616575020202</v>
      </c>
      <c r="D706">
        <v>800201726</v>
      </c>
      <c r="E706" t="s">
        <v>1076</v>
      </c>
      <c r="F706" t="s">
        <v>909</v>
      </c>
      <c r="G706" t="s">
        <v>978</v>
      </c>
      <c r="H706" s="1">
        <v>42500</v>
      </c>
    </row>
    <row r="707" spans="1:8" x14ac:dyDescent="0.25">
      <c r="A707">
        <v>12</v>
      </c>
      <c r="B707">
        <v>2018</v>
      </c>
      <c r="C707">
        <v>61653502020101</v>
      </c>
      <c r="D707">
        <v>890981374</v>
      </c>
      <c r="E707" t="s">
        <v>981</v>
      </c>
      <c r="F707" t="s">
        <v>1104</v>
      </c>
      <c r="G707" t="s">
        <v>978</v>
      </c>
      <c r="H707" s="1">
        <v>1472225120</v>
      </c>
    </row>
    <row r="708" spans="1:8" x14ac:dyDescent="0.25">
      <c r="A708">
        <v>12</v>
      </c>
      <c r="B708">
        <v>2018</v>
      </c>
      <c r="C708">
        <v>61653502020101</v>
      </c>
      <c r="D708">
        <v>900656493</v>
      </c>
      <c r="E708" t="s">
        <v>981</v>
      </c>
      <c r="F708" t="s">
        <v>1147</v>
      </c>
      <c r="G708" t="s">
        <v>978</v>
      </c>
      <c r="H708" s="1">
        <v>52962800</v>
      </c>
    </row>
    <row r="709" spans="1:8" x14ac:dyDescent="0.25">
      <c r="A709">
        <v>12</v>
      </c>
      <c r="B709">
        <v>2018</v>
      </c>
      <c r="C709">
        <v>61653502020101</v>
      </c>
      <c r="D709">
        <v>900830345</v>
      </c>
      <c r="E709" t="s">
        <v>981</v>
      </c>
      <c r="F709" t="s">
        <v>1148</v>
      </c>
      <c r="G709" t="s">
        <v>978</v>
      </c>
      <c r="H709" s="1">
        <v>107838300</v>
      </c>
    </row>
    <row r="710" spans="1:8" x14ac:dyDescent="0.25">
      <c r="A710">
        <v>12</v>
      </c>
      <c r="B710">
        <v>2018</v>
      </c>
      <c r="C710">
        <v>61653502030101</v>
      </c>
      <c r="D710">
        <v>812000344</v>
      </c>
      <c r="E710" t="s">
        <v>981</v>
      </c>
      <c r="F710" t="s">
        <v>729</v>
      </c>
      <c r="G710" t="s">
        <v>978</v>
      </c>
      <c r="H710" s="1">
        <v>181419413</v>
      </c>
    </row>
    <row r="711" spans="1:8" x14ac:dyDescent="0.25">
      <c r="A711">
        <v>12</v>
      </c>
      <c r="B711">
        <v>2018</v>
      </c>
      <c r="C711">
        <v>61653502030101</v>
      </c>
      <c r="D711">
        <v>825000140</v>
      </c>
      <c r="E711" t="s">
        <v>981</v>
      </c>
      <c r="F711" t="s">
        <v>507</v>
      </c>
      <c r="G711" t="s">
        <v>978</v>
      </c>
      <c r="H711" s="1">
        <v>356529693</v>
      </c>
    </row>
    <row r="712" spans="1:8" x14ac:dyDescent="0.25">
      <c r="A712">
        <v>12</v>
      </c>
      <c r="B712">
        <v>2018</v>
      </c>
      <c r="C712">
        <v>61653502030101</v>
      </c>
      <c r="D712">
        <v>825001037</v>
      </c>
      <c r="E712" t="s">
        <v>981</v>
      </c>
      <c r="F712" t="s">
        <v>397</v>
      </c>
      <c r="G712" t="s">
        <v>978</v>
      </c>
      <c r="H712" s="1">
        <v>746027009</v>
      </c>
    </row>
    <row r="713" spans="1:8" x14ac:dyDescent="0.25">
      <c r="A713">
        <v>12</v>
      </c>
      <c r="B713">
        <v>2018</v>
      </c>
      <c r="C713">
        <v>61654002020801</v>
      </c>
      <c r="D713">
        <v>6876458</v>
      </c>
      <c r="E713" t="s">
        <v>1029</v>
      </c>
      <c r="F713" t="s">
        <v>1149</v>
      </c>
      <c r="G713" t="s">
        <v>978</v>
      </c>
      <c r="H713" s="1">
        <v>150000</v>
      </c>
    </row>
    <row r="714" spans="1:8" x14ac:dyDescent="0.25">
      <c r="A714">
        <v>12</v>
      </c>
      <c r="B714">
        <v>2018</v>
      </c>
      <c r="C714">
        <v>61654002020801</v>
      </c>
      <c r="D714">
        <v>860013874</v>
      </c>
      <c r="E714" t="s">
        <v>1029</v>
      </c>
      <c r="F714" t="s">
        <v>521</v>
      </c>
      <c r="G714" t="s">
        <v>978</v>
      </c>
      <c r="H714" s="1">
        <v>4427152</v>
      </c>
    </row>
    <row r="715" spans="1:8" x14ac:dyDescent="0.25">
      <c r="A715">
        <v>12</v>
      </c>
      <c r="B715">
        <v>2018</v>
      </c>
      <c r="C715">
        <v>61654002030201</v>
      </c>
      <c r="D715">
        <v>800064543</v>
      </c>
      <c r="E715" t="s">
        <v>992</v>
      </c>
      <c r="F715" t="s">
        <v>818</v>
      </c>
      <c r="G715" t="s">
        <v>978</v>
      </c>
      <c r="H715" s="1">
        <v>2196380</v>
      </c>
    </row>
    <row r="716" spans="1:8" x14ac:dyDescent="0.25">
      <c r="A716">
        <v>12</v>
      </c>
      <c r="B716">
        <v>2018</v>
      </c>
      <c r="C716">
        <v>61654002030201</v>
      </c>
      <c r="D716">
        <v>860002566</v>
      </c>
      <c r="E716" t="s">
        <v>992</v>
      </c>
      <c r="F716" t="s">
        <v>1050</v>
      </c>
      <c r="G716" t="s">
        <v>978</v>
      </c>
      <c r="H716" s="1">
        <v>291493943</v>
      </c>
    </row>
    <row r="717" spans="1:8" x14ac:dyDescent="0.25">
      <c r="A717">
        <v>12</v>
      </c>
      <c r="B717">
        <v>2018</v>
      </c>
      <c r="C717">
        <v>61654002031001</v>
      </c>
      <c r="D717">
        <v>836000386</v>
      </c>
      <c r="E717" t="s">
        <v>995</v>
      </c>
      <c r="F717" t="s">
        <v>524</v>
      </c>
      <c r="G717" t="s">
        <v>978</v>
      </c>
      <c r="H717" s="1">
        <v>2538068</v>
      </c>
    </row>
    <row r="718" spans="1:8" x14ac:dyDescent="0.25">
      <c r="A718">
        <v>12</v>
      </c>
      <c r="B718">
        <v>2018</v>
      </c>
      <c r="C718">
        <v>61654002031001</v>
      </c>
      <c r="D718">
        <v>860007760</v>
      </c>
      <c r="E718" t="s">
        <v>995</v>
      </c>
      <c r="F718" t="s">
        <v>1019</v>
      </c>
      <c r="G718" t="s">
        <v>978</v>
      </c>
      <c r="H718" s="1">
        <v>7187078</v>
      </c>
    </row>
    <row r="719" spans="1:8" x14ac:dyDescent="0.25">
      <c r="A719">
        <v>12</v>
      </c>
      <c r="B719">
        <v>2018</v>
      </c>
      <c r="C719">
        <v>61654002031001</v>
      </c>
      <c r="D719">
        <v>900112364</v>
      </c>
      <c r="E719" t="s">
        <v>995</v>
      </c>
      <c r="F719" t="s">
        <v>547</v>
      </c>
      <c r="G719" t="s">
        <v>978</v>
      </c>
      <c r="H719" s="1">
        <v>922146682</v>
      </c>
    </row>
    <row r="720" spans="1:8" x14ac:dyDescent="0.25">
      <c r="A720">
        <v>12</v>
      </c>
      <c r="B720">
        <v>2018</v>
      </c>
      <c r="C720">
        <v>61654002031001</v>
      </c>
      <c r="D720">
        <v>900138555</v>
      </c>
      <c r="E720" t="s">
        <v>995</v>
      </c>
      <c r="F720" t="s">
        <v>276</v>
      </c>
      <c r="G720" t="s">
        <v>978</v>
      </c>
      <c r="H720" s="1">
        <v>1158152</v>
      </c>
    </row>
    <row r="721" spans="1:8" x14ac:dyDescent="0.25">
      <c r="A721">
        <v>12</v>
      </c>
      <c r="B721">
        <v>2018</v>
      </c>
      <c r="C721">
        <v>61654002031001</v>
      </c>
      <c r="D721">
        <v>900210303</v>
      </c>
      <c r="E721" t="s">
        <v>995</v>
      </c>
      <c r="F721" t="s">
        <v>876</v>
      </c>
      <c r="G721" t="s">
        <v>978</v>
      </c>
      <c r="H721" s="1">
        <v>26114000</v>
      </c>
    </row>
    <row r="722" spans="1:8" x14ac:dyDescent="0.25">
      <c r="A722">
        <v>12</v>
      </c>
      <c r="B722">
        <v>2018</v>
      </c>
      <c r="C722">
        <v>61654002031001</v>
      </c>
      <c r="D722">
        <v>900272582</v>
      </c>
      <c r="E722" t="s">
        <v>995</v>
      </c>
      <c r="F722" t="s">
        <v>33</v>
      </c>
      <c r="G722" t="s">
        <v>978</v>
      </c>
      <c r="H722" s="1">
        <v>6782577840.6000004</v>
      </c>
    </row>
    <row r="723" spans="1:8" x14ac:dyDescent="0.25">
      <c r="A723">
        <v>12</v>
      </c>
      <c r="B723">
        <v>2018</v>
      </c>
      <c r="C723">
        <v>61654002031001</v>
      </c>
      <c r="D723">
        <v>900441355</v>
      </c>
      <c r="E723" t="s">
        <v>995</v>
      </c>
      <c r="F723" t="s">
        <v>788</v>
      </c>
      <c r="G723" t="s">
        <v>978</v>
      </c>
      <c r="H723" s="1">
        <v>711455274</v>
      </c>
    </row>
    <row r="724" spans="1:8" x14ac:dyDescent="0.25">
      <c r="A724">
        <v>12</v>
      </c>
      <c r="B724">
        <v>2018</v>
      </c>
      <c r="C724">
        <v>61654002031001</v>
      </c>
      <c r="D724">
        <v>900481969</v>
      </c>
      <c r="E724" t="s">
        <v>995</v>
      </c>
      <c r="F724" t="s">
        <v>1150</v>
      </c>
      <c r="G724" t="s">
        <v>978</v>
      </c>
      <c r="H724" s="1">
        <v>501500</v>
      </c>
    </row>
    <row r="725" spans="1:8" x14ac:dyDescent="0.25">
      <c r="A725">
        <v>12</v>
      </c>
      <c r="B725">
        <v>2018</v>
      </c>
      <c r="C725">
        <v>61654002031001</v>
      </c>
      <c r="D725">
        <v>900534098</v>
      </c>
      <c r="E725" t="s">
        <v>995</v>
      </c>
      <c r="F725" t="s">
        <v>305</v>
      </c>
      <c r="G725" t="s">
        <v>978</v>
      </c>
      <c r="H725" s="1">
        <v>7808181</v>
      </c>
    </row>
    <row r="726" spans="1:8" x14ac:dyDescent="0.25">
      <c r="A726">
        <v>12</v>
      </c>
      <c r="B726">
        <v>2018</v>
      </c>
      <c r="C726">
        <v>61654002031001</v>
      </c>
      <c r="D726">
        <v>900582997</v>
      </c>
      <c r="E726" t="s">
        <v>995</v>
      </c>
      <c r="F726" t="s">
        <v>168</v>
      </c>
      <c r="G726" t="s">
        <v>978</v>
      </c>
      <c r="H726" s="1">
        <v>144117226</v>
      </c>
    </row>
    <row r="727" spans="1:8" x14ac:dyDescent="0.25">
      <c r="A727">
        <v>12</v>
      </c>
      <c r="B727">
        <v>2018</v>
      </c>
      <c r="C727">
        <v>61654002031001</v>
      </c>
      <c r="D727">
        <v>900598578</v>
      </c>
      <c r="E727" t="s">
        <v>995</v>
      </c>
      <c r="F727" t="s">
        <v>445</v>
      </c>
      <c r="G727" t="s">
        <v>978</v>
      </c>
      <c r="H727" s="1">
        <v>23590941</v>
      </c>
    </row>
    <row r="728" spans="1:8" x14ac:dyDescent="0.25">
      <c r="A728">
        <v>12</v>
      </c>
      <c r="B728">
        <v>2018</v>
      </c>
      <c r="C728">
        <v>61654002031001</v>
      </c>
      <c r="D728">
        <v>900778696</v>
      </c>
      <c r="E728" t="s">
        <v>995</v>
      </c>
      <c r="F728" t="s">
        <v>316</v>
      </c>
      <c r="G728" t="s">
        <v>978</v>
      </c>
      <c r="H728" s="1">
        <v>468064138</v>
      </c>
    </row>
    <row r="729" spans="1:8" x14ac:dyDescent="0.25">
      <c r="A729">
        <v>12</v>
      </c>
      <c r="B729">
        <v>2018</v>
      </c>
      <c r="C729">
        <v>61654002031401</v>
      </c>
      <c r="D729">
        <v>832010436</v>
      </c>
      <c r="E729" t="s">
        <v>985</v>
      </c>
      <c r="F729" t="s">
        <v>1033</v>
      </c>
      <c r="G729" t="s">
        <v>978</v>
      </c>
      <c r="H729" s="1">
        <v>135200</v>
      </c>
    </row>
    <row r="730" spans="1:8" x14ac:dyDescent="0.25">
      <c r="A730">
        <v>12</v>
      </c>
      <c r="B730">
        <v>2018</v>
      </c>
      <c r="C730">
        <v>61654002031501</v>
      </c>
      <c r="D730">
        <v>800119945</v>
      </c>
      <c r="E730" t="s">
        <v>985</v>
      </c>
      <c r="F730" t="s">
        <v>905</v>
      </c>
      <c r="G730" t="s">
        <v>978</v>
      </c>
      <c r="H730" s="1">
        <v>373721</v>
      </c>
    </row>
    <row r="731" spans="1:8" x14ac:dyDescent="0.25">
      <c r="A731">
        <v>12</v>
      </c>
      <c r="B731">
        <v>2018</v>
      </c>
      <c r="C731">
        <v>61654002031501</v>
      </c>
      <c r="D731">
        <v>800222844</v>
      </c>
      <c r="E731" t="s">
        <v>985</v>
      </c>
      <c r="F731" t="s">
        <v>19</v>
      </c>
      <c r="G731" t="s">
        <v>978</v>
      </c>
      <c r="H731" s="1">
        <v>320719926</v>
      </c>
    </row>
    <row r="732" spans="1:8" x14ac:dyDescent="0.25">
      <c r="A732">
        <v>12</v>
      </c>
      <c r="B732">
        <v>2018</v>
      </c>
      <c r="C732">
        <v>61654002031501</v>
      </c>
      <c r="D732">
        <v>800231235</v>
      </c>
      <c r="E732" t="s">
        <v>985</v>
      </c>
      <c r="F732" t="s">
        <v>711</v>
      </c>
      <c r="G732" t="s">
        <v>978</v>
      </c>
      <c r="H732" s="1">
        <v>27419</v>
      </c>
    </row>
    <row r="733" spans="1:8" x14ac:dyDescent="0.25">
      <c r="A733">
        <v>12</v>
      </c>
      <c r="B733">
        <v>2018</v>
      </c>
      <c r="C733">
        <v>61654002031501</v>
      </c>
      <c r="D733">
        <v>802006728</v>
      </c>
      <c r="E733" t="s">
        <v>985</v>
      </c>
      <c r="F733" t="s">
        <v>617</v>
      </c>
      <c r="G733" t="s">
        <v>978</v>
      </c>
      <c r="H733" s="1">
        <v>788490354</v>
      </c>
    </row>
    <row r="734" spans="1:8" x14ac:dyDescent="0.25">
      <c r="A734">
        <v>12</v>
      </c>
      <c r="B734">
        <v>2018</v>
      </c>
      <c r="C734">
        <v>61654002031501</v>
      </c>
      <c r="D734">
        <v>899999092</v>
      </c>
      <c r="E734" t="s">
        <v>985</v>
      </c>
      <c r="F734" t="s">
        <v>467</v>
      </c>
      <c r="G734" t="s">
        <v>978</v>
      </c>
      <c r="H734" s="1">
        <v>711668228</v>
      </c>
    </row>
    <row r="735" spans="1:8" x14ac:dyDescent="0.25">
      <c r="A735">
        <v>12</v>
      </c>
      <c r="B735">
        <v>2018</v>
      </c>
      <c r="C735">
        <v>61654202020101</v>
      </c>
      <c r="D735">
        <v>812000317</v>
      </c>
      <c r="E735" t="s">
        <v>998</v>
      </c>
      <c r="F735" t="s">
        <v>324</v>
      </c>
      <c r="G735" t="s">
        <v>978</v>
      </c>
      <c r="H735" s="1">
        <v>115622121</v>
      </c>
    </row>
    <row r="736" spans="1:8" x14ac:dyDescent="0.25">
      <c r="A736">
        <v>12</v>
      </c>
      <c r="B736">
        <v>2018</v>
      </c>
      <c r="C736">
        <v>61654202020101</v>
      </c>
      <c r="D736">
        <v>812001332</v>
      </c>
      <c r="E736" t="s">
        <v>998</v>
      </c>
      <c r="F736" t="s">
        <v>626</v>
      </c>
      <c r="G736" t="s">
        <v>978</v>
      </c>
      <c r="H736" s="1">
        <v>201908867.59999999</v>
      </c>
    </row>
    <row r="737" spans="1:8" x14ac:dyDescent="0.25">
      <c r="A737">
        <v>12</v>
      </c>
      <c r="B737">
        <v>2018</v>
      </c>
      <c r="C737">
        <v>61654002020101</v>
      </c>
      <c r="D737">
        <v>812000527</v>
      </c>
      <c r="E737" t="s">
        <v>1000</v>
      </c>
      <c r="F737" t="s">
        <v>325</v>
      </c>
      <c r="G737" t="s">
        <v>978</v>
      </c>
      <c r="H737" s="1">
        <v>1830915</v>
      </c>
    </row>
    <row r="738" spans="1:8" x14ac:dyDescent="0.25">
      <c r="A738">
        <v>12</v>
      </c>
      <c r="B738">
        <v>2018</v>
      </c>
      <c r="C738">
        <v>6165650201</v>
      </c>
      <c r="D738">
        <v>823002342</v>
      </c>
      <c r="E738" t="s">
        <v>1001</v>
      </c>
      <c r="F738" t="s">
        <v>695</v>
      </c>
      <c r="G738" t="s">
        <v>978</v>
      </c>
      <c r="H738" s="1">
        <v>-8369718</v>
      </c>
    </row>
    <row r="739" spans="1:8" x14ac:dyDescent="0.25">
      <c r="A739">
        <v>12</v>
      </c>
      <c r="B739">
        <v>2018</v>
      </c>
      <c r="C739">
        <v>6165650201</v>
      </c>
      <c r="D739">
        <v>860001475</v>
      </c>
      <c r="E739" t="s">
        <v>1001</v>
      </c>
      <c r="F739" t="s">
        <v>1151</v>
      </c>
      <c r="G739" t="s">
        <v>978</v>
      </c>
      <c r="H739" s="1">
        <v>2325000</v>
      </c>
    </row>
    <row r="740" spans="1:8" x14ac:dyDescent="0.25">
      <c r="A740">
        <v>12</v>
      </c>
      <c r="B740">
        <v>2018</v>
      </c>
      <c r="C740">
        <v>6165650201</v>
      </c>
      <c r="D740">
        <v>839000145</v>
      </c>
      <c r="E740" t="s">
        <v>1001</v>
      </c>
      <c r="F740" t="s">
        <v>848</v>
      </c>
      <c r="G740" t="s">
        <v>978</v>
      </c>
      <c r="H740" s="1">
        <v>64975669.799999997</v>
      </c>
    </row>
    <row r="741" spans="1:8" x14ac:dyDescent="0.25">
      <c r="A741">
        <v>12</v>
      </c>
      <c r="B741">
        <v>2018</v>
      </c>
      <c r="C741">
        <v>6165650201</v>
      </c>
      <c r="D741">
        <v>892115437</v>
      </c>
      <c r="E741" t="s">
        <v>1001</v>
      </c>
      <c r="F741" t="s">
        <v>761</v>
      </c>
      <c r="G741" t="s">
        <v>978</v>
      </c>
      <c r="H741" s="1">
        <v>-337445</v>
      </c>
    </row>
    <row r="742" spans="1:8" x14ac:dyDescent="0.25">
      <c r="A742">
        <v>12</v>
      </c>
      <c r="B742">
        <v>2018</v>
      </c>
      <c r="C742">
        <v>6165650201</v>
      </c>
      <c r="D742">
        <v>900008328</v>
      </c>
      <c r="E742" t="s">
        <v>1001</v>
      </c>
      <c r="F742" t="s">
        <v>191</v>
      </c>
      <c r="G742" t="s">
        <v>978</v>
      </c>
      <c r="H742" s="1">
        <v>697814191.63999999</v>
      </c>
    </row>
    <row r="743" spans="1:8" x14ac:dyDescent="0.25">
      <c r="A743">
        <v>12</v>
      </c>
      <c r="B743">
        <v>2018</v>
      </c>
      <c r="C743">
        <v>616575020307</v>
      </c>
      <c r="D743">
        <v>825003080</v>
      </c>
      <c r="E743" t="s">
        <v>977</v>
      </c>
      <c r="F743" t="s">
        <v>328</v>
      </c>
      <c r="G743" t="s">
        <v>978</v>
      </c>
      <c r="H743" s="1">
        <v>3501642</v>
      </c>
    </row>
    <row r="744" spans="1:8" x14ac:dyDescent="0.25">
      <c r="A744">
        <v>12</v>
      </c>
      <c r="B744">
        <v>2018</v>
      </c>
      <c r="C744">
        <v>61653502020101</v>
      </c>
      <c r="D744">
        <v>860027073</v>
      </c>
      <c r="E744" t="s">
        <v>981</v>
      </c>
      <c r="F744" t="s">
        <v>252</v>
      </c>
      <c r="G744" t="s">
        <v>978</v>
      </c>
      <c r="H744" s="1">
        <v>1256907452</v>
      </c>
    </row>
    <row r="745" spans="1:8" x14ac:dyDescent="0.25">
      <c r="A745">
        <v>12</v>
      </c>
      <c r="B745">
        <v>2018</v>
      </c>
      <c r="C745">
        <v>61653502020201</v>
      </c>
      <c r="D745">
        <v>900273552</v>
      </c>
      <c r="E745" t="s">
        <v>1037</v>
      </c>
      <c r="F745" t="s">
        <v>289</v>
      </c>
      <c r="G745" t="s">
        <v>978</v>
      </c>
      <c r="H745" s="1">
        <v>7095200</v>
      </c>
    </row>
    <row r="746" spans="1:8" x14ac:dyDescent="0.25">
      <c r="A746">
        <v>12</v>
      </c>
      <c r="B746">
        <v>2018</v>
      </c>
      <c r="C746">
        <v>61653502030101</v>
      </c>
      <c r="D746">
        <v>812003996</v>
      </c>
      <c r="E746" t="s">
        <v>981</v>
      </c>
      <c r="F746" t="s">
        <v>1132</v>
      </c>
      <c r="G746" t="s">
        <v>978</v>
      </c>
      <c r="H746" s="1">
        <v>280049085</v>
      </c>
    </row>
    <row r="747" spans="1:8" x14ac:dyDescent="0.25">
      <c r="A747">
        <v>12</v>
      </c>
      <c r="B747">
        <v>2018</v>
      </c>
      <c r="C747">
        <v>61653502030101</v>
      </c>
      <c r="D747">
        <v>819001345</v>
      </c>
      <c r="E747" t="s">
        <v>981</v>
      </c>
      <c r="F747" t="s">
        <v>1153</v>
      </c>
      <c r="G747" t="s">
        <v>978</v>
      </c>
      <c r="H747" s="1">
        <v>129768213</v>
      </c>
    </row>
    <row r="748" spans="1:8" x14ac:dyDescent="0.25">
      <c r="A748">
        <v>12</v>
      </c>
      <c r="B748">
        <v>2018</v>
      </c>
      <c r="C748">
        <v>61653502030201</v>
      </c>
      <c r="D748">
        <v>806006414</v>
      </c>
      <c r="E748" t="s">
        <v>1037</v>
      </c>
      <c r="F748" t="s">
        <v>21</v>
      </c>
      <c r="G748" t="s">
        <v>978</v>
      </c>
      <c r="H748" s="1">
        <v>7835372</v>
      </c>
    </row>
    <row r="749" spans="1:8" x14ac:dyDescent="0.25">
      <c r="A749">
        <v>12</v>
      </c>
      <c r="B749">
        <v>2018</v>
      </c>
      <c r="C749">
        <v>61654002021101</v>
      </c>
      <c r="D749">
        <v>824004330</v>
      </c>
      <c r="E749" t="s">
        <v>990</v>
      </c>
      <c r="F749" t="s">
        <v>394</v>
      </c>
      <c r="G749" t="s">
        <v>978</v>
      </c>
      <c r="H749" s="1">
        <v>32087593</v>
      </c>
    </row>
    <row r="750" spans="1:8" x14ac:dyDescent="0.25">
      <c r="A750">
        <v>12</v>
      </c>
      <c r="B750">
        <v>2018</v>
      </c>
      <c r="C750">
        <v>61654002021101</v>
      </c>
      <c r="D750">
        <v>900292488</v>
      </c>
      <c r="E750" t="s">
        <v>990</v>
      </c>
      <c r="F750" t="s">
        <v>1054</v>
      </c>
      <c r="G750" t="s">
        <v>978</v>
      </c>
      <c r="H750" s="1">
        <v>2530000</v>
      </c>
    </row>
    <row r="751" spans="1:8" x14ac:dyDescent="0.25">
      <c r="A751">
        <v>12</v>
      </c>
      <c r="B751">
        <v>2018</v>
      </c>
      <c r="C751">
        <v>61654002021401</v>
      </c>
      <c r="D751">
        <v>890402907</v>
      </c>
      <c r="E751" t="s">
        <v>985</v>
      </c>
      <c r="F751" t="s">
        <v>1154</v>
      </c>
      <c r="G751" t="s">
        <v>978</v>
      </c>
      <c r="H751" s="1">
        <v>993000</v>
      </c>
    </row>
    <row r="752" spans="1:8" x14ac:dyDescent="0.25">
      <c r="A752">
        <v>12</v>
      </c>
      <c r="B752">
        <v>2018</v>
      </c>
      <c r="C752">
        <v>61654002030201</v>
      </c>
      <c r="D752">
        <v>890103406</v>
      </c>
      <c r="E752" t="s">
        <v>992</v>
      </c>
      <c r="F752" t="s">
        <v>253</v>
      </c>
      <c r="G752" t="s">
        <v>978</v>
      </c>
      <c r="H752" s="1">
        <v>123989522</v>
      </c>
    </row>
    <row r="753" spans="1:8" x14ac:dyDescent="0.25">
      <c r="A753">
        <v>12</v>
      </c>
      <c r="B753">
        <v>2018</v>
      </c>
      <c r="C753">
        <v>61654002030201</v>
      </c>
      <c r="D753">
        <v>890801758</v>
      </c>
      <c r="E753" t="s">
        <v>992</v>
      </c>
      <c r="F753" t="s">
        <v>1155</v>
      </c>
      <c r="G753" t="s">
        <v>978</v>
      </c>
      <c r="H753" s="1">
        <v>214216</v>
      </c>
    </row>
    <row r="754" spans="1:8" x14ac:dyDescent="0.25">
      <c r="A754">
        <v>12</v>
      </c>
      <c r="B754">
        <v>2018</v>
      </c>
      <c r="C754">
        <v>61654002030801</v>
      </c>
      <c r="D754">
        <v>860015888</v>
      </c>
      <c r="E754" t="s">
        <v>1029</v>
      </c>
      <c r="F754" t="s">
        <v>248</v>
      </c>
      <c r="G754" t="s">
        <v>978</v>
      </c>
      <c r="H754" s="1">
        <v>96000</v>
      </c>
    </row>
    <row r="755" spans="1:8" x14ac:dyDescent="0.25">
      <c r="A755">
        <v>12</v>
      </c>
      <c r="B755">
        <v>2018</v>
      </c>
      <c r="C755">
        <v>61654002031001</v>
      </c>
      <c r="D755">
        <v>72310392</v>
      </c>
      <c r="E755" t="s">
        <v>995</v>
      </c>
      <c r="F755" t="s">
        <v>601</v>
      </c>
      <c r="G755" t="s">
        <v>978</v>
      </c>
      <c r="H755" s="1">
        <v>1097685</v>
      </c>
    </row>
    <row r="756" spans="1:8" x14ac:dyDescent="0.25">
      <c r="A756">
        <v>12</v>
      </c>
      <c r="B756">
        <v>2018</v>
      </c>
      <c r="C756">
        <v>61654002031001</v>
      </c>
      <c r="D756">
        <v>802014132</v>
      </c>
      <c r="E756" t="s">
        <v>995</v>
      </c>
      <c r="F756" t="s">
        <v>70</v>
      </c>
      <c r="G756" t="s">
        <v>978</v>
      </c>
      <c r="H756" s="1">
        <v>23417211</v>
      </c>
    </row>
    <row r="757" spans="1:8" x14ac:dyDescent="0.25">
      <c r="A757">
        <v>12</v>
      </c>
      <c r="B757">
        <v>2018</v>
      </c>
      <c r="C757">
        <v>61654002031001</v>
      </c>
      <c r="D757">
        <v>812005130</v>
      </c>
      <c r="E757" t="s">
        <v>995</v>
      </c>
      <c r="F757" t="s">
        <v>839</v>
      </c>
      <c r="G757" t="s">
        <v>978</v>
      </c>
      <c r="H757" s="1">
        <v>259692385</v>
      </c>
    </row>
    <row r="758" spans="1:8" x14ac:dyDescent="0.25">
      <c r="A758">
        <v>12</v>
      </c>
      <c r="B758">
        <v>2018</v>
      </c>
      <c r="C758">
        <v>61654002031001</v>
      </c>
      <c r="D758">
        <v>823002778</v>
      </c>
      <c r="E758" t="s">
        <v>995</v>
      </c>
      <c r="F758" t="s">
        <v>921</v>
      </c>
      <c r="G758" t="s">
        <v>978</v>
      </c>
      <c r="H758" s="1">
        <v>2137189</v>
      </c>
    </row>
    <row r="759" spans="1:8" x14ac:dyDescent="0.25">
      <c r="A759">
        <v>12</v>
      </c>
      <c r="B759">
        <v>2018</v>
      </c>
      <c r="C759">
        <v>61654002031001</v>
      </c>
      <c r="D759">
        <v>824005216</v>
      </c>
      <c r="E759" t="s">
        <v>995</v>
      </c>
      <c r="F759" t="s">
        <v>1156</v>
      </c>
      <c r="G759" t="s">
        <v>978</v>
      </c>
      <c r="H759" s="1">
        <v>9659446</v>
      </c>
    </row>
    <row r="760" spans="1:8" x14ac:dyDescent="0.25">
      <c r="A760">
        <v>12</v>
      </c>
      <c r="B760">
        <v>2018</v>
      </c>
      <c r="C760">
        <v>61654002031001</v>
      </c>
      <c r="D760">
        <v>890205361</v>
      </c>
      <c r="E760" t="s">
        <v>995</v>
      </c>
      <c r="F760" t="s">
        <v>647</v>
      </c>
      <c r="G760" t="s">
        <v>978</v>
      </c>
      <c r="H760" s="1">
        <v>6763276</v>
      </c>
    </row>
    <row r="761" spans="1:8" x14ac:dyDescent="0.25">
      <c r="A761">
        <v>12</v>
      </c>
      <c r="B761">
        <v>2018</v>
      </c>
      <c r="C761">
        <v>61654002031001</v>
      </c>
      <c r="D761">
        <v>890906347</v>
      </c>
      <c r="E761" t="s">
        <v>995</v>
      </c>
      <c r="F761" t="s">
        <v>651</v>
      </c>
      <c r="G761" t="s">
        <v>978</v>
      </c>
      <c r="H761" s="1">
        <v>9498835</v>
      </c>
    </row>
    <row r="762" spans="1:8" x14ac:dyDescent="0.25">
      <c r="A762">
        <v>12</v>
      </c>
      <c r="B762">
        <v>2018</v>
      </c>
      <c r="C762">
        <v>61654002031001</v>
      </c>
      <c r="D762">
        <v>900305723</v>
      </c>
      <c r="E762" t="s">
        <v>995</v>
      </c>
      <c r="F762" t="s">
        <v>779</v>
      </c>
      <c r="G762" t="s">
        <v>978</v>
      </c>
      <c r="H762" s="1">
        <v>280641439</v>
      </c>
    </row>
    <row r="763" spans="1:8" x14ac:dyDescent="0.25">
      <c r="A763">
        <v>12</v>
      </c>
      <c r="B763">
        <v>2018</v>
      </c>
      <c r="C763">
        <v>61654002031001</v>
      </c>
      <c r="D763">
        <v>900323217</v>
      </c>
      <c r="E763" t="s">
        <v>995</v>
      </c>
      <c r="F763" t="s">
        <v>680</v>
      </c>
      <c r="G763" t="s">
        <v>978</v>
      </c>
      <c r="H763" s="1">
        <v>7593298</v>
      </c>
    </row>
    <row r="764" spans="1:8" x14ac:dyDescent="0.25">
      <c r="A764">
        <v>12</v>
      </c>
      <c r="B764">
        <v>2018</v>
      </c>
      <c r="C764">
        <v>61654002031001</v>
      </c>
      <c r="D764">
        <v>900493018</v>
      </c>
      <c r="E764" t="s">
        <v>995</v>
      </c>
      <c r="F764" t="s">
        <v>165</v>
      </c>
      <c r="G764" t="s">
        <v>978</v>
      </c>
      <c r="H764" s="1">
        <v>29104677</v>
      </c>
    </row>
    <row r="765" spans="1:8" x14ac:dyDescent="0.25">
      <c r="A765">
        <v>12</v>
      </c>
      <c r="B765">
        <v>2018</v>
      </c>
      <c r="C765">
        <v>61654002031001</v>
      </c>
      <c r="D765">
        <v>900561599</v>
      </c>
      <c r="E765" t="s">
        <v>995</v>
      </c>
      <c r="F765" t="s">
        <v>1157</v>
      </c>
      <c r="G765" t="s">
        <v>978</v>
      </c>
      <c r="H765" s="1">
        <v>707719</v>
      </c>
    </row>
    <row r="766" spans="1:8" x14ac:dyDescent="0.25">
      <c r="A766">
        <v>12</v>
      </c>
      <c r="B766">
        <v>2018</v>
      </c>
      <c r="C766">
        <v>61654002031001</v>
      </c>
      <c r="D766">
        <v>900787254</v>
      </c>
      <c r="E766" t="s">
        <v>995</v>
      </c>
      <c r="F766" t="s">
        <v>577</v>
      </c>
      <c r="G766" t="s">
        <v>978</v>
      </c>
      <c r="H766" s="1">
        <v>1564040330</v>
      </c>
    </row>
    <row r="767" spans="1:8" x14ac:dyDescent="0.25">
      <c r="A767">
        <v>12</v>
      </c>
      <c r="B767">
        <v>2018</v>
      </c>
      <c r="C767">
        <v>61654002031401</v>
      </c>
      <c r="D767">
        <v>800213942</v>
      </c>
      <c r="E767" t="s">
        <v>985</v>
      </c>
      <c r="F767" t="s">
        <v>910</v>
      </c>
      <c r="G767" t="s">
        <v>978</v>
      </c>
      <c r="H767" s="1">
        <v>13900</v>
      </c>
    </row>
    <row r="768" spans="1:8" x14ac:dyDescent="0.25">
      <c r="A768">
        <v>12</v>
      </c>
      <c r="B768">
        <v>2018</v>
      </c>
      <c r="C768">
        <v>61654002031401</v>
      </c>
      <c r="D768">
        <v>812003726</v>
      </c>
      <c r="E768" t="s">
        <v>985</v>
      </c>
      <c r="F768" t="s">
        <v>379</v>
      </c>
      <c r="G768" t="s">
        <v>978</v>
      </c>
      <c r="H768" s="1">
        <v>48600</v>
      </c>
    </row>
    <row r="769" spans="1:8" x14ac:dyDescent="0.25">
      <c r="A769">
        <v>12</v>
      </c>
      <c r="B769">
        <v>2018</v>
      </c>
      <c r="C769">
        <v>61654002031501</v>
      </c>
      <c r="D769">
        <v>819004070</v>
      </c>
      <c r="E769" t="s">
        <v>985</v>
      </c>
      <c r="F769" t="s">
        <v>733</v>
      </c>
      <c r="G769" t="s">
        <v>978</v>
      </c>
      <c r="H769" s="1">
        <v>1457320</v>
      </c>
    </row>
    <row r="770" spans="1:8" x14ac:dyDescent="0.25">
      <c r="A770">
        <v>12</v>
      </c>
      <c r="B770">
        <v>2018</v>
      </c>
      <c r="C770">
        <v>61654002031501</v>
      </c>
      <c r="D770">
        <v>824000586</v>
      </c>
      <c r="E770" t="s">
        <v>985</v>
      </c>
      <c r="F770" t="s">
        <v>634</v>
      </c>
      <c r="G770" t="s">
        <v>978</v>
      </c>
      <c r="H770" s="1">
        <v>596300</v>
      </c>
    </row>
    <row r="771" spans="1:8" x14ac:dyDescent="0.25">
      <c r="A771">
        <v>12</v>
      </c>
      <c r="B771">
        <v>2018</v>
      </c>
      <c r="C771">
        <v>61654002031501</v>
      </c>
      <c r="D771">
        <v>825003080</v>
      </c>
      <c r="E771" t="s">
        <v>985</v>
      </c>
      <c r="F771" t="s">
        <v>328</v>
      </c>
      <c r="G771" t="s">
        <v>978</v>
      </c>
      <c r="H771" s="1">
        <v>1726300</v>
      </c>
    </row>
    <row r="772" spans="1:8" x14ac:dyDescent="0.25">
      <c r="A772">
        <v>12</v>
      </c>
      <c r="B772">
        <v>2018</v>
      </c>
      <c r="C772">
        <v>61654002031501</v>
      </c>
      <c r="D772">
        <v>823001035</v>
      </c>
      <c r="E772" t="s">
        <v>985</v>
      </c>
      <c r="F772" t="s">
        <v>504</v>
      </c>
      <c r="G772" t="s">
        <v>978</v>
      </c>
      <c r="H772" s="1">
        <v>318112</v>
      </c>
    </row>
    <row r="773" spans="1:8" x14ac:dyDescent="0.25">
      <c r="A773">
        <v>12</v>
      </c>
      <c r="B773">
        <v>2018</v>
      </c>
      <c r="C773">
        <v>61654002031501</v>
      </c>
      <c r="D773">
        <v>823003985</v>
      </c>
      <c r="E773" t="s">
        <v>985</v>
      </c>
      <c r="F773" t="s">
        <v>1158</v>
      </c>
      <c r="G773" t="s">
        <v>978</v>
      </c>
      <c r="H773" s="1">
        <v>16890</v>
      </c>
    </row>
    <row r="774" spans="1:8" x14ac:dyDescent="0.25">
      <c r="A774">
        <v>12</v>
      </c>
      <c r="B774">
        <v>2018</v>
      </c>
      <c r="C774">
        <v>61654002031501</v>
      </c>
      <c r="D774">
        <v>900016598</v>
      </c>
      <c r="E774" t="s">
        <v>985</v>
      </c>
      <c r="F774" t="s">
        <v>699</v>
      </c>
      <c r="G774" t="s">
        <v>978</v>
      </c>
      <c r="H774" s="1">
        <v>1857142</v>
      </c>
    </row>
    <row r="775" spans="1:8" x14ac:dyDescent="0.25">
      <c r="A775">
        <v>12</v>
      </c>
      <c r="B775">
        <v>2018</v>
      </c>
      <c r="C775">
        <v>61654002031501</v>
      </c>
      <c r="D775">
        <v>900161116</v>
      </c>
      <c r="E775" t="s">
        <v>985</v>
      </c>
      <c r="F775" t="s">
        <v>278</v>
      </c>
      <c r="G775" t="s">
        <v>978</v>
      </c>
      <c r="H775" s="1">
        <v>922160</v>
      </c>
    </row>
    <row r="776" spans="1:8" x14ac:dyDescent="0.25">
      <c r="A776">
        <v>12</v>
      </c>
      <c r="B776">
        <v>2018</v>
      </c>
      <c r="C776">
        <v>61654002031501</v>
      </c>
      <c r="D776">
        <v>900099151</v>
      </c>
      <c r="E776" t="s">
        <v>985</v>
      </c>
      <c r="F776" t="s">
        <v>806</v>
      </c>
      <c r="G776" t="s">
        <v>978</v>
      </c>
      <c r="H776" s="1">
        <v>597078689</v>
      </c>
    </row>
    <row r="777" spans="1:8" x14ac:dyDescent="0.25">
      <c r="A777">
        <v>12</v>
      </c>
      <c r="B777">
        <v>2018</v>
      </c>
      <c r="C777">
        <v>61654002031501</v>
      </c>
      <c r="D777">
        <v>900270453</v>
      </c>
      <c r="E777" t="s">
        <v>985</v>
      </c>
      <c r="F777" t="s">
        <v>341</v>
      </c>
      <c r="G777" t="s">
        <v>978</v>
      </c>
      <c r="H777" s="1">
        <v>107656332</v>
      </c>
    </row>
    <row r="778" spans="1:8" x14ac:dyDescent="0.25">
      <c r="A778">
        <v>12</v>
      </c>
      <c r="B778">
        <v>2018</v>
      </c>
      <c r="C778">
        <v>61654002031501</v>
      </c>
      <c r="D778">
        <v>900502267</v>
      </c>
      <c r="E778" t="s">
        <v>985</v>
      </c>
      <c r="F778" t="s">
        <v>441</v>
      </c>
      <c r="G778" t="s">
        <v>978</v>
      </c>
      <c r="H778" s="1">
        <v>1598700</v>
      </c>
    </row>
    <row r="779" spans="1:8" x14ac:dyDescent="0.25">
      <c r="A779">
        <v>12</v>
      </c>
      <c r="B779">
        <v>2018</v>
      </c>
      <c r="C779">
        <v>61654202020101</v>
      </c>
      <c r="D779">
        <v>890103406</v>
      </c>
      <c r="E779" t="s">
        <v>998</v>
      </c>
      <c r="F779" t="s">
        <v>253</v>
      </c>
      <c r="G779" t="s">
        <v>978</v>
      </c>
      <c r="H779" s="1">
        <v>288789678</v>
      </c>
    </row>
    <row r="780" spans="1:8" x14ac:dyDescent="0.25">
      <c r="A780">
        <v>12</v>
      </c>
      <c r="B780">
        <v>2018</v>
      </c>
      <c r="C780">
        <v>61654202020101</v>
      </c>
      <c r="D780">
        <v>800193912</v>
      </c>
      <c r="E780" t="s">
        <v>998</v>
      </c>
      <c r="F780" t="s">
        <v>608</v>
      </c>
      <c r="G780" t="s">
        <v>978</v>
      </c>
      <c r="H780" s="1">
        <v>101082215</v>
      </c>
    </row>
    <row r="781" spans="1:8" x14ac:dyDescent="0.25">
      <c r="A781">
        <v>12</v>
      </c>
      <c r="B781">
        <v>2018</v>
      </c>
      <c r="C781">
        <v>61654202020101</v>
      </c>
      <c r="D781">
        <v>806008930</v>
      </c>
      <c r="E781" t="s">
        <v>998</v>
      </c>
      <c r="F781" t="s">
        <v>1159</v>
      </c>
      <c r="G781" t="s">
        <v>978</v>
      </c>
      <c r="H781" s="1">
        <v>624213</v>
      </c>
    </row>
    <row r="782" spans="1:8" x14ac:dyDescent="0.25">
      <c r="A782">
        <v>12</v>
      </c>
      <c r="B782">
        <v>2018</v>
      </c>
      <c r="C782">
        <v>61654202020101</v>
      </c>
      <c r="D782">
        <v>823001518</v>
      </c>
      <c r="E782" t="s">
        <v>998</v>
      </c>
      <c r="F782" t="s">
        <v>234</v>
      </c>
      <c r="G782" t="s">
        <v>978</v>
      </c>
      <c r="H782" s="1">
        <v>220745349</v>
      </c>
    </row>
    <row r="783" spans="1:8" x14ac:dyDescent="0.25">
      <c r="A783">
        <v>12</v>
      </c>
      <c r="B783">
        <v>2018</v>
      </c>
      <c r="C783">
        <v>61654202020101</v>
      </c>
      <c r="D783">
        <v>890103002</v>
      </c>
      <c r="E783" t="s">
        <v>998</v>
      </c>
      <c r="F783" t="s">
        <v>854</v>
      </c>
      <c r="G783" t="s">
        <v>978</v>
      </c>
      <c r="H783" s="1">
        <v>61140338</v>
      </c>
    </row>
    <row r="784" spans="1:8" x14ac:dyDescent="0.25">
      <c r="A784">
        <v>12</v>
      </c>
      <c r="B784">
        <v>2018</v>
      </c>
      <c r="C784">
        <v>61654202020101</v>
      </c>
      <c r="D784">
        <v>900271091</v>
      </c>
      <c r="E784" t="s">
        <v>998</v>
      </c>
      <c r="F784" t="s">
        <v>1160</v>
      </c>
      <c r="G784" t="s">
        <v>978</v>
      </c>
      <c r="H784" s="1">
        <v>82186126</v>
      </c>
    </row>
    <row r="785" spans="1:8" x14ac:dyDescent="0.25">
      <c r="A785">
        <v>12</v>
      </c>
      <c r="B785">
        <v>2018</v>
      </c>
      <c r="C785">
        <v>6165650201</v>
      </c>
      <c r="D785">
        <v>806004548</v>
      </c>
      <c r="E785" t="s">
        <v>1001</v>
      </c>
      <c r="F785" t="s">
        <v>911</v>
      </c>
      <c r="G785" t="s">
        <v>978</v>
      </c>
      <c r="H785" s="1">
        <v>-1053333.8500000001</v>
      </c>
    </row>
    <row r="786" spans="1:8" x14ac:dyDescent="0.25">
      <c r="A786">
        <v>12</v>
      </c>
      <c r="B786">
        <v>2018</v>
      </c>
      <c r="C786">
        <v>6165650201</v>
      </c>
      <c r="D786">
        <v>890212568</v>
      </c>
      <c r="E786" t="s">
        <v>1001</v>
      </c>
      <c r="F786" t="s">
        <v>331</v>
      </c>
      <c r="G786" t="s">
        <v>978</v>
      </c>
      <c r="H786" s="1">
        <v>986405359</v>
      </c>
    </row>
    <row r="787" spans="1:8" x14ac:dyDescent="0.25">
      <c r="A787">
        <v>12</v>
      </c>
      <c r="B787">
        <v>2018</v>
      </c>
      <c r="C787">
        <v>6165650201</v>
      </c>
      <c r="D787">
        <v>890501438</v>
      </c>
      <c r="E787" t="s">
        <v>1001</v>
      </c>
      <c r="F787" t="s">
        <v>858</v>
      </c>
      <c r="G787" t="s">
        <v>978</v>
      </c>
      <c r="H787" s="1">
        <v>2499003.15</v>
      </c>
    </row>
    <row r="788" spans="1:8" x14ac:dyDescent="0.25">
      <c r="A788">
        <v>12</v>
      </c>
      <c r="B788">
        <v>2018</v>
      </c>
      <c r="C788">
        <v>6165650201</v>
      </c>
      <c r="D788">
        <v>892000264</v>
      </c>
      <c r="E788" t="s">
        <v>1001</v>
      </c>
      <c r="F788" t="s">
        <v>865</v>
      </c>
      <c r="G788" t="s">
        <v>978</v>
      </c>
      <c r="H788" s="1">
        <v>844003.32</v>
      </c>
    </row>
    <row r="789" spans="1:8" x14ac:dyDescent="0.25">
      <c r="A789">
        <v>12</v>
      </c>
      <c r="B789">
        <v>2018</v>
      </c>
      <c r="C789">
        <v>6165650201</v>
      </c>
      <c r="D789">
        <v>900360201</v>
      </c>
      <c r="E789" t="s">
        <v>1001</v>
      </c>
      <c r="F789" t="s">
        <v>294</v>
      </c>
      <c r="G789" t="s">
        <v>978</v>
      </c>
      <c r="H789" s="1">
        <v>-42589500</v>
      </c>
    </row>
    <row r="790" spans="1:8" x14ac:dyDescent="0.25">
      <c r="A790">
        <v>12</v>
      </c>
      <c r="B790">
        <v>2018</v>
      </c>
      <c r="C790">
        <v>6165650201</v>
      </c>
      <c r="D790">
        <v>901101871</v>
      </c>
      <c r="E790" t="s">
        <v>1001</v>
      </c>
      <c r="F790" t="s">
        <v>1161</v>
      </c>
      <c r="G790" t="s">
        <v>978</v>
      </c>
      <c r="H790" s="1">
        <v>2108803.2000000002</v>
      </c>
    </row>
    <row r="791" spans="1:8" x14ac:dyDescent="0.25">
      <c r="A791">
        <v>12</v>
      </c>
      <c r="B791">
        <v>2018</v>
      </c>
      <c r="C791">
        <v>616575020710</v>
      </c>
      <c r="D791">
        <v>800194798</v>
      </c>
      <c r="E791" t="s">
        <v>1036</v>
      </c>
      <c r="F791" t="s">
        <v>54</v>
      </c>
      <c r="G791" t="s">
        <v>978</v>
      </c>
      <c r="H791" s="1">
        <v>7895651</v>
      </c>
    </row>
    <row r="792" spans="1:8" x14ac:dyDescent="0.25">
      <c r="A792">
        <v>12</v>
      </c>
      <c r="B792">
        <v>2018</v>
      </c>
      <c r="C792">
        <v>61653502020101</v>
      </c>
      <c r="D792">
        <v>806015892</v>
      </c>
      <c r="E792" t="s">
        <v>981</v>
      </c>
      <c r="F792" t="s">
        <v>1162</v>
      </c>
      <c r="G792" t="s">
        <v>978</v>
      </c>
      <c r="H792" s="1">
        <v>115717745</v>
      </c>
    </row>
    <row r="793" spans="1:8" x14ac:dyDescent="0.25">
      <c r="A793">
        <v>12</v>
      </c>
      <c r="B793">
        <v>2018</v>
      </c>
      <c r="C793">
        <v>61653502030101</v>
      </c>
      <c r="D793">
        <v>823000696</v>
      </c>
      <c r="E793" t="s">
        <v>981</v>
      </c>
      <c r="F793" t="s">
        <v>983</v>
      </c>
      <c r="G793" t="s">
        <v>978</v>
      </c>
      <c r="H793" s="1">
        <v>59412323</v>
      </c>
    </row>
    <row r="794" spans="1:8" x14ac:dyDescent="0.25">
      <c r="A794">
        <v>12</v>
      </c>
      <c r="B794">
        <v>2018</v>
      </c>
      <c r="C794">
        <v>61653502030101</v>
      </c>
      <c r="D794">
        <v>823001943</v>
      </c>
      <c r="E794" t="s">
        <v>981</v>
      </c>
      <c r="F794" t="s">
        <v>1163</v>
      </c>
      <c r="G794" t="s">
        <v>978</v>
      </c>
      <c r="H794" s="1">
        <v>105590888</v>
      </c>
    </row>
    <row r="795" spans="1:8" x14ac:dyDescent="0.25">
      <c r="A795">
        <v>12</v>
      </c>
      <c r="B795">
        <v>2018</v>
      </c>
      <c r="C795">
        <v>61653502030101</v>
      </c>
      <c r="D795">
        <v>892300343</v>
      </c>
      <c r="E795" t="s">
        <v>981</v>
      </c>
      <c r="F795" t="s">
        <v>539</v>
      </c>
      <c r="G795" t="s">
        <v>978</v>
      </c>
      <c r="H795" s="1">
        <v>215205082</v>
      </c>
    </row>
    <row r="796" spans="1:8" x14ac:dyDescent="0.25">
      <c r="A796">
        <v>12</v>
      </c>
      <c r="B796">
        <v>2018</v>
      </c>
      <c r="C796">
        <v>61654002020802</v>
      </c>
      <c r="D796">
        <v>900600256</v>
      </c>
      <c r="E796" t="s">
        <v>991</v>
      </c>
      <c r="F796" t="s">
        <v>308</v>
      </c>
      <c r="G796" t="s">
        <v>978</v>
      </c>
      <c r="H796" s="1">
        <v>51854625</v>
      </c>
    </row>
    <row r="797" spans="1:8" x14ac:dyDescent="0.25">
      <c r="A797">
        <v>12</v>
      </c>
      <c r="B797">
        <v>2018</v>
      </c>
      <c r="C797">
        <v>61654002020901</v>
      </c>
      <c r="D797">
        <v>892399994</v>
      </c>
      <c r="E797" t="s">
        <v>995</v>
      </c>
      <c r="F797" t="s">
        <v>335</v>
      </c>
      <c r="G797" t="s">
        <v>978</v>
      </c>
      <c r="H797" s="1">
        <v>751500</v>
      </c>
    </row>
    <row r="798" spans="1:8" x14ac:dyDescent="0.25">
      <c r="A798">
        <v>12</v>
      </c>
      <c r="B798">
        <v>2018</v>
      </c>
      <c r="C798">
        <v>61654002020901</v>
      </c>
      <c r="D798">
        <v>900016598</v>
      </c>
      <c r="E798" t="s">
        <v>995</v>
      </c>
      <c r="F798" t="s">
        <v>699</v>
      </c>
      <c r="G798" t="s">
        <v>978</v>
      </c>
      <c r="H798" s="1">
        <v>8211954</v>
      </c>
    </row>
    <row r="799" spans="1:8" x14ac:dyDescent="0.25">
      <c r="A799">
        <v>12</v>
      </c>
      <c r="B799">
        <v>2018</v>
      </c>
      <c r="C799">
        <v>61654002021001</v>
      </c>
      <c r="D799">
        <v>900039781</v>
      </c>
      <c r="E799" t="s">
        <v>995</v>
      </c>
      <c r="F799" t="s">
        <v>273</v>
      </c>
      <c r="G799" t="s">
        <v>978</v>
      </c>
      <c r="H799" s="1">
        <v>4475601</v>
      </c>
    </row>
    <row r="800" spans="1:8" x14ac:dyDescent="0.25">
      <c r="A800">
        <v>12</v>
      </c>
      <c r="B800">
        <v>2018</v>
      </c>
      <c r="C800">
        <v>61654002021002</v>
      </c>
      <c r="D800">
        <v>890116783</v>
      </c>
      <c r="E800" t="s">
        <v>991</v>
      </c>
      <c r="F800" t="s">
        <v>189</v>
      </c>
      <c r="G800" t="s">
        <v>978</v>
      </c>
      <c r="H800" s="1">
        <v>45419190</v>
      </c>
    </row>
    <row r="801" spans="1:8" x14ac:dyDescent="0.25">
      <c r="A801">
        <v>12</v>
      </c>
      <c r="B801">
        <v>2018</v>
      </c>
      <c r="C801">
        <v>61654002021002</v>
      </c>
      <c r="D801">
        <v>900969772</v>
      </c>
      <c r="E801" t="s">
        <v>991</v>
      </c>
      <c r="F801" t="s">
        <v>474</v>
      </c>
      <c r="G801" t="s">
        <v>978</v>
      </c>
      <c r="H801" s="1">
        <v>45681561</v>
      </c>
    </row>
    <row r="802" spans="1:8" x14ac:dyDescent="0.25">
      <c r="A802">
        <v>12</v>
      </c>
      <c r="B802">
        <v>2018</v>
      </c>
      <c r="C802">
        <v>61654002030101</v>
      </c>
      <c r="D802">
        <v>900554741</v>
      </c>
      <c r="E802" t="s">
        <v>1000</v>
      </c>
      <c r="F802" t="s">
        <v>794</v>
      </c>
      <c r="G802" t="s">
        <v>978</v>
      </c>
      <c r="H802" s="1">
        <v>877726</v>
      </c>
    </row>
    <row r="803" spans="1:8" x14ac:dyDescent="0.25">
      <c r="A803">
        <v>12</v>
      </c>
      <c r="B803">
        <v>2018</v>
      </c>
      <c r="C803">
        <v>61654002030201</v>
      </c>
      <c r="D803">
        <v>800174375</v>
      </c>
      <c r="E803" t="s">
        <v>992</v>
      </c>
      <c r="F803" t="s">
        <v>359</v>
      </c>
      <c r="G803" t="s">
        <v>978</v>
      </c>
      <c r="H803" s="1">
        <v>2298360</v>
      </c>
    </row>
    <row r="804" spans="1:8" x14ac:dyDescent="0.25">
      <c r="A804">
        <v>12</v>
      </c>
      <c r="B804">
        <v>2018</v>
      </c>
      <c r="C804">
        <v>61654002030201</v>
      </c>
      <c r="D804">
        <v>824000450</v>
      </c>
      <c r="E804" t="s">
        <v>992</v>
      </c>
      <c r="F804" t="s">
        <v>184</v>
      </c>
      <c r="G804" t="s">
        <v>978</v>
      </c>
      <c r="H804" s="1">
        <v>145791865</v>
      </c>
    </row>
    <row r="805" spans="1:8" x14ac:dyDescent="0.25">
      <c r="A805">
        <v>12</v>
      </c>
      <c r="B805">
        <v>2018</v>
      </c>
      <c r="C805">
        <v>61654002030201</v>
      </c>
      <c r="D805">
        <v>824000449</v>
      </c>
      <c r="E805" t="s">
        <v>992</v>
      </c>
      <c r="F805" t="s">
        <v>1164</v>
      </c>
      <c r="G805" t="s">
        <v>978</v>
      </c>
      <c r="H805" s="1">
        <v>261319</v>
      </c>
    </row>
    <row r="806" spans="1:8" x14ac:dyDescent="0.25">
      <c r="A806">
        <v>12</v>
      </c>
      <c r="B806">
        <v>2018</v>
      </c>
      <c r="C806">
        <v>61654002030201</v>
      </c>
      <c r="D806">
        <v>824002362</v>
      </c>
      <c r="E806" t="s">
        <v>992</v>
      </c>
      <c r="F806" t="s">
        <v>1017</v>
      </c>
      <c r="G806" t="s">
        <v>978</v>
      </c>
      <c r="H806" s="1">
        <v>3507148</v>
      </c>
    </row>
    <row r="807" spans="1:8" x14ac:dyDescent="0.25">
      <c r="A807">
        <v>12</v>
      </c>
      <c r="B807">
        <v>2018</v>
      </c>
      <c r="C807">
        <v>61654002030201</v>
      </c>
      <c r="D807">
        <v>828000386</v>
      </c>
      <c r="E807" t="s">
        <v>992</v>
      </c>
      <c r="F807" t="s">
        <v>1165</v>
      </c>
      <c r="G807" t="s">
        <v>978</v>
      </c>
      <c r="H807" s="1">
        <v>837800</v>
      </c>
    </row>
    <row r="808" spans="1:8" x14ac:dyDescent="0.25">
      <c r="A808">
        <v>12</v>
      </c>
      <c r="B808">
        <v>2018</v>
      </c>
      <c r="C808">
        <v>61654002030201</v>
      </c>
      <c r="D808">
        <v>890980066</v>
      </c>
      <c r="E808" t="s">
        <v>992</v>
      </c>
      <c r="F808" t="s">
        <v>414</v>
      </c>
      <c r="G808" t="s">
        <v>978</v>
      </c>
      <c r="H808" s="1">
        <v>779611</v>
      </c>
    </row>
    <row r="809" spans="1:8" x14ac:dyDescent="0.25">
      <c r="A809">
        <v>12</v>
      </c>
      <c r="B809">
        <v>2018</v>
      </c>
      <c r="C809">
        <v>61654002031001</v>
      </c>
      <c r="D809">
        <v>830124110</v>
      </c>
      <c r="E809" t="s">
        <v>995</v>
      </c>
      <c r="F809" t="s">
        <v>404</v>
      </c>
      <c r="G809" t="s">
        <v>978</v>
      </c>
      <c r="H809" s="1">
        <v>121977046</v>
      </c>
    </row>
    <row r="810" spans="1:8" x14ac:dyDescent="0.25">
      <c r="A810">
        <v>12</v>
      </c>
      <c r="B810">
        <v>2018</v>
      </c>
      <c r="C810">
        <v>61654002031001</v>
      </c>
      <c r="D810">
        <v>830510991</v>
      </c>
      <c r="E810" t="s">
        <v>995</v>
      </c>
      <c r="F810" t="s">
        <v>743</v>
      </c>
      <c r="G810" t="s">
        <v>978</v>
      </c>
      <c r="H810" s="1">
        <v>1337046945</v>
      </c>
    </row>
    <row r="811" spans="1:8" x14ac:dyDescent="0.25">
      <c r="A811">
        <v>12</v>
      </c>
      <c r="B811">
        <v>2018</v>
      </c>
      <c r="C811">
        <v>61654002031001</v>
      </c>
      <c r="D811">
        <v>899999165</v>
      </c>
      <c r="E811" t="s">
        <v>995</v>
      </c>
      <c r="F811" t="s">
        <v>420</v>
      </c>
      <c r="G811" t="s">
        <v>978</v>
      </c>
      <c r="H811" s="1">
        <v>51300</v>
      </c>
    </row>
    <row r="812" spans="1:8" x14ac:dyDescent="0.25">
      <c r="A812">
        <v>12</v>
      </c>
      <c r="B812">
        <v>2018</v>
      </c>
      <c r="C812">
        <v>61654002031001</v>
      </c>
      <c r="D812">
        <v>900039781</v>
      </c>
      <c r="E812" t="s">
        <v>995</v>
      </c>
      <c r="F812" t="s">
        <v>273</v>
      </c>
      <c r="G812" t="s">
        <v>978</v>
      </c>
      <c r="H812" s="1">
        <v>12490200</v>
      </c>
    </row>
    <row r="813" spans="1:8" x14ac:dyDescent="0.25">
      <c r="A813">
        <v>12</v>
      </c>
      <c r="B813">
        <v>2018</v>
      </c>
      <c r="C813">
        <v>61654002031001</v>
      </c>
      <c r="D813">
        <v>900192459</v>
      </c>
      <c r="E813" t="s">
        <v>995</v>
      </c>
      <c r="F813" t="s">
        <v>674</v>
      </c>
      <c r="G813" t="s">
        <v>978</v>
      </c>
      <c r="H813" s="1">
        <v>1110225</v>
      </c>
    </row>
    <row r="814" spans="1:8" x14ac:dyDescent="0.25">
      <c r="A814">
        <v>12</v>
      </c>
      <c r="B814">
        <v>2018</v>
      </c>
      <c r="C814">
        <v>61654002031001</v>
      </c>
      <c r="D814">
        <v>900231731</v>
      </c>
      <c r="E814" t="s">
        <v>995</v>
      </c>
      <c r="F814" t="s">
        <v>773</v>
      </c>
      <c r="G814" t="s">
        <v>978</v>
      </c>
      <c r="H814" s="1">
        <v>3778801</v>
      </c>
    </row>
    <row r="815" spans="1:8" x14ac:dyDescent="0.25">
      <c r="A815">
        <v>12</v>
      </c>
      <c r="B815">
        <v>2018</v>
      </c>
      <c r="C815">
        <v>61654002031001</v>
      </c>
      <c r="D815">
        <v>900284498</v>
      </c>
      <c r="E815" t="s">
        <v>995</v>
      </c>
      <c r="F815" t="s">
        <v>955</v>
      </c>
      <c r="G815" t="s">
        <v>978</v>
      </c>
      <c r="H815" s="1">
        <v>1959216</v>
      </c>
    </row>
    <row r="816" spans="1:8" x14ac:dyDescent="0.25">
      <c r="A816">
        <v>12</v>
      </c>
      <c r="B816">
        <v>2018</v>
      </c>
      <c r="C816">
        <v>61654002031001</v>
      </c>
      <c r="D816">
        <v>900416952</v>
      </c>
      <c r="E816" t="s">
        <v>995</v>
      </c>
      <c r="F816" t="s">
        <v>297</v>
      </c>
      <c r="G816" t="s">
        <v>978</v>
      </c>
      <c r="H816" s="1">
        <v>-800000</v>
      </c>
    </row>
    <row r="817" spans="1:8" x14ac:dyDescent="0.25">
      <c r="A817">
        <v>12</v>
      </c>
      <c r="B817">
        <v>2018</v>
      </c>
      <c r="C817">
        <v>61654002031001</v>
      </c>
      <c r="D817">
        <v>900498609</v>
      </c>
      <c r="E817" t="s">
        <v>995</v>
      </c>
      <c r="F817" t="s">
        <v>685</v>
      </c>
      <c r="G817" t="s">
        <v>978</v>
      </c>
      <c r="H817" s="1">
        <v>220664298</v>
      </c>
    </row>
    <row r="818" spans="1:8" x14ac:dyDescent="0.25">
      <c r="A818">
        <v>12</v>
      </c>
      <c r="B818">
        <v>2018</v>
      </c>
      <c r="C818">
        <v>61654002031001</v>
      </c>
      <c r="D818">
        <v>900502267</v>
      </c>
      <c r="E818" t="s">
        <v>995</v>
      </c>
      <c r="F818" t="s">
        <v>441</v>
      </c>
      <c r="G818" t="s">
        <v>978</v>
      </c>
      <c r="H818" s="1">
        <v>2722288253</v>
      </c>
    </row>
    <row r="819" spans="1:8" x14ac:dyDescent="0.25">
      <c r="A819">
        <v>12</v>
      </c>
      <c r="B819">
        <v>2018</v>
      </c>
      <c r="C819">
        <v>61654002031401</v>
      </c>
      <c r="D819">
        <v>800150497</v>
      </c>
      <c r="E819" t="s">
        <v>985</v>
      </c>
      <c r="F819" t="s">
        <v>817</v>
      </c>
      <c r="G819" t="s">
        <v>978</v>
      </c>
      <c r="H819" s="1">
        <v>13800</v>
      </c>
    </row>
    <row r="820" spans="1:8" x14ac:dyDescent="0.25">
      <c r="A820">
        <v>12</v>
      </c>
      <c r="B820">
        <v>2018</v>
      </c>
      <c r="C820">
        <v>61654002031501</v>
      </c>
      <c r="D820">
        <v>800025755</v>
      </c>
      <c r="E820" t="s">
        <v>985</v>
      </c>
      <c r="F820" t="s">
        <v>45</v>
      </c>
      <c r="G820" t="s">
        <v>978</v>
      </c>
      <c r="H820" s="1">
        <v>1634139491</v>
      </c>
    </row>
    <row r="821" spans="1:8" x14ac:dyDescent="0.25">
      <c r="A821">
        <v>12</v>
      </c>
      <c r="B821">
        <v>2018</v>
      </c>
      <c r="C821">
        <v>61654002031501</v>
      </c>
      <c r="D821">
        <v>800066001</v>
      </c>
      <c r="E821" t="s">
        <v>985</v>
      </c>
      <c r="F821" t="s">
        <v>1166</v>
      </c>
      <c r="G821" t="s">
        <v>978</v>
      </c>
      <c r="H821" s="1">
        <v>171600</v>
      </c>
    </row>
    <row r="822" spans="1:8" x14ac:dyDescent="0.25">
      <c r="A822">
        <v>12</v>
      </c>
      <c r="B822">
        <v>2018</v>
      </c>
      <c r="C822">
        <v>61654002031501</v>
      </c>
      <c r="D822">
        <v>800201197</v>
      </c>
      <c r="E822" t="s">
        <v>985</v>
      </c>
      <c r="F822" t="s">
        <v>361</v>
      </c>
      <c r="G822" t="s">
        <v>978</v>
      </c>
      <c r="H822" s="1">
        <v>2825470</v>
      </c>
    </row>
    <row r="823" spans="1:8" x14ac:dyDescent="0.25">
      <c r="A823">
        <v>12</v>
      </c>
      <c r="B823">
        <v>2018</v>
      </c>
      <c r="C823">
        <v>61654002031501</v>
      </c>
      <c r="D823">
        <v>812000300</v>
      </c>
      <c r="E823" t="s">
        <v>985</v>
      </c>
      <c r="F823" t="s">
        <v>181</v>
      </c>
      <c r="G823" t="s">
        <v>978</v>
      </c>
      <c r="H823" s="1">
        <v>992268</v>
      </c>
    </row>
    <row r="824" spans="1:8" x14ac:dyDescent="0.25">
      <c r="A824">
        <v>12</v>
      </c>
      <c r="B824">
        <v>2018</v>
      </c>
      <c r="C824">
        <v>61654002031501</v>
      </c>
      <c r="D824">
        <v>812002836</v>
      </c>
      <c r="E824" t="s">
        <v>985</v>
      </c>
      <c r="F824" t="s">
        <v>79</v>
      </c>
      <c r="G824" t="s">
        <v>978</v>
      </c>
      <c r="H824" s="1">
        <v>420831</v>
      </c>
    </row>
    <row r="825" spans="1:8" x14ac:dyDescent="0.25">
      <c r="A825">
        <v>12</v>
      </c>
      <c r="B825">
        <v>2018</v>
      </c>
      <c r="C825">
        <v>61654002031501</v>
      </c>
      <c r="D825">
        <v>890680025</v>
      </c>
      <c r="E825" t="s">
        <v>985</v>
      </c>
      <c r="F825" t="s">
        <v>648</v>
      </c>
      <c r="G825" t="s">
        <v>978</v>
      </c>
      <c r="H825" s="1">
        <v>39745481</v>
      </c>
    </row>
    <row r="826" spans="1:8" x14ac:dyDescent="0.25">
      <c r="A826">
        <v>12</v>
      </c>
      <c r="B826">
        <v>2018</v>
      </c>
      <c r="C826">
        <v>61654002031501</v>
      </c>
      <c r="D826">
        <v>890103127</v>
      </c>
      <c r="E826" t="s">
        <v>985</v>
      </c>
      <c r="F826" t="s">
        <v>460</v>
      </c>
      <c r="G826" t="s">
        <v>978</v>
      </c>
      <c r="H826" s="1">
        <v>508273088</v>
      </c>
    </row>
    <row r="827" spans="1:8" x14ac:dyDescent="0.25">
      <c r="A827">
        <v>12</v>
      </c>
      <c r="B827">
        <v>2018</v>
      </c>
      <c r="C827">
        <v>61654002031501</v>
      </c>
      <c r="D827">
        <v>890680032</v>
      </c>
      <c r="E827" t="s">
        <v>985</v>
      </c>
      <c r="F827" t="s">
        <v>530</v>
      </c>
      <c r="G827" t="s">
        <v>978</v>
      </c>
      <c r="H827" s="1">
        <v>38350</v>
      </c>
    </row>
    <row r="828" spans="1:8" x14ac:dyDescent="0.25">
      <c r="A828">
        <v>12</v>
      </c>
      <c r="B828">
        <v>2018</v>
      </c>
      <c r="C828">
        <v>61654002031501</v>
      </c>
      <c r="D828">
        <v>890901826</v>
      </c>
      <c r="E828" t="s">
        <v>985</v>
      </c>
      <c r="F828" t="s">
        <v>932</v>
      </c>
      <c r="G828" t="s">
        <v>978</v>
      </c>
      <c r="H828" s="1">
        <v>57505516</v>
      </c>
    </row>
    <row r="829" spans="1:8" x14ac:dyDescent="0.25">
      <c r="A829">
        <v>12</v>
      </c>
      <c r="B829">
        <v>2018</v>
      </c>
      <c r="C829">
        <v>61654002031501</v>
      </c>
      <c r="D829">
        <v>891855029</v>
      </c>
      <c r="E829" t="s">
        <v>985</v>
      </c>
      <c r="F829" t="s">
        <v>262</v>
      </c>
      <c r="G829" t="s">
        <v>978</v>
      </c>
      <c r="H829" s="1">
        <v>241514750</v>
      </c>
    </row>
    <row r="830" spans="1:8" x14ac:dyDescent="0.25">
      <c r="A830">
        <v>12</v>
      </c>
      <c r="B830">
        <v>2018</v>
      </c>
      <c r="C830">
        <v>61654002031501</v>
      </c>
      <c r="D830">
        <v>891855039</v>
      </c>
      <c r="E830" t="s">
        <v>985</v>
      </c>
      <c r="F830" t="s">
        <v>122</v>
      </c>
      <c r="G830" t="s">
        <v>978</v>
      </c>
      <c r="H830" s="1">
        <v>404900</v>
      </c>
    </row>
    <row r="831" spans="1:8" x14ac:dyDescent="0.25">
      <c r="A831">
        <v>12</v>
      </c>
      <c r="B831">
        <v>2018</v>
      </c>
      <c r="C831">
        <v>61654202020101</v>
      </c>
      <c r="D831">
        <v>800067514</v>
      </c>
      <c r="E831" t="s">
        <v>998</v>
      </c>
      <c r="F831" t="s">
        <v>585</v>
      </c>
      <c r="G831" t="s">
        <v>978</v>
      </c>
      <c r="H831" s="1">
        <v>191703535</v>
      </c>
    </row>
    <row r="832" spans="1:8" x14ac:dyDescent="0.25">
      <c r="A832">
        <v>12</v>
      </c>
      <c r="B832">
        <v>2018</v>
      </c>
      <c r="C832">
        <v>61654202020101</v>
      </c>
      <c r="D832">
        <v>819001712</v>
      </c>
      <c r="E832" t="s">
        <v>998</v>
      </c>
      <c r="F832" t="s">
        <v>91</v>
      </c>
      <c r="G832" t="s">
        <v>978</v>
      </c>
      <c r="H832" s="1">
        <v>228412883</v>
      </c>
    </row>
    <row r="833" spans="1:8" x14ac:dyDescent="0.25">
      <c r="A833">
        <v>12</v>
      </c>
      <c r="B833">
        <v>2018</v>
      </c>
      <c r="C833">
        <v>61654202020101</v>
      </c>
      <c r="D833">
        <v>892300179</v>
      </c>
      <c r="E833" t="s">
        <v>998</v>
      </c>
      <c r="F833" t="s">
        <v>29</v>
      </c>
      <c r="G833" t="s">
        <v>978</v>
      </c>
      <c r="H833" s="1">
        <v>187329518</v>
      </c>
    </row>
    <row r="834" spans="1:8" x14ac:dyDescent="0.25">
      <c r="A834">
        <v>12</v>
      </c>
      <c r="B834">
        <v>2018</v>
      </c>
      <c r="C834">
        <v>61654002020101</v>
      </c>
      <c r="D834">
        <v>800222844</v>
      </c>
      <c r="E834" t="s">
        <v>1000</v>
      </c>
      <c r="F834" t="s">
        <v>19</v>
      </c>
      <c r="G834" t="s">
        <v>978</v>
      </c>
      <c r="H834" s="1">
        <v>6840470</v>
      </c>
    </row>
    <row r="835" spans="1:8" x14ac:dyDescent="0.25">
      <c r="A835">
        <v>12</v>
      </c>
      <c r="B835">
        <v>2018</v>
      </c>
      <c r="C835">
        <v>61654002020101</v>
      </c>
      <c r="D835">
        <v>900027397</v>
      </c>
      <c r="E835" t="s">
        <v>1000</v>
      </c>
      <c r="F835" t="s">
        <v>32</v>
      </c>
      <c r="G835" t="s">
        <v>978</v>
      </c>
      <c r="H835" s="1">
        <v>1545810</v>
      </c>
    </row>
    <row r="836" spans="1:8" x14ac:dyDescent="0.25">
      <c r="A836">
        <v>12</v>
      </c>
      <c r="B836">
        <v>2018</v>
      </c>
      <c r="C836">
        <v>61654002020101</v>
      </c>
      <c r="D836">
        <v>900524633</v>
      </c>
      <c r="E836" t="s">
        <v>1000</v>
      </c>
      <c r="F836" t="s">
        <v>885</v>
      </c>
      <c r="G836" t="s">
        <v>978</v>
      </c>
      <c r="H836" s="1">
        <v>28769509</v>
      </c>
    </row>
    <row r="837" spans="1:8" x14ac:dyDescent="0.25">
      <c r="A837">
        <v>12</v>
      </c>
      <c r="B837">
        <v>2018</v>
      </c>
      <c r="C837">
        <v>6165650201</v>
      </c>
      <c r="D837">
        <v>824000687</v>
      </c>
      <c r="E837" t="s">
        <v>1001</v>
      </c>
      <c r="F837" t="s">
        <v>844</v>
      </c>
      <c r="G837" t="s">
        <v>978</v>
      </c>
      <c r="H837" s="1">
        <v>-2175610</v>
      </c>
    </row>
    <row r="838" spans="1:8" x14ac:dyDescent="0.25">
      <c r="A838">
        <v>12</v>
      </c>
      <c r="B838">
        <v>2018</v>
      </c>
      <c r="C838">
        <v>6165650201</v>
      </c>
      <c r="D838">
        <v>890680025</v>
      </c>
      <c r="E838" t="s">
        <v>1001</v>
      </c>
      <c r="F838" t="s">
        <v>648</v>
      </c>
      <c r="G838" t="s">
        <v>978</v>
      </c>
      <c r="H838" s="1">
        <v>9421191.4199999999</v>
      </c>
    </row>
    <row r="839" spans="1:8" x14ac:dyDescent="0.25">
      <c r="A839">
        <v>12</v>
      </c>
      <c r="B839">
        <v>2018</v>
      </c>
      <c r="C839">
        <v>6165650201</v>
      </c>
      <c r="D839">
        <v>900016636</v>
      </c>
      <c r="E839" t="s">
        <v>1001</v>
      </c>
      <c r="F839" t="s">
        <v>192</v>
      </c>
      <c r="G839" t="s">
        <v>978</v>
      </c>
      <c r="H839" s="1">
        <v>28496429.199999999</v>
      </c>
    </row>
    <row r="840" spans="1:8" x14ac:dyDescent="0.25">
      <c r="A840">
        <v>12</v>
      </c>
      <c r="B840">
        <v>2018</v>
      </c>
      <c r="C840">
        <v>6165650201</v>
      </c>
      <c r="D840">
        <v>900569762</v>
      </c>
      <c r="E840" t="s">
        <v>1001</v>
      </c>
      <c r="F840" t="s">
        <v>443</v>
      </c>
      <c r="G840" t="s">
        <v>978</v>
      </c>
      <c r="H840" s="1">
        <v>-7109848</v>
      </c>
    </row>
    <row r="841" spans="1:8" x14ac:dyDescent="0.25">
      <c r="A841">
        <v>12</v>
      </c>
      <c r="B841">
        <v>2018</v>
      </c>
      <c r="C841">
        <v>61653502020101</v>
      </c>
      <c r="D841">
        <v>900520510</v>
      </c>
      <c r="E841" t="s">
        <v>981</v>
      </c>
      <c r="F841" t="s">
        <v>304</v>
      </c>
      <c r="G841" t="s">
        <v>978</v>
      </c>
      <c r="H841" s="1">
        <v>47122290</v>
      </c>
    </row>
    <row r="842" spans="1:8" x14ac:dyDescent="0.25">
      <c r="A842">
        <v>12</v>
      </c>
      <c r="B842">
        <v>2018</v>
      </c>
      <c r="C842">
        <v>61653502020201</v>
      </c>
      <c r="D842">
        <v>900672191</v>
      </c>
      <c r="E842" t="s">
        <v>1037</v>
      </c>
      <c r="F842" t="s">
        <v>1023</v>
      </c>
      <c r="G842" t="s">
        <v>978</v>
      </c>
      <c r="H842" s="1">
        <v>2000543490</v>
      </c>
    </row>
    <row r="843" spans="1:8" x14ac:dyDescent="0.25">
      <c r="A843">
        <v>12</v>
      </c>
      <c r="B843">
        <v>2018</v>
      </c>
      <c r="C843">
        <v>61653502020701</v>
      </c>
      <c r="D843">
        <v>900144134</v>
      </c>
      <c r="E843" t="s">
        <v>985</v>
      </c>
      <c r="F843" t="s">
        <v>987</v>
      </c>
      <c r="G843" t="s">
        <v>978</v>
      </c>
      <c r="H843" s="1">
        <v>16277922</v>
      </c>
    </row>
    <row r="844" spans="1:8" x14ac:dyDescent="0.25">
      <c r="A844">
        <v>12</v>
      </c>
      <c r="B844">
        <v>2018</v>
      </c>
      <c r="C844">
        <v>61653502030101</v>
      </c>
      <c r="D844">
        <v>802009806</v>
      </c>
      <c r="E844" t="s">
        <v>981</v>
      </c>
      <c r="F844" t="s">
        <v>716</v>
      </c>
      <c r="G844" t="s">
        <v>978</v>
      </c>
      <c r="H844" s="1">
        <v>729226016</v>
      </c>
    </row>
    <row r="845" spans="1:8" x14ac:dyDescent="0.25">
      <c r="A845">
        <v>12</v>
      </c>
      <c r="B845">
        <v>2018</v>
      </c>
      <c r="C845">
        <v>61653502030101</v>
      </c>
      <c r="D845">
        <v>819002551</v>
      </c>
      <c r="E845" t="s">
        <v>981</v>
      </c>
      <c r="F845" t="s">
        <v>92</v>
      </c>
      <c r="G845" t="s">
        <v>978</v>
      </c>
      <c r="H845" s="1">
        <v>965013890</v>
      </c>
    </row>
    <row r="846" spans="1:8" x14ac:dyDescent="0.25">
      <c r="A846">
        <v>12</v>
      </c>
      <c r="B846">
        <v>2018</v>
      </c>
      <c r="C846">
        <v>61653502030101</v>
      </c>
      <c r="D846">
        <v>890103002</v>
      </c>
      <c r="E846" t="s">
        <v>981</v>
      </c>
      <c r="F846" t="s">
        <v>854</v>
      </c>
      <c r="G846" t="s">
        <v>978</v>
      </c>
      <c r="H846" s="1">
        <v>167583712</v>
      </c>
    </row>
    <row r="847" spans="1:8" x14ac:dyDescent="0.25">
      <c r="A847">
        <v>12</v>
      </c>
      <c r="B847">
        <v>2018</v>
      </c>
      <c r="C847">
        <v>61653502030201</v>
      </c>
      <c r="D847">
        <v>800193912</v>
      </c>
      <c r="E847" t="s">
        <v>1037</v>
      </c>
      <c r="F847" t="s">
        <v>608</v>
      </c>
      <c r="G847" t="s">
        <v>978</v>
      </c>
      <c r="H847" s="1">
        <v>1049755</v>
      </c>
    </row>
    <row r="848" spans="1:8" x14ac:dyDescent="0.25">
      <c r="A848">
        <v>12</v>
      </c>
      <c r="B848">
        <v>2018</v>
      </c>
      <c r="C848">
        <v>61653502030701</v>
      </c>
      <c r="D848">
        <v>812000300</v>
      </c>
      <c r="E848" t="s">
        <v>985</v>
      </c>
      <c r="F848" t="s">
        <v>181</v>
      </c>
      <c r="G848" t="s">
        <v>978</v>
      </c>
      <c r="H848" s="1">
        <v>34944133</v>
      </c>
    </row>
    <row r="849" spans="1:8" x14ac:dyDescent="0.25">
      <c r="A849">
        <v>12</v>
      </c>
      <c r="B849">
        <v>2018</v>
      </c>
      <c r="C849">
        <v>61654002020201</v>
      </c>
      <c r="D849">
        <v>900449481</v>
      </c>
      <c r="E849" t="s">
        <v>992</v>
      </c>
      <c r="F849" t="s">
        <v>158</v>
      </c>
      <c r="G849" t="s">
        <v>978</v>
      </c>
      <c r="H849" s="1">
        <v>4205015</v>
      </c>
    </row>
    <row r="850" spans="1:8" x14ac:dyDescent="0.25">
      <c r="A850">
        <v>12</v>
      </c>
      <c r="B850">
        <v>2018</v>
      </c>
      <c r="C850">
        <v>61654002020201</v>
      </c>
      <c r="D850">
        <v>806001061</v>
      </c>
      <c r="E850" t="s">
        <v>992</v>
      </c>
      <c r="F850" t="s">
        <v>804</v>
      </c>
      <c r="G850" t="s">
        <v>978</v>
      </c>
      <c r="H850" s="1">
        <v>202147</v>
      </c>
    </row>
    <row r="851" spans="1:8" x14ac:dyDescent="0.25">
      <c r="A851">
        <v>12</v>
      </c>
      <c r="B851">
        <v>2018</v>
      </c>
      <c r="C851">
        <v>61654002020802</v>
      </c>
      <c r="D851">
        <v>900341526</v>
      </c>
      <c r="E851" t="s">
        <v>991</v>
      </c>
      <c r="F851" t="s">
        <v>343</v>
      </c>
      <c r="G851" t="s">
        <v>978</v>
      </c>
      <c r="H851" s="1">
        <v>1232500</v>
      </c>
    </row>
    <row r="852" spans="1:8" x14ac:dyDescent="0.25">
      <c r="A852">
        <v>12</v>
      </c>
      <c r="B852">
        <v>2018</v>
      </c>
      <c r="C852">
        <v>61654002021401</v>
      </c>
      <c r="D852">
        <v>63502577</v>
      </c>
      <c r="E852" t="s">
        <v>985</v>
      </c>
      <c r="F852" t="s">
        <v>1167</v>
      </c>
      <c r="G852" t="s">
        <v>978</v>
      </c>
      <c r="H852" s="1">
        <v>14212500</v>
      </c>
    </row>
    <row r="853" spans="1:8" x14ac:dyDescent="0.25">
      <c r="A853">
        <v>12</v>
      </c>
      <c r="B853">
        <v>2018</v>
      </c>
      <c r="C853">
        <v>61654002020401</v>
      </c>
      <c r="D853">
        <v>900567734</v>
      </c>
      <c r="E853" t="s">
        <v>990</v>
      </c>
      <c r="F853" t="s">
        <v>1059</v>
      </c>
      <c r="G853" t="s">
        <v>978</v>
      </c>
      <c r="H853" s="1">
        <v>116672</v>
      </c>
    </row>
    <row r="854" spans="1:8" x14ac:dyDescent="0.25">
      <c r="A854">
        <v>12</v>
      </c>
      <c r="B854">
        <v>2018</v>
      </c>
      <c r="C854">
        <v>61654002020801</v>
      </c>
      <c r="D854">
        <v>802014132</v>
      </c>
      <c r="E854" t="s">
        <v>1029</v>
      </c>
      <c r="F854" t="s">
        <v>70</v>
      </c>
      <c r="G854" t="s">
        <v>978</v>
      </c>
      <c r="H854" s="1">
        <v>600000</v>
      </c>
    </row>
    <row r="855" spans="1:8" x14ac:dyDescent="0.25">
      <c r="A855">
        <v>12</v>
      </c>
      <c r="B855">
        <v>2018</v>
      </c>
      <c r="C855">
        <v>61654002020801</v>
      </c>
      <c r="D855">
        <v>824001041</v>
      </c>
      <c r="E855" t="s">
        <v>1029</v>
      </c>
      <c r="F855" t="s">
        <v>635</v>
      </c>
      <c r="G855" t="s">
        <v>978</v>
      </c>
      <c r="H855" s="1">
        <v>27600</v>
      </c>
    </row>
    <row r="856" spans="1:8" x14ac:dyDescent="0.25">
      <c r="A856">
        <v>12</v>
      </c>
      <c r="B856">
        <v>2018</v>
      </c>
      <c r="C856">
        <v>61654002021002</v>
      </c>
      <c r="D856">
        <v>830510991</v>
      </c>
      <c r="E856" t="s">
        <v>991</v>
      </c>
      <c r="F856" t="s">
        <v>743</v>
      </c>
      <c r="G856" t="s">
        <v>978</v>
      </c>
      <c r="H856" s="1">
        <v>44800</v>
      </c>
    </row>
    <row r="857" spans="1:8" x14ac:dyDescent="0.25">
      <c r="A857">
        <v>12</v>
      </c>
      <c r="B857">
        <v>2018</v>
      </c>
      <c r="C857">
        <v>61654002030201</v>
      </c>
      <c r="D857">
        <v>832010436</v>
      </c>
      <c r="E857" t="s">
        <v>992</v>
      </c>
      <c r="F857" t="s">
        <v>1033</v>
      </c>
      <c r="G857" t="s">
        <v>978</v>
      </c>
      <c r="H857" s="1">
        <v>3042077</v>
      </c>
    </row>
    <row r="858" spans="1:8" x14ac:dyDescent="0.25">
      <c r="A858">
        <v>12</v>
      </c>
      <c r="B858">
        <v>2018</v>
      </c>
      <c r="C858">
        <v>61654002030201</v>
      </c>
      <c r="D858">
        <v>890202024</v>
      </c>
      <c r="E858" t="s">
        <v>992</v>
      </c>
      <c r="F858" t="s">
        <v>645</v>
      </c>
      <c r="G858" t="s">
        <v>978</v>
      </c>
      <c r="H858" s="1">
        <v>29765513</v>
      </c>
    </row>
    <row r="859" spans="1:8" x14ac:dyDescent="0.25">
      <c r="A859">
        <v>12</v>
      </c>
      <c r="B859">
        <v>2018</v>
      </c>
      <c r="C859">
        <v>61654002030201</v>
      </c>
      <c r="D859">
        <v>860020283</v>
      </c>
      <c r="E859" t="s">
        <v>992</v>
      </c>
      <c r="F859" t="s">
        <v>110</v>
      </c>
      <c r="G859" t="s">
        <v>978</v>
      </c>
      <c r="H859" s="1">
        <v>1389442</v>
      </c>
    </row>
    <row r="860" spans="1:8" x14ac:dyDescent="0.25">
      <c r="A860">
        <v>12</v>
      </c>
      <c r="B860">
        <v>2018</v>
      </c>
      <c r="C860">
        <v>61654002031001</v>
      </c>
      <c r="D860">
        <v>72125229</v>
      </c>
      <c r="E860" t="s">
        <v>995</v>
      </c>
      <c r="F860" t="s">
        <v>321</v>
      </c>
      <c r="G860" t="s">
        <v>978</v>
      </c>
      <c r="H860" s="1">
        <v>74909418</v>
      </c>
    </row>
    <row r="861" spans="1:8" x14ac:dyDescent="0.25">
      <c r="A861">
        <v>12</v>
      </c>
      <c r="B861">
        <v>2018</v>
      </c>
      <c r="C861">
        <v>61654002031001</v>
      </c>
      <c r="D861">
        <v>802021332</v>
      </c>
      <c r="E861" t="s">
        <v>995</v>
      </c>
      <c r="F861" t="s">
        <v>803</v>
      </c>
      <c r="G861" t="s">
        <v>978</v>
      </c>
      <c r="H861" s="1">
        <v>2113427364</v>
      </c>
    </row>
    <row r="862" spans="1:8" x14ac:dyDescent="0.25">
      <c r="A862">
        <v>12</v>
      </c>
      <c r="B862">
        <v>2018</v>
      </c>
      <c r="C862">
        <v>61654002031001</v>
      </c>
      <c r="D862">
        <v>812005323</v>
      </c>
      <c r="E862" t="s">
        <v>995</v>
      </c>
      <c r="F862" t="s">
        <v>382</v>
      </c>
      <c r="G862" t="s">
        <v>978</v>
      </c>
      <c r="H862" s="1">
        <v>39933405</v>
      </c>
    </row>
    <row r="863" spans="1:8" x14ac:dyDescent="0.25">
      <c r="A863">
        <v>12</v>
      </c>
      <c r="B863">
        <v>2018</v>
      </c>
      <c r="C863">
        <v>61654002031001</v>
      </c>
      <c r="D863">
        <v>892300445</v>
      </c>
      <c r="E863" t="s">
        <v>995</v>
      </c>
      <c r="F863" t="s">
        <v>130</v>
      </c>
      <c r="G863" t="s">
        <v>978</v>
      </c>
      <c r="H863" s="1">
        <v>433691</v>
      </c>
    </row>
    <row r="864" spans="1:8" x14ac:dyDescent="0.25">
      <c r="A864">
        <v>12</v>
      </c>
      <c r="B864">
        <v>2018</v>
      </c>
      <c r="C864">
        <v>61654002031001</v>
      </c>
      <c r="D864">
        <v>900264327</v>
      </c>
      <c r="E864" t="s">
        <v>995</v>
      </c>
      <c r="F864" t="s">
        <v>1168</v>
      </c>
      <c r="G864" t="s">
        <v>978</v>
      </c>
      <c r="H864" s="1">
        <v>9243328</v>
      </c>
    </row>
    <row r="865" spans="1:8" x14ac:dyDescent="0.25">
      <c r="A865">
        <v>12</v>
      </c>
      <c r="B865">
        <v>2018</v>
      </c>
      <c r="C865">
        <v>61654002031001</v>
      </c>
      <c r="D865">
        <v>900302843</v>
      </c>
      <c r="E865" t="s">
        <v>995</v>
      </c>
      <c r="F865" t="s">
        <v>152</v>
      </c>
      <c r="G865" t="s">
        <v>978</v>
      </c>
      <c r="H865" s="1">
        <v>-127727</v>
      </c>
    </row>
    <row r="866" spans="1:8" x14ac:dyDescent="0.25">
      <c r="A866">
        <v>12</v>
      </c>
      <c r="B866">
        <v>2018</v>
      </c>
      <c r="C866">
        <v>61654002031001</v>
      </c>
      <c r="D866">
        <v>900518338</v>
      </c>
      <c r="E866" t="s">
        <v>995</v>
      </c>
      <c r="F866" t="s">
        <v>1169</v>
      </c>
      <c r="G866" t="s">
        <v>978</v>
      </c>
      <c r="H866" s="1">
        <v>33203832</v>
      </c>
    </row>
    <row r="867" spans="1:8" x14ac:dyDescent="0.25">
      <c r="A867">
        <v>12</v>
      </c>
      <c r="B867">
        <v>2018</v>
      </c>
      <c r="C867">
        <v>61654002031001</v>
      </c>
      <c r="D867">
        <v>900711560</v>
      </c>
      <c r="E867" t="s">
        <v>995</v>
      </c>
      <c r="F867" t="s">
        <v>315</v>
      </c>
      <c r="G867" t="s">
        <v>978</v>
      </c>
      <c r="H867" s="1">
        <v>11302292</v>
      </c>
    </row>
    <row r="868" spans="1:8" x14ac:dyDescent="0.25">
      <c r="A868">
        <v>12</v>
      </c>
      <c r="B868">
        <v>2018</v>
      </c>
      <c r="C868">
        <v>61654002031501</v>
      </c>
      <c r="D868">
        <v>823002149</v>
      </c>
      <c r="E868" t="s">
        <v>985</v>
      </c>
      <c r="F868" t="s">
        <v>633</v>
      </c>
      <c r="G868" t="s">
        <v>978</v>
      </c>
      <c r="H868" s="1">
        <v>12445564</v>
      </c>
    </row>
    <row r="869" spans="1:8" x14ac:dyDescent="0.25">
      <c r="A869">
        <v>12</v>
      </c>
      <c r="B869">
        <v>2018</v>
      </c>
      <c r="C869">
        <v>61654002031501</v>
      </c>
      <c r="D869">
        <v>860013874</v>
      </c>
      <c r="E869" t="s">
        <v>985</v>
      </c>
      <c r="F869" t="s">
        <v>521</v>
      </c>
      <c r="G869" t="s">
        <v>978</v>
      </c>
      <c r="H869" s="1">
        <v>519860</v>
      </c>
    </row>
    <row r="870" spans="1:8" x14ac:dyDescent="0.25">
      <c r="A870">
        <v>12</v>
      </c>
      <c r="B870">
        <v>2018</v>
      </c>
      <c r="C870">
        <v>61654002031501</v>
      </c>
      <c r="D870">
        <v>891780185</v>
      </c>
      <c r="E870" t="s">
        <v>985</v>
      </c>
      <c r="F870" t="s">
        <v>418</v>
      </c>
      <c r="G870" t="s">
        <v>978</v>
      </c>
      <c r="H870" s="1">
        <v>1248883083</v>
      </c>
    </row>
    <row r="871" spans="1:8" x14ac:dyDescent="0.25">
      <c r="A871">
        <v>12</v>
      </c>
      <c r="B871">
        <v>2018</v>
      </c>
      <c r="C871">
        <v>61654002031501</v>
      </c>
      <c r="D871">
        <v>900465319</v>
      </c>
      <c r="E871" t="s">
        <v>985</v>
      </c>
      <c r="F871" t="s">
        <v>346</v>
      </c>
      <c r="G871" t="s">
        <v>978</v>
      </c>
      <c r="H871" s="1">
        <v>2973518</v>
      </c>
    </row>
    <row r="872" spans="1:8" x14ac:dyDescent="0.25">
      <c r="A872">
        <v>12</v>
      </c>
      <c r="B872">
        <v>2018</v>
      </c>
      <c r="C872">
        <v>61654202020101</v>
      </c>
      <c r="D872">
        <v>802009463</v>
      </c>
      <c r="E872" t="s">
        <v>998</v>
      </c>
      <c r="F872" t="s">
        <v>1090</v>
      </c>
      <c r="G872" t="s">
        <v>978</v>
      </c>
      <c r="H872" s="1">
        <v>18852934</v>
      </c>
    </row>
    <row r="873" spans="1:8" x14ac:dyDescent="0.25">
      <c r="A873">
        <v>12</v>
      </c>
      <c r="B873">
        <v>2018</v>
      </c>
      <c r="C873">
        <v>61654002020101</v>
      </c>
      <c r="D873">
        <v>802019914</v>
      </c>
      <c r="E873" t="s">
        <v>1000</v>
      </c>
      <c r="F873" t="s">
        <v>75</v>
      </c>
      <c r="G873" t="s">
        <v>978</v>
      </c>
      <c r="H873" s="1">
        <v>1741243</v>
      </c>
    </row>
    <row r="874" spans="1:8" x14ac:dyDescent="0.25">
      <c r="A874">
        <v>12</v>
      </c>
      <c r="B874">
        <v>2018</v>
      </c>
      <c r="C874">
        <v>6165650201</v>
      </c>
      <c r="D874">
        <v>832001411</v>
      </c>
      <c r="E874" t="s">
        <v>1001</v>
      </c>
      <c r="F874" t="s">
        <v>517</v>
      </c>
      <c r="G874" t="s">
        <v>978</v>
      </c>
      <c r="H874" s="1">
        <v>-7514956.9500000002</v>
      </c>
    </row>
    <row r="875" spans="1:8" x14ac:dyDescent="0.25">
      <c r="A875">
        <v>12</v>
      </c>
      <c r="B875">
        <v>2018</v>
      </c>
      <c r="C875">
        <v>6165650201</v>
      </c>
      <c r="D875">
        <v>890110705</v>
      </c>
      <c r="E875" t="s">
        <v>1001</v>
      </c>
      <c r="F875" t="s">
        <v>114</v>
      </c>
      <c r="G875" t="s">
        <v>978</v>
      </c>
      <c r="H875" s="1">
        <v>3096783.4</v>
      </c>
    </row>
    <row r="876" spans="1:8" x14ac:dyDescent="0.25">
      <c r="A876">
        <v>12</v>
      </c>
      <c r="B876">
        <v>2018</v>
      </c>
      <c r="C876">
        <v>6165650201</v>
      </c>
      <c r="D876">
        <v>890113331</v>
      </c>
      <c r="E876" t="s">
        <v>1001</v>
      </c>
      <c r="F876" t="s">
        <v>113</v>
      </c>
      <c r="G876" t="s">
        <v>978</v>
      </c>
      <c r="H876" s="1">
        <v>-9834750</v>
      </c>
    </row>
    <row r="877" spans="1:8" x14ac:dyDescent="0.25">
      <c r="A877">
        <v>12</v>
      </c>
      <c r="B877">
        <v>2018</v>
      </c>
      <c r="C877">
        <v>6165650201</v>
      </c>
      <c r="D877">
        <v>900099151</v>
      </c>
      <c r="E877" t="s">
        <v>1001</v>
      </c>
      <c r="F877" t="s">
        <v>806</v>
      </c>
      <c r="G877" t="s">
        <v>978</v>
      </c>
      <c r="H877" s="1">
        <v>57882350.600000001</v>
      </c>
    </row>
    <row r="878" spans="1:8" x14ac:dyDescent="0.25">
      <c r="A878">
        <v>12</v>
      </c>
      <c r="B878">
        <v>2018</v>
      </c>
      <c r="C878">
        <v>6165650201</v>
      </c>
      <c r="D878">
        <v>900164946</v>
      </c>
      <c r="E878" t="s">
        <v>1001</v>
      </c>
      <c r="F878" t="s">
        <v>279</v>
      </c>
      <c r="G878" t="s">
        <v>978</v>
      </c>
      <c r="H878" s="1">
        <v>2429650</v>
      </c>
    </row>
    <row r="879" spans="1:8" x14ac:dyDescent="0.25">
      <c r="A879">
        <v>12</v>
      </c>
      <c r="B879">
        <v>2018</v>
      </c>
      <c r="C879">
        <v>6165650201</v>
      </c>
      <c r="D879">
        <v>900307987</v>
      </c>
      <c r="E879" t="s">
        <v>1001</v>
      </c>
      <c r="F879" t="s">
        <v>291</v>
      </c>
      <c r="G879" t="s">
        <v>978</v>
      </c>
      <c r="H879" s="1">
        <v>3040576</v>
      </c>
    </row>
    <row r="880" spans="1:8" x14ac:dyDescent="0.25">
      <c r="A880">
        <v>12</v>
      </c>
      <c r="B880">
        <v>2018</v>
      </c>
      <c r="C880">
        <v>6165650201</v>
      </c>
      <c r="D880">
        <v>900378914</v>
      </c>
      <c r="E880" t="s">
        <v>1001</v>
      </c>
      <c r="F880" t="s">
        <v>559</v>
      </c>
      <c r="G880" t="s">
        <v>978</v>
      </c>
      <c r="H880" s="1">
        <v>24735701</v>
      </c>
    </row>
    <row r="881" spans="1:8" x14ac:dyDescent="0.25">
      <c r="A881">
        <v>12</v>
      </c>
      <c r="B881">
        <v>2018</v>
      </c>
      <c r="C881">
        <v>616595020401</v>
      </c>
      <c r="D881">
        <v>41603369</v>
      </c>
      <c r="E881" t="s">
        <v>1095</v>
      </c>
      <c r="F881" t="s">
        <v>1170</v>
      </c>
      <c r="G881" t="s">
        <v>978</v>
      </c>
      <c r="H881" s="1">
        <v>2504000</v>
      </c>
    </row>
    <row r="882" spans="1:8" x14ac:dyDescent="0.25">
      <c r="A882">
        <v>12</v>
      </c>
      <c r="B882">
        <v>2018</v>
      </c>
      <c r="C882">
        <v>616575020307</v>
      </c>
      <c r="D882">
        <v>839000356</v>
      </c>
      <c r="E882" t="s">
        <v>977</v>
      </c>
      <c r="F882" t="s">
        <v>187</v>
      </c>
      <c r="G882" t="s">
        <v>978</v>
      </c>
      <c r="H882" s="1">
        <v>3300000</v>
      </c>
    </row>
    <row r="883" spans="1:8" x14ac:dyDescent="0.25">
      <c r="A883">
        <v>12</v>
      </c>
      <c r="B883">
        <v>2018</v>
      </c>
      <c r="C883">
        <v>61653502030101</v>
      </c>
      <c r="D883">
        <v>800075650</v>
      </c>
      <c r="E883" t="s">
        <v>981</v>
      </c>
      <c r="F883" t="s">
        <v>480</v>
      </c>
      <c r="G883" t="s">
        <v>978</v>
      </c>
      <c r="H883" s="1">
        <v>586048498</v>
      </c>
    </row>
    <row r="884" spans="1:8" x14ac:dyDescent="0.25">
      <c r="A884">
        <v>12</v>
      </c>
      <c r="B884">
        <v>2018</v>
      </c>
      <c r="C884">
        <v>61653502030101</v>
      </c>
      <c r="D884">
        <v>822006595</v>
      </c>
      <c r="E884" t="s">
        <v>981</v>
      </c>
      <c r="F884" t="s">
        <v>183</v>
      </c>
      <c r="G884" t="s">
        <v>978</v>
      </c>
      <c r="H884" s="1">
        <v>4984956571</v>
      </c>
    </row>
    <row r="885" spans="1:8" x14ac:dyDescent="0.25">
      <c r="A885">
        <v>12</v>
      </c>
      <c r="B885">
        <v>2018</v>
      </c>
      <c r="C885">
        <v>61653502030101</v>
      </c>
      <c r="D885">
        <v>823000624</v>
      </c>
      <c r="E885" t="s">
        <v>981</v>
      </c>
      <c r="F885" t="s">
        <v>24</v>
      </c>
      <c r="G885" t="s">
        <v>978</v>
      </c>
      <c r="H885" s="1">
        <v>269002730</v>
      </c>
    </row>
    <row r="886" spans="1:8" x14ac:dyDescent="0.25">
      <c r="A886">
        <v>12</v>
      </c>
      <c r="B886">
        <v>2018</v>
      </c>
      <c r="C886">
        <v>61653502030701</v>
      </c>
      <c r="D886">
        <v>812000344</v>
      </c>
      <c r="E886" t="s">
        <v>985</v>
      </c>
      <c r="F886" t="s">
        <v>729</v>
      </c>
      <c r="G886" t="s">
        <v>978</v>
      </c>
      <c r="H886" s="1">
        <v>27084054</v>
      </c>
    </row>
    <row r="887" spans="1:8" x14ac:dyDescent="0.25">
      <c r="A887">
        <v>12</v>
      </c>
      <c r="B887">
        <v>2018</v>
      </c>
      <c r="C887">
        <v>61654002020802</v>
      </c>
      <c r="D887">
        <v>812007194</v>
      </c>
      <c r="E887" t="s">
        <v>991</v>
      </c>
      <c r="F887" t="s">
        <v>86</v>
      </c>
      <c r="G887" t="s">
        <v>978</v>
      </c>
      <c r="H887" s="1">
        <v>1017236</v>
      </c>
    </row>
    <row r="888" spans="1:8" x14ac:dyDescent="0.25">
      <c r="A888">
        <v>12</v>
      </c>
      <c r="B888">
        <v>2018</v>
      </c>
      <c r="C888">
        <v>61654002020802</v>
      </c>
      <c r="D888">
        <v>900470909</v>
      </c>
      <c r="E888" t="s">
        <v>991</v>
      </c>
      <c r="F888" t="s">
        <v>593</v>
      </c>
      <c r="G888" t="s">
        <v>978</v>
      </c>
      <c r="H888" s="1">
        <v>12299000</v>
      </c>
    </row>
    <row r="889" spans="1:8" x14ac:dyDescent="0.25">
      <c r="A889">
        <v>12</v>
      </c>
      <c r="B889">
        <v>2018</v>
      </c>
      <c r="C889">
        <v>61654002030201</v>
      </c>
      <c r="D889">
        <v>9138014</v>
      </c>
      <c r="E889" t="s">
        <v>992</v>
      </c>
      <c r="F889" t="s">
        <v>596</v>
      </c>
      <c r="G889" t="s">
        <v>978</v>
      </c>
      <c r="H889" s="1">
        <v>2250000</v>
      </c>
    </row>
    <row r="890" spans="1:8" x14ac:dyDescent="0.25">
      <c r="A890">
        <v>12</v>
      </c>
      <c r="B890">
        <v>2018</v>
      </c>
      <c r="C890">
        <v>61654002030201</v>
      </c>
      <c r="D890">
        <v>819004070</v>
      </c>
      <c r="E890" t="s">
        <v>992</v>
      </c>
      <c r="F890" t="s">
        <v>733</v>
      </c>
      <c r="G890" t="s">
        <v>978</v>
      </c>
      <c r="H890" s="1">
        <v>84585975</v>
      </c>
    </row>
    <row r="891" spans="1:8" x14ac:dyDescent="0.25">
      <c r="A891">
        <v>12</v>
      </c>
      <c r="B891">
        <v>2018</v>
      </c>
      <c r="C891">
        <v>61654002031001</v>
      </c>
      <c r="D891">
        <v>73583999</v>
      </c>
      <c r="E891" t="s">
        <v>995</v>
      </c>
      <c r="F891" t="s">
        <v>1171</v>
      </c>
      <c r="G891" t="s">
        <v>978</v>
      </c>
      <c r="H891" s="1">
        <v>44396000</v>
      </c>
    </row>
    <row r="892" spans="1:8" x14ac:dyDescent="0.25">
      <c r="A892">
        <v>12</v>
      </c>
      <c r="B892">
        <v>2018</v>
      </c>
      <c r="C892">
        <v>61654002031001</v>
      </c>
      <c r="D892">
        <v>800201726</v>
      </c>
      <c r="E892" t="s">
        <v>995</v>
      </c>
      <c r="F892" t="s">
        <v>909</v>
      </c>
      <c r="G892" t="s">
        <v>978</v>
      </c>
      <c r="H892" s="1">
        <v>873157913</v>
      </c>
    </row>
    <row r="893" spans="1:8" x14ac:dyDescent="0.25">
      <c r="A893">
        <v>12</v>
      </c>
      <c r="B893">
        <v>2018</v>
      </c>
      <c r="C893">
        <v>61654002031001</v>
      </c>
      <c r="D893">
        <v>802022775</v>
      </c>
      <c r="E893" t="s">
        <v>995</v>
      </c>
      <c r="F893" t="s">
        <v>723</v>
      </c>
      <c r="G893" t="s">
        <v>978</v>
      </c>
      <c r="H893" s="1">
        <v>23533954</v>
      </c>
    </row>
    <row r="894" spans="1:8" x14ac:dyDescent="0.25">
      <c r="A894">
        <v>12</v>
      </c>
      <c r="B894">
        <v>2018</v>
      </c>
      <c r="C894">
        <v>61654002031001</v>
      </c>
      <c r="D894">
        <v>806015201</v>
      </c>
      <c r="E894" t="s">
        <v>995</v>
      </c>
      <c r="F894" t="s">
        <v>226</v>
      </c>
      <c r="G894" t="s">
        <v>978</v>
      </c>
      <c r="H894" s="1">
        <v>257301689</v>
      </c>
    </row>
    <row r="895" spans="1:8" x14ac:dyDescent="0.25">
      <c r="A895">
        <v>12</v>
      </c>
      <c r="B895">
        <v>2018</v>
      </c>
      <c r="C895">
        <v>61654002031001</v>
      </c>
      <c r="D895">
        <v>823002627</v>
      </c>
      <c r="E895" t="s">
        <v>995</v>
      </c>
      <c r="F895" t="s">
        <v>843</v>
      </c>
      <c r="G895" t="s">
        <v>978</v>
      </c>
      <c r="H895" s="1">
        <v>3882018</v>
      </c>
    </row>
    <row r="896" spans="1:8" x14ac:dyDescent="0.25">
      <c r="A896">
        <v>12</v>
      </c>
      <c r="B896">
        <v>2018</v>
      </c>
      <c r="C896">
        <v>61654002031001</v>
      </c>
      <c r="D896">
        <v>824006068</v>
      </c>
      <c r="E896" t="s">
        <v>995</v>
      </c>
      <c r="F896" t="s">
        <v>398</v>
      </c>
      <c r="G896" t="s">
        <v>978</v>
      </c>
      <c r="H896" s="1">
        <v>1366600987</v>
      </c>
    </row>
    <row r="897" spans="1:8" x14ac:dyDescent="0.25">
      <c r="A897">
        <v>12</v>
      </c>
      <c r="B897">
        <v>2018</v>
      </c>
      <c r="C897">
        <v>61654002031001</v>
      </c>
      <c r="D897">
        <v>824005651</v>
      </c>
      <c r="E897" t="s">
        <v>995</v>
      </c>
      <c r="F897" t="s">
        <v>509</v>
      </c>
      <c r="G897" t="s">
        <v>978</v>
      </c>
      <c r="H897" s="1">
        <v>188738271</v>
      </c>
    </row>
    <row r="898" spans="1:8" x14ac:dyDescent="0.25">
      <c r="A898">
        <v>12</v>
      </c>
      <c r="B898">
        <v>2018</v>
      </c>
      <c r="C898">
        <v>61654002031001</v>
      </c>
      <c r="D898">
        <v>824006480</v>
      </c>
      <c r="E898" t="s">
        <v>995</v>
      </c>
      <c r="F898" t="s">
        <v>847</v>
      </c>
      <c r="G898" t="s">
        <v>978</v>
      </c>
      <c r="H898" s="1">
        <v>423409594</v>
      </c>
    </row>
    <row r="899" spans="1:8" x14ac:dyDescent="0.25">
      <c r="A899">
        <v>12</v>
      </c>
      <c r="B899">
        <v>2018</v>
      </c>
      <c r="C899">
        <v>61654002031001</v>
      </c>
      <c r="D899">
        <v>830007355</v>
      </c>
      <c r="E899" t="s">
        <v>995</v>
      </c>
      <c r="F899" t="s">
        <v>400</v>
      </c>
      <c r="G899" t="s">
        <v>978</v>
      </c>
      <c r="H899" s="1">
        <v>1859502131</v>
      </c>
    </row>
    <row r="900" spans="1:8" x14ac:dyDescent="0.25">
      <c r="A900">
        <v>12</v>
      </c>
      <c r="B900">
        <v>2018</v>
      </c>
      <c r="C900">
        <v>61654002031001</v>
      </c>
      <c r="D900">
        <v>892000401</v>
      </c>
      <c r="E900" t="s">
        <v>995</v>
      </c>
      <c r="F900" t="s">
        <v>263</v>
      </c>
      <c r="G900" t="s">
        <v>978</v>
      </c>
      <c r="H900" s="1">
        <v>7713644063.1000004</v>
      </c>
    </row>
    <row r="901" spans="1:8" x14ac:dyDescent="0.25">
      <c r="A901">
        <v>12</v>
      </c>
      <c r="B901">
        <v>2018</v>
      </c>
      <c r="C901">
        <v>61654002031001</v>
      </c>
      <c r="D901">
        <v>900187288</v>
      </c>
      <c r="E901" t="s">
        <v>995</v>
      </c>
      <c r="F901" t="s">
        <v>144</v>
      </c>
      <c r="G901" t="s">
        <v>978</v>
      </c>
      <c r="H901" s="1">
        <v>1074170296</v>
      </c>
    </row>
    <row r="902" spans="1:8" x14ac:dyDescent="0.25">
      <c r="A902">
        <v>12</v>
      </c>
      <c r="B902">
        <v>2018</v>
      </c>
      <c r="C902">
        <v>61654002031001</v>
      </c>
      <c r="D902">
        <v>900261353</v>
      </c>
      <c r="E902" t="s">
        <v>995</v>
      </c>
      <c r="F902" t="s">
        <v>777</v>
      </c>
      <c r="G902" t="s">
        <v>978</v>
      </c>
      <c r="H902" s="1">
        <v>9496552</v>
      </c>
    </row>
    <row r="903" spans="1:8" x14ac:dyDescent="0.25">
      <c r="A903">
        <v>12</v>
      </c>
      <c r="B903">
        <v>2018</v>
      </c>
      <c r="C903">
        <v>61654002031001</v>
      </c>
      <c r="D903">
        <v>900449481</v>
      </c>
      <c r="E903" t="s">
        <v>995</v>
      </c>
      <c r="F903" t="s">
        <v>158</v>
      </c>
      <c r="G903" t="s">
        <v>978</v>
      </c>
      <c r="H903" s="1">
        <v>530603320</v>
      </c>
    </row>
    <row r="904" spans="1:8" x14ac:dyDescent="0.25">
      <c r="A904">
        <v>12</v>
      </c>
      <c r="B904">
        <v>2018</v>
      </c>
      <c r="C904">
        <v>61654002031001</v>
      </c>
      <c r="D904">
        <v>900601052</v>
      </c>
      <c r="E904" t="s">
        <v>995</v>
      </c>
      <c r="F904" t="s">
        <v>197</v>
      </c>
      <c r="G904" t="s">
        <v>978</v>
      </c>
      <c r="H904" s="1">
        <v>1869110157</v>
      </c>
    </row>
    <row r="905" spans="1:8" x14ac:dyDescent="0.25">
      <c r="A905">
        <v>12</v>
      </c>
      <c r="B905">
        <v>2018</v>
      </c>
      <c r="C905">
        <v>61654002031001</v>
      </c>
      <c r="D905">
        <v>900714155</v>
      </c>
      <c r="E905" t="s">
        <v>995</v>
      </c>
      <c r="F905" t="s">
        <v>969</v>
      </c>
      <c r="G905" t="s">
        <v>978</v>
      </c>
      <c r="H905" s="1">
        <v>10075141</v>
      </c>
    </row>
    <row r="906" spans="1:8" x14ac:dyDescent="0.25">
      <c r="A906">
        <v>12</v>
      </c>
      <c r="B906">
        <v>2018</v>
      </c>
      <c r="C906">
        <v>61654002031001</v>
      </c>
      <c r="D906">
        <v>900990842</v>
      </c>
      <c r="E906" t="s">
        <v>995</v>
      </c>
      <c r="F906" t="s">
        <v>694</v>
      </c>
      <c r="G906" t="s">
        <v>978</v>
      </c>
      <c r="H906" s="1">
        <v>5247618</v>
      </c>
    </row>
    <row r="907" spans="1:8" x14ac:dyDescent="0.25">
      <c r="A907">
        <v>12</v>
      </c>
      <c r="B907">
        <v>2018</v>
      </c>
      <c r="C907">
        <v>61654002031401</v>
      </c>
      <c r="D907">
        <v>802009806</v>
      </c>
      <c r="E907" t="s">
        <v>985</v>
      </c>
      <c r="F907" t="s">
        <v>716</v>
      </c>
      <c r="G907" t="s">
        <v>978</v>
      </c>
      <c r="H907" s="1">
        <v>143800</v>
      </c>
    </row>
    <row r="908" spans="1:8" x14ac:dyDescent="0.25">
      <c r="A908">
        <v>12</v>
      </c>
      <c r="B908">
        <v>2018</v>
      </c>
      <c r="C908">
        <v>61654002031401</v>
      </c>
      <c r="D908">
        <v>800125697</v>
      </c>
      <c r="E908" t="s">
        <v>985</v>
      </c>
      <c r="F908" t="s">
        <v>207</v>
      </c>
      <c r="G908" t="s">
        <v>978</v>
      </c>
      <c r="H908" s="1">
        <v>13000</v>
      </c>
    </row>
    <row r="909" spans="1:8" x14ac:dyDescent="0.25">
      <c r="A909">
        <v>12</v>
      </c>
      <c r="B909">
        <v>2018</v>
      </c>
      <c r="C909">
        <v>61654002031501</v>
      </c>
      <c r="D909">
        <v>900090247</v>
      </c>
      <c r="E909" t="s">
        <v>985</v>
      </c>
      <c r="F909" t="s">
        <v>545</v>
      </c>
      <c r="G909" t="s">
        <v>978</v>
      </c>
      <c r="H909" s="1">
        <v>226177</v>
      </c>
    </row>
    <row r="910" spans="1:8" x14ac:dyDescent="0.25">
      <c r="A910">
        <v>12</v>
      </c>
      <c r="B910">
        <v>2018</v>
      </c>
      <c r="C910">
        <v>61654202020101</v>
      </c>
      <c r="D910">
        <v>819003632</v>
      </c>
      <c r="E910" t="s">
        <v>998</v>
      </c>
      <c r="F910" t="s">
        <v>1172</v>
      </c>
      <c r="G910" t="s">
        <v>978</v>
      </c>
      <c r="H910" s="1">
        <v>42453291</v>
      </c>
    </row>
    <row r="911" spans="1:8" x14ac:dyDescent="0.25">
      <c r="A911">
        <v>12</v>
      </c>
      <c r="B911">
        <v>2018</v>
      </c>
      <c r="C911">
        <v>61654202020101</v>
      </c>
      <c r="D911">
        <v>823001901</v>
      </c>
      <c r="E911" t="s">
        <v>998</v>
      </c>
      <c r="F911" t="s">
        <v>738</v>
      </c>
      <c r="G911" t="s">
        <v>978</v>
      </c>
      <c r="H911" s="1">
        <v>11814807</v>
      </c>
    </row>
    <row r="912" spans="1:8" x14ac:dyDescent="0.25">
      <c r="A912">
        <v>12</v>
      </c>
      <c r="B912">
        <v>2018</v>
      </c>
      <c r="C912">
        <v>61654202020101</v>
      </c>
      <c r="D912">
        <v>892300387</v>
      </c>
      <c r="E912" t="s">
        <v>998</v>
      </c>
      <c r="F912" t="s">
        <v>868</v>
      </c>
      <c r="G912" t="s">
        <v>978</v>
      </c>
      <c r="H912" s="1">
        <v>151490552</v>
      </c>
    </row>
    <row r="913" spans="1:8" x14ac:dyDescent="0.25">
      <c r="A913">
        <v>12</v>
      </c>
      <c r="B913">
        <v>2018</v>
      </c>
      <c r="C913">
        <v>61654002020101</v>
      </c>
      <c r="D913">
        <v>824000687</v>
      </c>
      <c r="E913" t="s">
        <v>1000</v>
      </c>
      <c r="F913" t="s">
        <v>844</v>
      </c>
      <c r="G913" t="s">
        <v>978</v>
      </c>
      <c r="H913" s="1">
        <v>122220</v>
      </c>
    </row>
    <row r="914" spans="1:8" x14ac:dyDescent="0.25">
      <c r="A914">
        <v>12</v>
      </c>
      <c r="B914">
        <v>2018</v>
      </c>
      <c r="C914">
        <v>61654002020101</v>
      </c>
      <c r="D914">
        <v>900547903</v>
      </c>
      <c r="E914" t="s">
        <v>1000</v>
      </c>
      <c r="F914" t="s">
        <v>1035</v>
      </c>
      <c r="G914" t="s">
        <v>978</v>
      </c>
      <c r="H914" s="1">
        <v>20491910</v>
      </c>
    </row>
    <row r="915" spans="1:8" x14ac:dyDescent="0.25">
      <c r="A915">
        <v>12</v>
      </c>
      <c r="B915">
        <v>2018</v>
      </c>
      <c r="C915">
        <v>6165650201</v>
      </c>
      <c r="D915">
        <v>802013835</v>
      </c>
      <c r="E915" t="s">
        <v>1001</v>
      </c>
      <c r="F915" t="s">
        <v>216</v>
      </c>
      <c r="G915" t="s">
        <v>978</v>
      </c>
      <c r="H915" s="1">
        <v>-86189719.400000006</v>
      </c>
    </row>
    <row r="916" spans="1:8" x14ac:dyDescent="0.25">
      <c r="A916">
        <v>12</v>
      </c>
      <c r="B916">
        <v>2018</v>
      </c>
      <c r="C916">
        <v>6165650201</v>
      </c>
      <c r="D916">
        <v>830007355</v>
      </c>
      <c r="E916" t="s">
        <v>1001</v>
      </c>
      <c r="F916" t="s">
        <v>400</v>
      </c>
      <c r="G916" t="s">
        <v>978</v>
      </c>
      <c r="H916" s="1">
        <v>-9183960</v>
      </c>
    </row>
    <row r="917" spans="1:8" x14ac:dyDescent="0.25">
      <c r="A917">
        <v>12</v>
      </c>
      <c r="B917">
        <v>2018</v>
      </c>
      <c r="C917">
        <v>6165650201</v>
      </c>
      <c r="D917">
        <v>835000972</v>
      </c>
      <c r="E917" t="s">
        <v>1001</v>
      </c>
      <c r="F917" t="s">
        <v>1173</v>
      </c>
      <c r="G917" t="s">
        <v>978</v>
      </c>
      <c r="H917" s="1">
        <v>1256479.77</v>
      </c>
    </row>
    <row r="918" spans="1:8" x14ac:dyDescent="0.25">
      <c r="A918">
        <v>12</v>
      </c>
      <c r="B918">
        <v>2018</v>
      </c>
      <c r="C918">
        <v>6165650201</v>
      </c>
      <c r="D918">
        <v>890985603</v>
      </c>
      <c r="E918" t="s">
        <v>1001</v>
      </c>
      <c r="F918" t="s">
        <v>118</v>
      </c>
      <c r="G918" t="s">
        <v>978</v>
      </c>
      <c r="H918" s="1">
        <v>1561819.87</v>
      </c>
    </row>
    <row r="919" spans="1:8" x14ac:dyDescent="0.25">
      <c r="A919">
        <v>12</v>
      </c>
      <c r="B919">
        <v>2018</v>
      </c>
      <c r="C919">
        <v>6165650201</v>
      </c>
      <c r="D919">
        <v>899999032</v>
      </c>
      <c r="E919" t="s">
        <v>1001</v>
      </c>
      <c r="F919" t="s">
        <v>1064</v>
      </c>
      <c r="G919" t="s">
        <v>978</v>
      </c>
      <c r="H919" s="1">
        <v>-6409511.1299999999</v>
      </c>
    </row>
    <row r="920" spans="1:8" x14ac:dyDescent="0.25">
      <c r="A920">
        <v>12</v>
      </c>
      <c r="B920">
        <v>2018</v>
      </c>
      <c r="C920">
        <v>6165650201</v>
      </c>
      <c r="D920">
        <v>900699086</v>
      </c>
      <c r="E920" t="s">
        <v>1001</v>
      </c>
      <c r="F920" t="s">
        <v>311</v>
      </c>
      <c r="G920" t="s">
        <v>978</v>
      </c>
      <c r="H920" s="1">
        <v>-407867.8</v>
      </c>
    </row>
    <row r="921" spans="1:8" x14ac:dyDescent="0.25">
      <c r="A921">
        <v>12</v>
      </c>
      <c r="B921">
        <v>2018</v>
      </c>
      <c r="C921">
        <v>616575020307</v>
      </c>
      <c r="D921">
        <v>900423126</v>
      </c>
      <c r="E921" t="s">
        <v>977</v>
      </c>
      <c r="F921" t="s">
        <v>35</v>
      </c>
      <c r="G921" t="s">
        <v>978</v>
      </c>
      <c r="H921" s="1">
        <v>24115909</v>
      </c>
    </row>
    <row r="922" spans="1:8" x14ac:dyDescent="0.25">
      <c r="A922">
        <v>12</v>
      </c>
      <c r="B922">
        <v>2018</v>
      </c>
      <c r="C922">
        <v>616575020307</v>
      </c>
      <c r="D922">
        <v>802019573</v>
      </c>
      <c r="E922" t="s">
        <v>977</v>
      </c>
      <c r="F922" t="s">
        <v>179</v>
      </c>
      <c r="G922" t="s">
        <v>978</v>
      </c>
      <c r="H922" s="1">
        <v>815051</v>
      </c>
    </row>
    <row r="923" spans="1:8" x14ac:dyDescent="0.25">
      <c r="A923">
        <v>12</v>
      </c>
      <c r="B923">
        <v>2018</v>
      </c>
      <c r="C923">
        <v>616575020710</v>
      </c>
      <c r="D923">
        <v>802020334</v>
      </c>
      <c r="E923" t="s">
        <v>1036</v>
      </c>
      <c r="F923" t="s">
        <v>463</v>
      </c>
      <c r="G923" t="s">
        <v>978</v>
      </c>
      <c r="H923" s="1">
        <v>52363</v>
      </c>
    </row>
    <row r="924" spans="1:8" x14ac:dyDescent="0.25">
      <c r="A924">
        <v>12</v>
      </c>
      <c r="B924">
        <v>2018</v>
      </c>
      <c r="C924">
        <v>61653502020701</v>
      </c>
      <c r="D924">
        <v>900219120</v>
      </c>
      <c r="E924" t="s">
        <v>985</v>
      </c>
      <c r="F924" t="s">
        <v>1105</v>
      </c>
      <c r="G924" t="s">
        <v>978</v>
      </c>
      <c r="H924" s="1">
        <v>265928891</v>
      </c>
    </row>
    <row r="925" spans="1:8" x14ac:dyDescent="0.25">
      <c r="A925">
        <v>12</v>
      </c>
      <c r="B925">
        <v>2018</v>
      </c>
      <c r="C925">
        <v>61653502030101</v>
      </c>
      <c r="D925">
        <v>806007689</v>
      </c>
      <c r="E925" t="s">
        <v>981</v>
      </c>
      <c r="F925" t="s">
        <v>1174</v>
      </c>
      <c r="G925" t="s">
        <v>978</v>
      </c>
      <c r="H925" s="1">
        <v>67865417</v>
      </c>
    </row>
    <row r="926" spans="1:8" x14ac:dyDescent="0.25">
      <c r="A926">
        <v>12</v>
      </c>
      <c r="B926">
        <v>2018</v>
      </c>
      <c r="C926">
        <v>61653502030101</v>
      </c>
      <c r="D926">
        <v>824000425</v>
      </c>
      <c r="E926" t="s">
        <v>981</v>
      </c>
      <c r="F926" t="s">
        <v>239</v>
      </c>
      <c r="G926" t="s">
        <v>978</v>
      </c>
      <c r="H926" s="1">
        <v>247867255</v>
      </c>
    </row>
    <row r="927" spans="1:8" x14ac:dyDescent="0.25">
      <c r="A927">
        <v>12</v>
      </c>
      <c r="B927">
        <v>2018</v>
      </c>
      <c r="C927">
        <v>61654002020201</v>
      </c>
      <c r="D927">
        <v>901139193</v>
      </c>
      <c r="E927" t="s">
        <v>992</v>
      </c>
      <c r="F927" t="s">
        <v>594</v>
      </c>
      <c r="G927" t="s">
        <v>978</v>
      </c>
      <c r="H927" s="1">
        <v>142495205</v>
      </c>
    </row>
    <row r="928" spans="1:8" x14ac:dyDescent="0.25">
      <c r="A928">
        <v>12</v>
      </c>
      <c r="B928">
        <v>2018</v>
      </c>
      <c r="C928">
        <v>61654002021401</v>
      </c>
      <c r="D928">
        <v>32638450</v>
      </c>
      <c r="E928" t="s">
        <v>985</v>
      </c>
      <c r="F928" t="s">
        <v>1175</v>
      </c>
      <c r="G928" t="s">
        <v>978</v>
      </c>
      <c r="H928" s="1">
        <v>1300000</v>
      </c>
    </row>
    <row r="929" spans="1:8" x14ac:dyDescent="0.25">
      <c r="A929">
        <v>12</v>
      </c>
      <c r="B929">
        <v>2018</v>
      </c>
      <c r="C929">
        <v>61654002021401</v>
      </c>
      <c r="D929">
        <v>819000926</v>
      </c>
      <c r="E929" t="s">
        <v>985</v>
      </c>
      <c r="F929" t="s">
        <v>1176</v>
      </c>
      <c r="G929" t="s">
        <v>978</v>
      </c>
      <c r="H929" s="1">
        <v>2980000</v>
      </c>
    </row>
    <row r="930" spans="1:8" x14ac:dyDescent="0.25">
      <c r="A930">
        <v>12</v>
      </c>
      <c r="B930">
        <v>2018</v>
      </c>
      <c r="C930">
        <v>61654002020801</v>
      </c>
      <c r="D930">
        <v>812005522</v>
      </c>
      <c r="E930" t="s">
        <v>1029</v>
      </c>
      <c r="F930" t="s">
        <v>230</v>
      </c>
      <c r="G930" t="s">
        <v>978</v>
      </c>
      <c r="H930" s="1">
        <v>50000</v>
      </c>
    </row>
    <row r="931" spans="1:8" x14ac:dyDescent="0.25">
      <c r="A931">
        <v>12</v>
      </c>
      <c r="B931">
        <v>2018</v>
      </c>
      <c r="C931">
        <v>61654002021001</v>
      </c>
      <c r="D931">
        <v>802015154</v>
      </c>
      <c r="E931" t="s">
        <v>995</v>
      </c>
      <c r="F931" t="s">
        <v>1177</v>
      </c>
      <c r="G931" t="s">
        <v>978</v>
      </c>
      <c r="H931" s="1">
        <v>28000</v>
      </c>
    </row>
    <row r="932" spans="1:8" x14ac:dyDescent="0.25">
      <c r="A932">
        <v>12</v>
      </c>
      <c r="B932">
        <v>2018</v>
      </c>
      <c r="C932">
        <v>61654002030101</v>
      </c>
      <c r="D932">
        <v>800174123</v>
      </c>
      <c r="E932" t="s">
        <v>1000</v>
      </c>
      <c r="F932" t="s">
        <v>586</v>
      </c>
      <c r="G932" t="s">
        <v>978</v>
      </c>
      <c r="H932" s="1">
        <v>94500</v>
      </c>
    </row>
    <row r="933" spans="1:8" x14ac:dyDescent="0.25">
      <c r="A933">
        <v>12</v>
      </c>
      <c r="B933">
        <v>2018</v>
      </c>
      <c r="C933">
        <v>61654002030201</v>
      </c>
      <c r="D933">
        <v>806010305</v>
      </c>
      <c r="E933" t="s">
        <v>992</v>
      </c>
      <c r="F933" t="s">
        <v>620</v>
      </c>
      <c r="G933" t="s">
        <v>978</v>
      </c>
      <c r="H933" s="1">
        <v>176285009</v>
      </c>
    </row>
    <row r="934" spans="1:8" x14ac:dyDescent="0.25">
      <c r="A934">
        <v>12</v>
      </c>
      <c r="B934">
        <v>2018</v>
      </c>
      <c r="C934">
        <v>61654002030201</v>
      </c>
      <c r="D934">
        <v>813011027</v>
      </c>
      <c r="E934" t="s">
        <v>992</v>
      </c>
      <c r="F934" t="s">
        <v>1178</v>
      </c>
      <c r="G934" t="s">
        <v>978</v>
      </c>
      <c r="H934" s="1">
        <v>121500</v>
      </c>
    </row>
    <row r="935" spans="1:8" x14ac:dyDescent="0.25">
      <c r="A935">
        <v>12</v>
      </c>
      <c r="B935">
        <v>2018</v>
      </c>
      <c r="C935">
        <v>61654002030201</v>
      </c>
      <c r="D935">
        <v>824000426</v>
      </c>
      <c r="E935" t="s">
        <v>992</v>
      </c>
      <c r="F935" t="s">
        <v>98</v>
      </c>
      <c r="G935" t="s">
        <v>978</v>
      </c>
      <c r="H935" s="1">
        <v>78028239</v>
      </c>
    </row>
    <row r="936" spans="1:8" x14ac:dyDescent="0.25">
      <c r="A936">
        <v>12</v>
      </c>
      <c r="B936">
        <v>2018</v>
      </c>
      <c r="C936">
        <v>61654002030201</v>
      </c>
      <c r="D936">
        <v>900205591</v>
      </c>
      <c r="E936" t="s">
        <v>992</v>
      </c>
      <c r="F936" t="s">
        <v>775</v>
      </c>
      <c r="G936" t="s">
        <v>978</v>
      </c>
      <c r="H936" s="1">
        <v>398733731</v>
      </c>
    </row>
    <row r="937" spans="1:8" x14ac:dyDescent="0.25">
      <c r="A937">
        <v>12</v>
      </c>
      <c r="B937">
        <v>2018</v>
      </c>
      <c r="C937">
        <v>61654002031001</v>
      </c>
      <c r="D937">
        <v>802019914</v>
      </c>
      <c r="E937" t="s">
        <v>995</v>
      </c>
      <c r="F937" t="s">
        <v>75</v>
      </c>
      <c r="G937" t="s">
        <v>978</v>
      </c>
      <c r="H937" s="1">
        <v>239636300</v>
      </c>
    </row>
    <row r="938" spans="1:8" x14ac:dyDescent="0.25">
      <c r="A938">
        <v>12</v>
      </c>
      <c r="B938">
        <v>2018</v>
      </c>
      <c r="C938">
        <v>61654002031001</v>
      </c>
      <c r="D938">
        <v>819006384</v>
      </c>
      <c r="E938" t="s">
        <v>995</v>
      </c>
      <c r="F938" t="s">
        <v>389</v>
      </c>
      <c r="G938" t="s">
        <v>978</v>
      </c>
      <c r="H938" s="1">
        <v>814485493</v>
      </c>
    </row>
    <row r="939" spans="1:8" x14ac:dyDescent="0.25">
      <c r="A939">
        <v>12</v>
      </c>
      <c r="B939">
        <v>2018</v>
      </c>
      <c r="C939">
        <v>61654002031001</v>
      </c>
      <c r="D939">
        <v>830123731</v>
      </c>
      <c r="E939" t="s">
        <v>995</v>
      </c>
      <c r="F939" t="s">
        <v>402</v>
      </c>
      <c r="G939" t="s">
        <v>978</v>
      </c>
      <c r="H939" s="1">
        <v>25206716</v>
      </c>
    </row>
    <row r="940" spans="1:8" x14ac:dyDescent="0.25">
      <c r="A940">
        <v>12</v>
      </c>
      <c r="B940">
        <v>2018</v>
      </c>
      <c r="C940">
        <v>61654002031001</v>
      </c>
      <c r="D940">
        <v>890900518</v>
      </c>
      <c r="E940" t="s">
        <v>995</v>
      </c>
      <c r="F940" t="s">
        <v>258</v>
      </c>
      <c r="G940" t="s">
        <v>978</v>
      </c>
      <c r="H940" s="1">
        <v>24484887</v>
      </c>
    </row>
    <row r="941" spans="1:8" x14ac:dyDescent="0.25">
      <c r="A941">
        <v>12</v>
      </c>
      <c r="B941">
        <v>2018</v>
      </c>
      <c r="C941">
        <v>61654002031001</v>
      </c>
      <c r="D941">
        <v>900016598</v>
      </c>
      <c r="E941" t="s">
        <v>995</v>
      </c>
      <c r="F941" t="s">
        <v>699</v>
      </c>
      <c r="G941" t="s">
        <v>978</v>
      </c>
      <c r="H941" s="1">
        <v>4426867682</v>
      </c>
    </row>
    <row r="942" spans="1:8" x14ac:dyDescent="0.25">
      <c r="A942">
        <v>12</v>
      </c>
      <c r="B942">
        <v>2018</v>
      </c>
      <c r="C942">
        <v>61654002031001</v>
      </c>
      <c r="D942">
        <v>900027397</v>
      </c>
      <c r="E942" t="s">
        <v>995</v>
      </c>
      <c r="F942" t="s">
        <v>32</v>
      </c>
      <c r="G942" t="s">
        <v>978</v>
      </c>
      <c r="H942" s="1">
        <v>702543053</v>
      </c>
    </row>
    <row r="943" spans="1:8" x14ac:dyDescent="0.25">
      <c r="A943">
        <v>12</v>
      </c>
      <c r="B943">
        <v>2018</v>
      </c>
      <c r="C943">
        <v>61654002031001</v>
      </c>
      <c r="D943">
        <v>900333135</v>
      </c>
      <c r="E943" t="s">
        <v>995</v>
      </c>
      <c r="F943" t="s">
        <v>880</v>
      </c>
      <c r="G943" t="s">
        <v>978</v>
      </c>
      <c r="H943" s="1">
        <v>4426407</v>
      </c>
    </row>
    <row r="944" spans="1:8" x14ac:dyDescent="0.25">
      <c r="A944">
        <v>12</v>
      </c>
      <c r="B944">
        <v>2018</v>
      </c>
      <c r="C944">
        <v>61654002031001</v>
      </c>
      <c r="D944">
        <v>900353345</v>
      </c>
      <c r="E944" t="s">
        <v>995</v>
      </c>
      <c r="F944" t="s">
        <v>1179</v>
      </c>
      <c r="G944" t="s">
        <v>978</v>
      </c>
      <c r="H944" s="1">
        <v>296191500</v>
      </c>
    </row>
    <row r="945" spans="1:8" x14ac:dyDescent="0.25">
      <c r="A945">
        <v>12</v>
      </c>
      <c r="B945">
        <v>2018</v>
      </c>
      <c r="C945">
        <v>61654002031001</v>
      </c>
      <c r="D945">
        <v>900485299</v>
      </c>
      <c r="E945" t="s">
        <v>995</v>
      </c>
      <c r="F945" t="s">
        <v>789</v>
      </c>
      <c r="G945" t="s">
        <v>978</v>
      </c>
      <c r="H945" s="1">
        <v>-19907438</v>
      </c>
    </row>
    <row r="946" spans="1:8" x14ac:dyDescent="0.25">
      <c r="A946">
        <v>12</v>
      </c>
      <c r="B946">
        <v>2018</v>
      </c>
      <c r="C946">
        <v>61654002031001</v>
      </c>
      <c r="D946">
        <v>900520007</v>
      </c>
      <c r="E946" t="s">
        <v>995</v>
      </c>
      <c r="F946" t="s">
        <v>697</v>
      </c>
      <c r="G946" t="s">
        <v>978</v>
      </c>
      <c r="H946" s="1">
        <v>322528837</v>
      </c>
    </row>
    <row r="947" spans="1:8" x14ac:dyDescent="0.25">
      <c r="A947">
        <v>12</v>
      </c>
      <c r="B947">
        <v>2018</v>
      </c>
      <c r="C947">
        <v>61654002031001</v>
      </c>
      <c r="D947">
        <v>900550249</v>
      </c>
      <c r="E947" t="s">
        <v>995</v>
      </c>
      <c r="F947" t="s">
        <v>167</v>
      </c>
      <c r="G947" t="s">
        <v>978</v>
      </c>
      <c r="H947" s="1">
        <v>61601951</v>
      </c>
    </row>
    <row r="948" spans="1:8" x14ac:dyDescent="0.25">
      <c r="A948">
        <v>12</v>
      </c>
      <c r="B948">
        <v>2018</v>
      </c>
      <c r="C948">
        <v>61654002031001</v>
      </c>
      <c r="D948">
        <v>900554741</v>
      </c>
      <c r="E948" t="s">
        <v>995</v>
      </c>
      <c r="F948" t="s">
        <v>794</v>
      </c>
      <c r="G948" t="s">
        <v>978</v>
      </c>
      <c r="H948" s="1">
        <v>6427216</v>
      </c>
    </row>
    <row r="949" spans="1:8" x14ac:dyDescent="0.25">
      <c r="A949">
        <v>12</v>
      </c>
      <c r="B949">
        <v>2018</v>
      </c>
      <c r="C949">
        <v>61654002031001</v>
      </c>
      <c r="D949">
        <v>901001375</v>
      </c>
      <c r="E949" t="s">
        <v>995</v>
      </c>
      <c r="F949" t="s">
        <v>457</v>
      </c>
      <c r="G949" t="s">
        <v>978</v>
      </c>
      <c r="H949" s="1">
        <v>260598562</v>
      </c>
    </row>
    <row r="950" spans="1:8" x14ac:dyDescent="0.25">
      <c r="A950">
        <v>12</v>
      </c>
      <c r="B950">
        <v>2018</v>
      </c>
      <c r="C950">
        <v>61654002031401</v>
      </c>
      <c r="D950">
        <v>812005726</v>
      </c>
      <c r="E950" t="s">
        <v>985</v>
      </c>
      <c r="F950" t="s">
        <v>85</v>
      </c>
      <c r="G950" t="s">
        <v>978</v>
      </c>
      <c r="H950" s="1">
        <v>125000</v>
      </c>
    </row>
    <row r="951" spans="1:8" x14ac:dyDescent="0.25">
      <c r="A951">
        <v>12</v>
      </c>
      <c r="B951">
        <v>2018</v>
      </c>
      <c r="C951">
        <v>61654002031401</v>
      </c>
      <c r="D951">
        <v>824000785</v>
      </c>
      <c r="E951" t="s">
        <v>985</v>
      </c>
      <c r="F951" t="s">
        <v>846</v>
      </c>
      <c r="G951" t="s">
        <v>978</v>
      </c>
      <c r="H951" s="1">
        <v>41100</v>
      </c>
    </row>
    <row r="952" spans="1:8" x14ac:dyDescent="0.25">
      <c r="A952">
        <v>12</v>
      </c>
      <c r="B952">
        <v>2018</v>
      </c>
      <c r="C952">
        <v>61654002031401</v>
      </c>
      <c r="D952">
        <v>900971006</v>
      </c>
      <c r="E952" t="s">
        <v>985</v>
      </c>
      <c r="F952" t="s">
        <v>456</v>
      </c>
      <c r="G952" t="s">
        <v>978</v>
      </c>
      <c r="H952" s="1">
        <v>61200</v>
      </c>
    </row>
    <row r="953" spans="1:8" x14ac:dyDescent="0.25">
      <c r="A953">
        <v>12</v>
      </c>
      <c r="B953">
        <v>2018</v>
      </c>
      <c r="C953">
        <v>61654002031501</v>
      </c>
      <c r="D953">
        <v>800253167</v>
      </c>
      <c r="E953" t="s">
        <v>985</v>
      </c>
      <c r="F953" t="s">
        <v>710</v>
      </c>
      <c r="G953" t="s">
        <v>978</v>
      </c>
      <c r="H953" s="1">
        <v>2089594716</v>
      </c>
    </row>
    <row r="954" spans="1:8" x14ac:dyDescent="0.25">
      <c r="A954">
        <v>12</v>
      </c>
      <c r="B954">
        <v>2018</v>
      </c>
      <c r="C954">
        <v>61654002031501</v>
      </c>
      <c r="D954">
        <v>810000913</v>
      </c>
      <c r="E954" t="s">
        <v>985</v>
      </c>
      <c r="F954" t="s">
        <v>82</v>
      </c>
      <c r="G954" t="s">
        <v>978</v>
      </c>
      <c r="H954" s="1">
        <v>3985279</v>
      </c>
    </row>
    <row r="955" spans="1:8" x14ac:dyDescent="0.25">
      <c r="A955">
        <v>12</v>
      </c>
      <c r="B955">
        <v>2018</v>
      </c>
      <c r="C955">
        <v>61654002031501</v>
      </c>
      <c r="D955">
        <v>811017810</v>
      </c>
      <c r="E955" t="s">
        <v>985</v>
      </c>
      <c r="F955" t="s">
        <v>993</v>
      </c>
      <c r="G955" t="s">
        <v>978</v>
      </c>
      <c r="H955" s="1">
        <v>850</v>
      </c>
    </row>
    <row r="956" spans="1:8" x14ac:dyDescent="0.25">
      <c r="A956">
        <v>12</v>
      </c>
      <c r="B956">
        <v>2018</v>
      </c>
      <c r="C956">
        <v>61654002031501</v>
      </c>
      <c r="D956">
        <v>812001424</v>
      </c>
      <c r="E956" t="s">
        <v>985</v>
      </c>
      <c r="F956" t="s">
        <v>1030</v>
      </c>
      <c r="G956" t="s">
        <v>978</v>
      </c>
      <c r="H956" s="1">
        <v>61300</v>
      </c>
    </row>
    <row r="957" spans="1:8" x14ac:dyDescent="0.25">
      <c r="A957">
        <v>12</v>
      </c>
      <c r="B957">
        <v>2018</v>
      </c>
      <c r="C957">
        <v>61654002031501</v>
      </c>
      <c r="D957">
        <v>900233294</v>
      </c>
      <c r="E957" t="s">
        <v>985</v>
      </c>
      <c r="F957" t="s">
        <v>896</v>
      </c>
      <c r="G957" t="s">
        <v>978</v>
      </c>
      <c r="H957" s="1">
        <v>11418816</v>
      </c>
    </row>
    <row r="958" spans="1:8" x14ac:dyDescent="0.25">
      <c r="A958">
        <v>12</v>
      </c>
      <c r="B958">
        <v>2018</v>
      </c>
      <c r="C958">
        <v>61654202020101</v>
      </c>
      <c r="D958">
        <v>900061048</v>
      </c>
      <c r="E958" t="s">
        <v>998</v>
      </c>
      <c r="F958" t="s">
        <v>135</v>
      </c>
      <c r="G958" t="s">
        <v>978</v>
      </c>
      <c r="H958" s="1">
        <v>17521313.420000002</v>
      </c>
    </row>
    <row r="959" spans="1:8" x14ac:dyDescent="0.25">
      <c r="A959">
        <v>12</v>
      </c>
      <c r="B959">
        <v>2018</v>
      </c>
      <c r="C959">
        <v>61654202020101</v>
      </c>
      <c r="D959">
        <v>900797577</v>
      </c>
      <c r="E959" t="s">
        <v>998</v>
      </c>
      <c r="F959" t="s">
        <v>1180</v>
      </c>
      <c r="G959" t="s">
        <v>978</v>
      </c>
      <c r="H959" s="1">
        <v>5031819</v>
      </c>
    </row>
    <row r="960" spans="1:8" x14ac:dyDescent="0.25">
      <c r="A960">
        <v>12</v>
      </c>
      <c r="B960">
        <v>2018</v>
      </c>
      <c r="C960">
        <v>61654002020101</v>
      </c>
      <c r="D960">
        <v>84036510</v>
      </c>
      <c r="E960" t="s">
        <v>1000</v>
      </c>
      <c r="F960" t="s">
        <v>602</v>
      </c>
      <c r="G960" t="s">
        <v>978</v>
      </c>
      <c r="H960" s="1">
        <v>16038911</v>
      </c>
    </row>
    <row r="961" spans="1:8" x14ac:dyDescent="0.25">
      <c r="A961">
        <v>12</v>
      </c>
      <c r="B961">
        <v>2018</v>
      </c>
      <c r="C961">
        <v>61654002020101</v>
      </c>
      <c r="D961">
        <v>823003836</v>
      </c>
      <c r="E961" t="s">
        <v>1000</v>
      </c>
      <c r="F961" t="s">
        <v>100</v>
      </c>
      <c r="G961" t="s">
        <v>978</v>
      </c>
      <c r="H961" s="1">
        <v>33729568</v>
      </c>
    </row>
    <row r="962" spans="1:8" x14ac:dyDescent="0.25">
      <c r="A962">
        <v>12</v>
      </c>
      <c r="B962">
        <v>2018</v>
      </c>
      <c r="C962">
        <v>6165650201</v>
      </c>
      <c r="D962">
        <v>832001966</v>
      </c>
      <c r="E962" t="s">
        <v>1001</v>
      </c>
      <c r="F962" t="s">
        <v>246</v>
      </c>
      <c r="G962" t="s">
        <v>978</v>
      </c>
      <c r="H962" s="1">
        <v>95922792.840000004</v>
      </c>
    </row>
    <row r="963" spans="1:8" x14ac:dyDescent="0.25">
      <c r="A963">
        <v>12</v>
      </c>
      <c r="B963">
        <v>2018</v>
      </c>
      <c r="C963">
        <v>6165650201</v>
      </c>
      <c r="D963">
        <v>891200240</v>
      </c>
      <c r="E963" t="s">
        <v>1001</v>
      </c>
      <c r="F963" t="s">
        <v>655</v>
      </c>
      <c r="G963" t="s">
        <v>978</v>
      </c>
      <c r="H963" s="1">
        <v>-3418300.65</v>
      </c>
    </row>
    <row r="964" spans="1:8" x14ac:dyDescent="0.25">
      <c r="A964">
        <v>12</v>
      </c>
      <c r="B964">
        <v>2018</v>
      </c>
      <c r="C964">
        <v>6165650201</v>
      </c>
      <c r="D964">
        <v>900421895</v>
      </c>
      <c r="E964" t="s">
        <v>1001</v>
      </c>
      <c r="F964" t="s">
        <v>1182</v>
      </c>
      <c r="G964" t="s">
        <v>978</v>
      </c>
      <c r="H964" s="1">
        <v>3650145.18</v>
      </c>
    </row>
    <row r="965" spans="1:8" x14ac:dyDescent="0.25">
      <c r="A965">
        <v>12</v>
      </c>
      <c r="B965">
        <v>2018</v>
      </c>
      <c r="C965">
        <v>616575020202</v>
      </c>
      <c r="D965">
        <v>800194798</v>
      </c>
      <c r="E965" t="s">
        <v>1076</v>
      </c>
      <c r="F965" t="s">
        <v>54</v>
      </c>
      <c r="G965" t="s">
        <v>978</v>
      </c>
      <c r="H965" s="1">
        <v>32035130</v>
      </c>
    </row>
    <row r="966" spans="1:8" x14ac:dyDescent="0.25">
      <c r="A966">
        <v>12</v>
      </c>
      <c r="B966">
        <v>2018</v>
      </c>
      <c r="C966">
        <v>61653502020101</v>
      </c>
      <c r="D966">
        <v>812001868</v>
      </c>
      <c r="E966" t="s">
        <v>981</v>
      </c>
      <c r="F966" t="s">
        <v>728</v>
      </c>
      <c r="G966" t="s">
        <v>978</v>
      </c>
      <c r="H966" s="1">
        <v>25128504</v>
      </c>
    </row>
    <row r="967" spans="1:8" x14ac:dyDescent="0.25">
      <c r="A967">
        <v>12</v>
      </c>
      <c r="B967">
        <v>2018</v>
      </c>
      <c r="C967">
        <v>61653502020201</v>
      </c>
      <c r="D967">
        <v>900449481</v>
      </c>
      <c r="E967" t="s">
        <v>1037</v>
      </c>
      <c r="F967" t="s">
        <v>158</v>
      </c>
      <c r="G967" t="s">
        <v>978</v>
      </c>
      <c r="H967" s="1">
        <v>2704927</v>
      </c>
    </row>
    <row r="968" spans="1:8" x14ac:dyDescent="0.25">
      <c r="A968">
        <v>12</v>
      </c>
      <c r="B968">
        <v>2018</v>
      </c>
      <c r="C968">
        <v>61653502020301</v>
      </c>
      <c r="D968">
        <v>900449481</v>
      </c>
      <c r="E968" t="s">
        <v>995</v>
      </c>
      <c r="F968" t="s">
        <v>158</v>
      </c>
      <c r="G968" t="s">
        <v>978</v>
      </c>
      <c r="H968" s="1">
        <v>83222834</v>
      </c>
    </row>
    <row r="969" spans="1:8" x14ac:dyDescent="0.25">
      <c r="A969">
        <v>12</v>
      </c>
      <c r="B969">
        <v>2018</v>
      </c>
      <c r="C969">
        <v>61653502020701</v>
      </c>
      <c r="D969">
        <v>900724921</v>
      </c>
      <c r="E969" t="s">
        <v>985</v>
      </c>
      <c r="F969" t="s">
        <v>1005</v>
      </c>
      <c r="G969" t="s">
        <v>978</v>
      </c>
      <c r="H969" s="1">
        <v>40700890</v>
      </c>
    </row>
    <row r="970" spans="1:8" x14ac:dyDescent="0.25">
      <c r="A970">
        <v>12</v>
      </c>
      <c r="B970">
        <v>2018</v>
      </c>
      <c r="C970">
        <v>61654002020201</v>
      </c>
      <c r="D970">
        <v>900358882</v>
      </c>
      <c r="E970" t="s">
        <v>992</v>
      </c>
      <c r="F970" t="s">
        <v>1184</v>
      </c>
      <c r="G970" t="s">
        <v>978</v>
      </c>
      <c r="H970" s="1">
        <v>-76342</v>
      </c>
    </row>
    <row r="971" spans="1:8" x14ac:dyDescent="0.25">
      <c r="A971">
        <v>12</v>
      </c>
      <c r="B971">
        <v>2018</v>
      </c>
      <c r="C971">
        <v>61654002021401</v>
      </c>
      <c r="D971">
        <v>36722779</v>
      </c>
      <c r="E971" t="s">
        <v>985</v>
      </c>
      <c r="F971" t="s">
        <v>1185</v>
      </c>
      <c r="G971" t="s">
        <v>978</v>
      </c>
      <c r="H971" s="1">
        <v>12646036</v>
      </c>
    </row>
    <row r="972" spans="1:8" x14ac:dyDescent="0.25">
      <c r="A972">
        <v>12</v>
      </c>
      <c r="B972">
        <v>2018</v>
      </c>
      <c r="C972">
        <v>61654002020601</v>
      </c>
      <c r="D972">
        <v>900171211</v>
      </c>
      <c r="E972" t="s">
        <v>985</v>
      </c>
      <c r="F972" t="s">
        <v>769</v>
      </c>
      <c r="G972" t="s">
        <v>978</v>
      </c>
      <c r="H972" s="1">
        <v>115569876</v>
      </c>
    </row>
    <row r="973" spans="1:8" x14ac:dyDescent="0.25">
      <c r="A973">
        <v>12</v>
      </c>
      <c r="B973">
        <v>2018</v>
      </c>
      <c r="C973">
        <v>61654002020901</v>
      </c>
      <c r="D973">
        <v>891780008</v>
      </c>
      <c r="E973" t="s">
        <v>995</v>
      </c>
      <c r="F973" t="s">
        <v>696</v>
      </c>
      <c r="G973" t="s">
        <v>978</v>
      </c>
      <c r="H973" s="1">
        <v>555712</v>
      </c>
    </row>
    <row r="974" spans="1:8" x14ac:dyDescent="0.25">
      <c r="A974">
        <v>12</v>
      </c>
      <c r="B974">
        <v>2018</v>
      </c>
      <c r="C974">
        <v>61654002021001</v>
      </c>
      <c r="D974">
        <v>900132176</v>
      </c>
      <c r="E974" t="s">
        <v>995</v>
      </c>
      <c r="F974" t="s">
        <v>469</v>
      </c>
      <c r="G974" t="s">
        <v>978</v>
      </c>
      <c r="H974" s="1">
        <v>255532381</v>
      </c>
    </row>
    <row r="975" spans="1:8" x14ac:dyDescent="0.25">
      <c r="A975">
        <v>12</v>
      </c>
      <c r="B975">
        <v>2018</v>
      </c>
      <c r="C975">
        <v>61654002021002</v>
      </c>
      <c r="D975">
        <v>802012445</v>
      </c>
      <c r="E975" t="s">
        <v>991</v>
      </c>
      <c r="F975" t="s">
        <v>720</v>
      </c>
      <c r="G975" t="s">
        <v>978</v>
      </c>
      <c r="H975" s="1">
        <v>11034374</v>
      </c>
    </row>
    <row r="976" spans="1:8" x14ac:dyDescent="0.25">
      <c r="A976">
        <v>12</v>
      </c>
      <c r="B976">
        <v>2018</v>
      </c>
      <c r="C976">
        <v>61654002021501</v>
      </c>
      <c r="D976">
        <v>73117500</v>
      </c>
      <c r="E976" t="s">
        <v>985</v>
      </c>
      <c r="F976" t="s">
        <v>1186</v>
      </c>
      <c r="G976" t="s">
        <v>978</v>
      </c>
      <c r="H976" s="1">
        <v>908000</v>
      </c>
    </row>
    <row r="977" spans="1:8" x14ac:dyDescent="0.25">
      <c r="A977">
        <v>12</v>
      </c>
      <c r="B977">
        <v>2018</v>
      </c>
      <c r="C977">
        <v>61654002030201</v>
      </c>
      <c r="D977">
        <v>800006850</v>
      </c>
      <c r="E977" t="s">
        <v>992</v>
      </c>
      <c r="F977" t="s">
        <v>204</v>
      </c>
      <c r="G977" t="s">
        <v>978</v>
      </c>
      <c r="H977" s="1">
        <v>20285414</v>
      </c>
    </row>
    <row r="978" spans="1:8" x14ac:dyDescent="0.25">
      <c r="A978">
        <v>12</v>
      </c>
      <c r="B978">
        <v>2018</v>
      </c>
      <c r="C978">
        <v>61654002030201</v>
      </c>
      <c r="D978">
        <v>800227877</v>
      </c>
      <c r="E978" t="s">
        <v>992</v>
      </c>
      <c r="F978" t="s">
        <v>612</v>
      </c>
      <c r="G978" t="s">
        <v>978</v>
      </c>
      <c r="H978" s="1">
        <v>3080780</v>
      </c>
    </row>
    <row r="979" spans="1:8" x14ac:dyDescent="0.25">
      <c r="A979">
        <v>12</v>
      </c>
      <c r="B979">
        <v>2018</v>
      </c>
      <c r="C979">
        <v>61654002030201</v>
      </c>
      <c r="D979">
        <v>812003382</v>
      </c>
      <c r="E979" t="s">
        <v>992</v>
      </c>
      <c r="F979" t="s">
        <v>730</v>
      </c>
      <c r="G979" t="s">
        <v>978</v>
      </c>
      <c r="H979" s="1">
        <v>7618125</v>
      </c>
    </row>
    <row r="980" spans="1:8" x14ac:dyDescent="0.25">
      <c r="A980">
        <v>12</v>
      </c>
      <c r="B980">
        <v>2018</v>
      </c>
      <c r="C980">
        <v>61654002030201</v>
      </c>
      <c r="D980">
        <v>819004280</v>
      </c>
      <c r="E980" t="s">
        <v>992</v>
      </c>
      <c r="F980" t="s">
        <v>1002</v>
      </c>
      <c r="G980" t="s">
        <v>978</v>
      </c>
      <c r="H980" s="1">
        <v>11799303</v>
      </c>
    </row>
    <row r="981" spans="1:8" x14ac:dyDescent="0.25">
      <c r="A981">
        <v>12</v>
      </c>
      <c r="B981">
        <v>2018</v>
      </c>
      <c r="C981">
        <v>61654002030201</v>
      </c>
      <c r="D981">
        <v>825000620</v>
      </c>
      <c r="E981" t="s">
        <v>992</v>
      </c>
      <c r="F981" t="s">
        <v>396</v>
      </c>
      <c r="G981" t="s">
        <v>978</v>
      </c>
      <c r="H981" s="1">
        <v>32976601</v>
      </c>
    </row>
    <row r="982" spans="1:8" x14ac:dyDescent="0.25">
      <c r="A982">
        <v>12</v>
      </c>
      <c r="B982">
        <v>2018</v>
      </c>
      <c r="C982">
        <v>61654002031001</v>
      </c>
      <c r="D982">
        <v>802019804</v>
      </c>
      <c r="E982" t="s">
        <v>995</v>
      </c>
      <c r="F982" t="s">
        <v>490</v>
      </c>
      <c r="G982" t="s">
        <v>978</v>
      </c>
      <c r="H982" s="1">
        <v>31957822</v>
      </c>
    </row>
    <row r="983" spans="1:8" x14ac:dyDescent="0.25">
      <c r="A983">
        <v>12</v>
      </c>
      <c r="B983">
        <v>2018</v>
      </c>
      <c r="C983">
        <v>61654002031001</v>
      </c>
      <c r="D983">
        <v>824000462</v>
      </c>
      <c r="E983" t="s">
        <v>995</v>
      </c>
      <c r="F983" t="s">
        <v>241</v>
      </c>
      <c r="G983" t="s">
        <v>978</v>
      </c>
      <c r="H983" s="1">
        <v>2410064</v>
      </c>
    </row>
    <row r="984" spans="1:8" x14ac:dyDescent="0.25">
      <c r="A984">
        <v>12</v>
      </c>
      <c r="B984">
        <v>2018</v>
      </c>
      <c r="C984">
        <v>61654002031001</v>
      </c>
      <c r="D984">
        <v>900019291</v>
      </c>
      <c r="E984" t="s">
        <v>995</v>
      </c>
      <c r="F984" t="s">
        <v>664</v>
      </c>
      <c r="G984" t="s">
        <v>978</v>
      </c>
      <c r="H984" s="1">
        <v>3704232</v>
      </c>
    </row>
    <row r="985" spans="1:8" x14ac:dyDescent="0.25">
      <c r="A985">
        <v>12</v>
      </c>
      <c r="B985">
        <v>2018</v>
      </c>
      <c r="C985">
        <v>61654002031001</v>
      </c>
      <c r="D985">
        <v>900119472</v>
      </c>
      <c r="E985" t="s">
        <v>995</v>
      </c>
      <c r="F985" t="s">
        <v>193</v>
      </c>
      <c r="G985" t="s">
        <v>978</v>
      </c>
      <c r="H985" s="1">
        <v>13908900</v>
      </c>
    </row>
    <row r="986" spans="1:8" x14ac:dyDescent="0.25">
      <c r="A986">
        <v>12</v>
      </c>
      <c r="B986">
        <v>2018</v>
      </c>
      <c r="C986">
        <v>61654002031001</v>
      </c>
      <c r="D986">
        <v>900161844</v>
      </c>
      <c r="E986" t="s">
        <v>995</v>
      </c>
      <c r="F986" t="s">
        <v>767</v>
      </c>
      <c r="G986" t="s">
        <v>978</v>
      </c>
      <c r="H986" s="1">
        <v>4328011</v>
      </c>
    </row>
    <row r="987" spans="1:8" x14ac:dyDescent="0.25">
      <c r="A987">
        <v>12</v>
      </c>
      <c r="B987">
        <v>2018</v>
      </c>
      <c r="C987">
        <v>61654002031001</v>
      </c>
      <c r="D987">
        <v>900270916</v>
      </c>
      <c r="E987" t="s">
        <v>995</v>
      </c>
      <c r="F987" t="s">
        <v>592</v>
      </c>
      <c r="G987" t="s">
        <v>978</v>
      </c>
      <c r="H987" s="1">
        <v>53062589</v>
      </c>
    </row>
    <row r="988" spans="1:8" x14ac:dyDescent="0.25">
      <c r="A988">
        <v>12</v>
      </c>
      <c r="B988">
        <v>2018</v>
      </c>
      <c r="C988">
        <v>61654002031001</v>
      </c>
      <c r="D988">
        <v>900274057</v>
      </c>
      <c r="E988" t="s">
        <v>995</v>
      </c>
      <c r="F988" t="s">
        <v>434</v>
      </c>
      <c r="G988" t="s">
        <v>978</v>
      </c>
      <c r="H988" s="1">
        <v>178021748</v>
      </c>
    </row>
    <row r="989" spans="1:8" x14ac:dyDescent="0.25">
      <c r="A989">
        <v>12</v>
      </c>
      <c r="B989">
        <v>2018</v>
      </c>
      <c r="C989">
        <v>61654002031001</v>
      </c>
      <c r="D989">
        <v>900734286</v>
      </c>
      <c r="E989" t="s">
        <v>995</v>
      </c>
      <c r="F989" t="s">
        <v>968</v>
      </c>
      <c r="G989" t="s">
        <v>978</v>
      </c>
      <c r="H989" s="1">
        <v>50652608</v>
      </c>
    </row>
    <row r="990" spans="1:8" x14ac:dyDescent="0.25">
      <c r="A990">
        <v>12</v>
      </c>
      <c r="B990">
        <v>2018</v>
      </c>
      <c r="C990">
        <v>61654002031001</v>
      </c>
      <c r="D990">
        <v>900750333</v>
      </c>
      <c r="E990" t="s">
        <v>995</v>
      </c>
      <c r="F990" t="s">
        <v>1133</v>
      </c>
      <c r="G990" t="s">
        <v>978</v>
      </c>
      <c r="H990" s="1">
        <v>1254632</v>
      </c>
    </row>
    <row r="991" spans="1:8" x14ac:dyDescent="0.25">
      <c r="A991">
        <v>12</v>
      </c>
      <c r="B991">
        <v>2018</v>
      </c>
      <c r="C991">
        <v>61654002031001</v>
      </c>
      <c r="D991">
        <v>900810142</v>
      </c>
      <c r="E991" t="s">
        <v>995</v>
      </c>
      <c r="F991" t="s">
        <v>971</v>
      </c>
      <c r="G991" t="s">
        <v>978</v>
      </c>
      <c r="H991" s="1">
        <v>398809343</v>
      </c>
    </row>
    <row r="992" spans="1:8" x14ac:dyDescent="0.25">
      <c r="A992">
        <v>12</v>
      </c>
      <c r="B992">
        <v>2018</v>
      </c>
      <c r="C992">
        <v>61654202020104</v>
      </c>
      <c r="D992">
        <v>900449481</v>
      </c>
      <c r="E992" t="s">
        <v>1032</v>
      </c>
      <c r="F992" t="s">
        <v>158</v>
      </c>
      <c r="G992" t="s">
        <v>978</v>
      </c>
      <c r="H992" s="1">
        <v>18843500</v>
      </c>
    </row>
    <row r="993" spans="1:8" x14ac:dyDescent="0.25">
      <c r="A993">
        <v>12</v>
      </c>
      <c r="B993">
        <v>2018</v>
      </c>
      <c r="C993">
        <v>61654002031401</v>
      </c>
      <c r="D993">
        <v>822002459</v>
      </c>
      <c r="E993" t="s">
        <v>985</v>
      </c>
      <c r="F993" t="s">
        <v>628</v>
      </c>
      <c r="G993" t="s">
        <v>978</v>
      </c>
      <c r="H993" s="1">
        <v>1594200</v>
      </c>
    </row>
    <row r="994" spans="1:8" x14ac:dyDescent="0.25">
      <c r="A994">
        <v>12</v>
      </c>
      <c r="B994">
        <v>2018</v>
      </c>
      <c r="C994">
        <v>61654002031401</v>
      </c>
      <c r="D994">
        <v>816005003</v>
      </c>
      <c r="E994" t="s">
        <v>985</v>
      </c>
      <c r="F994" t="s">
        <v>231</v>
      </c>
      <c r="G994" t="s">
        <v>978</v>
      </c>
      <c r="H994" s="1">
        <v>13820</v>
      </c>
    </row>
    <row r="995" spans="1:8" x14ac:dyDescent="0.25">
      <c r="A995">
        <v>12</v>
      </c>
      <c r="B995">
        <v>2018</v>
      </c>
      <c r="C995">
        <v>61654002031501</v>
      </c>
      <c r="D995">
        <v>801001440</v>
      </c>
      <c r="E995" t="s">
        <v>985</v>
      </c>
      <c r="F995" t="s">
        <v>214</v>
      </c>
      <c r="G995" t="s">
        <v>978</v>
      </c>
      <c r="H995" s="1">
        <v>57794</v>
      </c>
    </row>
    <row r="996" spans="1:8" x14ac:dyDescent="0.25">
      <c r="A996">
        <v>12</v>
      </c>
      <c r="B996">
        <v>2018</v>
      </c>
      <c r="C996">
        <v>61654002031501</v>
      </c>
      <c r="D996">
        <v>802009806</v>
      </c>
      <c r="E996" t="s">
        <v>985</v>
      </c>
      <c r="F996" t="s">
        <v>716</v>
      </c>
      <c r="G996" t="s">
        <v>978</v>
      </c>
      <c r="H996" s="1">
        <v>5602068</v>
      </c>
    </row>
    <row r="997" spans="1:8" x14ac:dyDescent="0.25">
      <c r="A997">
        <v>12</v>
      </c>
      <c r="B997">
        <v>2018</v>
      </c>
      <c r="C997">
        <v>61654002031501</v>
      </c>
      <c r="D997">
        <v>824000462</v>
      </c>
      <c r="E997" t="s">
        <v>985</v>
      </c>
      <c r="F997" t="s">
        <v>241</v>
      </c>
      <c r="G997" t="s">
        <v>978</v>
      </c>
      <c r="H997" s="1">
        <v>80541</v>
      </c>
    </row>
    <row r="998" spans="1:8" x14ac:dyDescent="0.25">
      <c r="A998">
        <v>12</v>
      </c>
      <c r="B998">
        <v>2018</v>
      </c>
      <c r="C998">
        <v>61654002031501</v>
      </c>
      <c r="D998">
        <v>860006745</v>
      </c>
      <c r="E998" t="s">
        <v>985</v>
      </c>
      <c r="F998" t="s">
        <v>1187</v>
      </c>
      <c r="G998" t="s">
        <v>978</v>
      </c>
      <c r="H998" s="1">
        <v>1334536</v>
      </c>
    </row>
    <row r="999" spans="1:8" x14ac:dyDescent="0.25">
      <c r="A999">
        <v>12</v>
      </c>
      <c r="B999">
        <v>2018</v>
      </c>
      <c r="C999">
        <v>61654002031501</v>
      </c>
      <c r="D999">
        <v>860070301</v>
      </c>
      <c r="E999" t="s">
        <v>985</v>
      </c>
      <c r="F999" t="s">
        <v>1188</v>
      </c>
      <c r="G999" t="s">
        <v>978</v>
      </c>
      <c r="H999" s="1">
        <v>518257</v>
      </c>
    </row>
    <row r="1000" spans="1:8" x14ac:dyDescent="0.25">
      <c r="A1000">
        <v>12</v>
      </c>
      <c r="B1000">
        <v>2018</v>
      </c>
      <c r="C1000">
        <v>61654002031501</v>
      </c>
      <c r="D1000">
        <v>891079999</v>
      </c>
      <c r="E1000" t="s">
        <v>985</v>
      </c>
      <c r="F1000" t="s">
        <v>755</v>
      </c>
      <c r="G1000" t="s">
        <v>978</v>
      </c>
      <c r="H1000" s="1">
        <v>1514597411</v>
      </c>
    </row>
    <row r="1001" spans="1:8" x14ac:dyDescent="0.25">
      <c r="A1001">
        <v>12</v>
      </c>
      <c r="B1001">
        <v>2018</v>
      </c>
      <c r="C1001">
        <v>61654002031501</v>
      </c>
      <c r="D1001">
        <v>900423126</v>
      </c>
      <c r="E1001" t="s">
        <v>985</v>
      </c>
      <c r="F1001" t="s">
        <v>35</v>
      </c>
      <c r="G1001" t="s">
        <v>978</v>
      </c>
      <c r="H1001" s="1">
        <v>20132776</v>
      </c>
    </row>
    <row r="1002" spans="1:8" x14ac:dyDescent="0.25">
      <c r="A1002">
        <v>12</v>
      </c>
      <c r="B1002">
        <v>2018</v>
      </c>
      <c r="C1002">
        <v>61654202020101</v>
      </c>
      <c r="D1002">
        <v>802007798</v>
      </c>
      <c r="E1002" t="s">
        <v>998</v>
      </c>
      <c r="F1002" t="s">
        <v>714</v>
      </c>
      <c r="G1002" t="s">
        <v>978</v>
      </c>
      <c r="H1002" s="1">
        <v>135323411</v>
      </c>
    </row>
    <row r="1003" spans="1:8" x14ac:dyDescent="0.25">
      <c r="A1003">
        <v>12</v>
      </c>
      <c r="B1003">
        <v>2018</v>
      </c>
      <c r="C1003">
        <v>61654202020101</v>
      </c>
      <c r="D1003">
        <v>819001312</v>
      </c>
      <c r="E1003" t="s">
        <v>998</v>
      </c>
      <c r="F1003" t="s">
        <v>1081</v>
      </c>
      <c r="G1003" t="s">
        <v>978</v>
      </c>
      <c r="H1003" s="1">
        <v>19427948</v>
      </c>
    </row>
    <row r="1004" spans="1:8" x14ac:dyDescent="0.25">
      <c r="A1004">
        <v>12</v>
      </c>
      <c r="B1004">
        <v>2018</v>
      </c>
      <c r="C1004">
        <v>61654202020101</v>
      </c>
      <c r="D1004">
        <v>824000450</v>
      </c>
      <c r="E1004" t="s">
        <v>998</v>
      </c>
      <c r="F1004" t="s">
        <v>184</v>
      </c>
      <c r="G1004" t="s">
        <v>978</v>
      </c>
      <c r="H1004" s="1">
        <v>234802526</v>
      </c>
    </row>
    <row r="1005" spans="1:8" x14ac:dyDescent="0.25">
      <c r="A1005">
        <v>12</v>
      </c>
      <c r="B1005">
        <v>2018</v>
      </c>
      <c r="C1005">
        <v>61654002020101</v>
      </c>
      <c r="D1005">
        <v>822002826</v>
      </c>
      <c r="E1005" t="s">
        <v>1000</v>
      </c>
      <c r="F1005" t="s">
        <v>237</v>
      </c>
      <c r="G1005" t="s">
        <v>978</v>
      </c>
      <c r="H1005" s="1">
        <v>8435484</v>
      </c>
    </row>
    <row r="1006" spans="1:8" x14ac:dyDescent="0.25">
      <c r="A1006">
        <v>12</v>
      </c>
      <c r="B1006">
        <v>2018</v>
      </c>
      <c r="C1006">
        <v>61654002020101</v>
      </c>
      <c r="D1006">
        <v>901090960</v>
      </c>
      <c r="E1006" t="s">
        <v>1000</v>
      </c>
      <c r="F1006" t="s">
        <v>583</v>
      </c>
      <c r="G1006" t="s">
        <v>978</v>
      </c>
      <c r="H1006" s="1">
        <v>2996576</v>
      </c>
    </row>
    <row r="1007" spans="1:8" x14ac:dyDescent="0.25">
      <c r="A1007">
        <v>12</v>
      </c>
      <c r="B1007">
        <v>2018</v>
      </c>
      <c r="C1007">
        <v>6165650201</v>
      </c>
      <c r="D1007">
        <v>800067514</v>
      </c>
      <c r="E1007" t="s">
        <v>1001</v>
      </c>
      <c r="F1007" t="s">
        <v>585</v>
      </c>
      <c r="G1007" t="s">
        <v>978</v>
      </c>
      <c r="H1007" s="1">
        <v>-337440</v>
      </c>
    </row>
    <row r="1008" spans="1:8" x14ac:dyDescent="0.25">
      <c r="A1008">
        <v>12</v>
      </c>
      <c r="B1008">
        <v>2018</v>
      </c>
      <c r="C1008">
        <v>6165650201</v>
      </c>
      <c r="D1008">
        <v>819000134</v>
      </c>
      <c r="E1008" t="s">
        <v>1001</v>
      </c>
      <c r="F1008" t="s">
        <v>88</v>
      </c>
      <c r="G1008" t="s">
        <v>978</v>
      </c>
      <c r="H1008" s="1">
        <v>-861690</v>
      </c>
    </row>
    <row r="1009" spans="1:8" x14ac:dyDescent="0.25">
      <c r="A1009">
        <v>12</v>
      </c>
      <c r="B1009">
        <v>2018</v>
      </c>
      <c r="C1009">
        <v>6165650201</v>
      </c>
      <c r="D1009">
        <v>860037950</v>
      </c>
      <c r="E1009" t="s">
        <v>1001</v>
      </c>
      <c r="F1009" t="s">
        <v>522</v>
      </c>
      <c r="G1009" t="s">
        <v>978</v>
      </c>
      <c r="H1009" s="1">
        <v>723381.05</v>
      </c>
    </row>
    <row r="1010" spans="1:8" x14ac:dyDescent="0.25">
      <c r="A1010">
        <v>12</v>
      </c>
      <c r="B1010">
        <v>2018</v>
      </c>
      <c r="C1010">
        <v>6165650201</v>
      </c>
      <c r="D1010">
        <v>892115096</v>
      </c>
      <c r="E1010" t="s">
        <v>1001</v>
      </c>
      <c r="F1010" t="s">
        <v>334</v>
      </c>
      <c r="G1010" t="s">
        <v>978</v>
      </c>
      <c r="H1010" s="1">
        <v>539072.57999999996</v>
      </c>
    </row>
    <row r="1011" spans="1:8" x14ac:dyDescent="0.25">
      <c r="A1011">
        <v>12</v>
      </c>
      <c r="B1011">
        <v>2018</v>
      </c>
      <c r="C1011">
        <v>6165650201</v>
      </c>
      <c r="D1011">
        <v>900221747</v>
      </c>
      <c r="E1011" t="s">
        <v>1001</v>
      </c>
      <c r="F1011" t="s">
        <v>1189</v>
      </c>
      <c r="G1011" t="s">
        <v>978</v>
      </c>
      <c r="H1011" s="1">
        <v>1800000</v>
      </c>
    </row>
    <row r="1012" spans="1:8" x14ac:dyDescent="0.25">
      <c r="A1012">
        <v>12</v>
      </c>
      <c r="B1012">
        <v>2018</v>
      </c>
      <c r="C1012">
        <v>6165650201</v>
      </c>
      <c r="D1012">
        <v>900360363</v>
      </c>
      <c r="E1012" t="s">
        <v>1001</v>
      </c>
      <c r="F1012" t="s">
        <v>1190</v>
      </c>
      <c r="G1012" t="s">
        <v>978</v>
      </c>
      <c r="H1012" s="1">
        <v>-239400</v>
      </c>
    </row>
    <row r="1013" spans="1:8" x14ac:dyDescent="0.25">
      <c r="A1013">
        <v>12</v>
      </c>
      <c r="B1013">
        <v>2018</v>
      </c>
      <c r="C1013">
        <v>6165650201</v>
      </c>
      <c r="D1013">
        <v>900465319</v>
      </c>
      <c r="E1013" t="s">
        <v>1001</v>
      </c>
      <c r="F1013" t="s">
        <v>346</v>
      </c>
      <c r="G1013" t="s">
        <v>978</v>
      </c>
      <c r="H1013" s="1">
        <v>1847337554.8800001</v>
      </c>
    </row>
    <row r="1014" spans="1:8" x14ac:dyDescent="0.25">
      <c r="A1014">
        <v>12</v>
      </c>
      <c r="B1014">
        <v>2018</v>
      </c>
      <c r="C1014">
        <v>6165650201</v>
      </c>
      <c r="D1014">
        <v>900772776</v>
      </c>
      <c r="E1014" t="s">
        <v>1001</v>
      </c>
      <c r="F1014" t="s">
        <v>798</v>
      </c>
      <c r="G1014" t="s">
        <v>978</v>
      </c>
      <c r="H1014" s="1">
        <v>-36262885</v>
      </c>
    </row>
    <row r="1015" spans="1:8" x14ac:dyDescent="0.25">
      <c r="A1015">
        <v>12</v>
      </c>
      <c r="B1015">
        <v>2018</v>
      </c>
      <c r="C1015">
        <v>616575020202</v>
      </c>
      <c r="D1015">
        <v>812005522</v>
      </c>
      <c r="E1015" t="s">
        <v>1076</v>
      </c>
      <c r="F1015" t="s">
        <v>230</v>
      </c>
      <c r="G1015" t="s">
        <v>978</v>
      </c>
      <c r="H1015" s="1">
        <v>43262</v>
      </c>
    </row>
    <row r="1016" spans="1:8" x14ac:dyDescent="0.25">
      <c r="A1016">
        <v>12</v>
      </c>
      <c r="B1016">
        <v>2018</v>
      </c>
      <c r="C1016">
        <v>616575020307</v>
      </c>
      <c r="D1016">
        <v>901001375</v>
      </c>
      <c r="E1016" t="s">
        <v>977</v>
      </c>
      <c r="F1016" t="s">
        <v>457</v>
      </c>
      <c r="G1016" t="s">
        <v>978</v>
      </c>
      <c r="H1016" s="1">
        <v>828000</v>
      </c>
    </row>
    <row r="1017" spans="1:8" x14ac:dyDescent="0.25">
      <c r="A1017">
        <v>12</v>
      </c>
      <c r="B1017">
        <v>2018</v>
      </c>
      <c r="C1017">
        <v>61653502020101</v>
      </c>
      <c r="D1017">
        <v>900008600</v>
      </c>
      <c r="E1017" t="s">
        <v>981</v>
      </c>
      <c r="F1017" t="s">
        <v>940</v>
      </c>
      <c r="G1017" t="s">
        <v>978</v>
      </c>
      <c r="H1017" s="1">
        <v>49669870</v>
      </c>
    </row>
    <row r="1018" spans="1:8" x14ac:dyDescent="0.25">
      <c r="A1018">
        <v>12</v>
      </c>
      <c r="B1018">
        <v>2018</v>
      </c>
      <c r="C1018">
        <v>61653502020101</v>
      </c>
      <c r="D1018">
        <v>900197010</v>
      </c>
      <c r="E1018" t="s">
        <v>981</v>
      </c>
      <c r="F1018" t="s">
        <v>1034</v>
      </c>
      <c r="G1018" t="s">
        <v>978</v>
      </c>
      <c r="H1018" s="1">
        <v>324877756</v>
      </c>
    </row>
    <row r="1019" spans="1:8" x14ac:dyDescent="0.25">
      <c r="A1019">
        <v>12</v>
      </c>
      <c r="B1019">
        <v>2018</v>
      </c>
      <c r="C1019">
        <v>61653502020101</v>
      </c>
      <c r="D1019">
        <v>900639234</v>
      </c>
      <c r="E1019" t="s">
        <v>981</v>
      </c>
      <c r="F1019" t="s">
        <v>1191</v>
      </c>
      <c r="G1019" t="s">
        <v>978</v>
      </c>
      <c r="H1019" s="1">
        <v>293852238</v>
      </c>
    </row>
    <row r="1020" spans="1:8" x14ac:dyDescent="0.25">
      <c r="A1020">
        <v>12</v>
      </c>
      <c r="B1020">
        <v>2018</v>
      </c>
      <c r="C1020">
        <v>61653502020701</v>
      </c>
      <c r="D1020">
        <v>900600466</v>
      </c>
      <c r="E1020" t="s">
        <v>985</v>
      </c>
      <c r="F1020" t="s">
        <v>999</v>
      </c>
      <c r="G1020" t="s">
        <v>978</v>
      </c>
      <c r="H1020" s="1">
        <v>1655799</v>
      </c>
    </row>
    <row r="1021" spans="1:8" x14ac:dyDescent="0.25">
      <c r="A1021">
        <v>12</v>
      </c>
      <c r="B1021">
        <v>2018</v>
      </c>
      <c r="C1021">
        <v>61653502030101</v>
      </c>
      <c r="D1021">
        <v>900208676</v>
      </c>
      <c r="E1021" t="s">
        <v>981</v>
      </c>
      <c r="F1021" t="s">
        <v>1142</v>
      </c>
      <c r="G1021" t="s">
        <v>978</v>
      </c>
      <c r="H1021" s="1">
        <v>127051416</v>
      </c>
    </row>
    <row r="1022" spans="1:8" x14ac:dyDescent="0.25">
      <c r="A1022">
        <v>12</v>
      </c>
      <c r="B1022">
        <v>2018</v>
      </c>
      <c r="C1022">
        <v>61653502030701</v>
      </c>
      <c r="D1022">
        <v>900141404</v>
      </c>
      <c r="E1022" t="s">
        <v>985</v>
      </c>
      <c r="F1022" t="s">
        <v>551</v>
      </c>
      <c r="G1022" t="s">
        <v>978</v>
      </c>
      <c r="H1022" s="1">
        <v>82337720</v>
      </c>
    </row>
    <row r="1023" spans="1:8" x14ac:dyDescent="0.25">
      <c r="A1023">
        <v>12</v>
      </c>
      <c r="B1023">
        <v>2018</v>
      </c>
      <c r="C1023">
        <v>61654002021401</v>
      </c>
      <c r="D1023">
        <v>7380425</v>
      </c>
      <c r="E1023" t="s">
        <v>985</v>
      </c>
      <c r="F1023" t="s">
        <v>1192</v>
      </c>
      <c r="G1023" t="s">
        <v>978</v>
      </c>
      <c r="H1023" s="1">
        <v>630000</v>
      </c>
    </row>
    <row r="1024" spans="1:8" x14ac:dyDescent="0.25">
      <c r="A1024">
        <v>12</v>
      </c>
      <c r="B1024">
        <v>2018</v>
      </c>
      <c r="C1024">
        <v>61654002021401</v>
      </c>
      <c r="D1024">
        <v>78760665</v>
      </c>
      <c r="E1024" t="s">
        <v>985</v>
      </c>
      <c r="F1024" t="s">
        <v>1193</v>
      </c>
      <c r="G1024" t="s">
        <v>978</v>
      </c>
      <c r="H1024" s="1">
        <v>2888000</v>
      </c>
    </row>
    <row r="1025" spans="1:8" x14ac:dyDescent="0.25">
      <c r="A1025">
        <v>12</v>
      </c>
      <c r="B1025">
        <v>2018</v>
      </c>
      <c r="C1025">
        <v>61654002030101</v>
      </c>
      <c r="D1025">
        <v>901139193</v>
      </c>
      <c r="E1025" t="s">
        <v>1000</v>
      </c>
      <c r="F1025" t="s">
        <v>594</v>
      </c>
      <c r="G1025" t="s">
        <v>978</v>
      </c>
      <c r="H1025" s="1">
        <v>181884885</v>
      </c>
    </row>
    <row r="1026" spans="1:8" x14ac:dyDescent="0.25">
      <c r="A1026">
        <v>12</v>
      </c>
      <c r="B1026">
        <v>2018</v>
      </c>
      <c r="C1026">
        <v>61654002030201</v>
      </c>
      <c r="D1026">
        <v>801001440</v>
      </c>
      <c r="E1026" t="s">
        <v>992</v>
      </c>
      <c r="F1026" t="s">
        <v>214</v>
      </c>
      <c r="G1026" t="s">
        <v>978</v>
      </c>
      <c r="H1026" s="1">
        <v>2976565</v>
      </c>
    </row>
    <row r="1027" spans="1:8" x14ac:dyDescent="0.25">
      <c r="A1027">
        <v>12</v>
      </c>
      <c r="B1027">
        <v>2018</v>
      </c>
      <c r="C1027">
        <v>61654002030201</v>
      </c>
      <c r="D1027">
        <v>806007343</v>
      </c>
      <c r="E1027" t="s">
        <v>992</v>
      </c>
      <c r="F1027" t="s">
        <v>73</v>
      </c>
      <c r="G1027" t="s">
        <v>978</v>
      </c>
      <c r="H1027" s="1">
        <v>50240421</v>
      </c>
    </row>
    <row r="1028" spans="1:8" x14ac:dyDescent="0.25">
      <c r="A1028">
        <v>12</v>
      </c>
      <c r="B1028">
        <v>2018</v>
      </c>
      <c r="C1028">
        <v>61654002030201</v>
      </c>
      <c r="D1028">
        <v>824000442</v>
      </c>
      <c r="E1028" t="s">
        <v>992</v>
      </c>
      <c r="F1028" t="s">
        <v>393</v>
      </c>
      <c r="G1028" t="s">
        <v>978</v>
      </c>
      <c r="H1028" s="1">
        <v>21784399</v>
      </c>
    </row>
    <row r="1029" spans="1:8" x14ac:dyDescent="0.25">
      <c r="A1029">
        <v>12</v>
      </c>
      <c r="B1029">
        <v>2018</v>
      </c>
      <c r="C1029">
        <v>61654002030201</v>
      </c>
      <c r="D1029">
        <v>830077650</v>
      </c>
      <c r="E1029" t="s">
        <v>992</v>
      </c>
      <c r="F1029" t="s">
        <v>107</v>
      </c>
      <c r="G1029" t="s">
        <v>978</v>
      </c>
      <c r="H1029" s="1">
        <v>14246984</v>
      </c>
    </row>
    <row r="1030" spans="1:8" x14ac:dyDescent="0.25">
      <c r="A1030">
        <v>12</v>
      </c>
      <c r="B1030">
        <v>2018</v>
      </c>
      <c r="C1030">
        <v>61654002030801</v>
      </c>
      <c r="D1030">
        <v>890901826</v>
      </c>
      <c r="E1030" t="s">
        <v>1029</v>
      </c>
      <c r="F1030" t="s">
        <v>932</v>
      </c>
      <c r="G1030" t="s">
        <v>978</v>
      </c>
      <c r="H1030" s="1">
        <v>50000</v>
      </c>
    </row>
    <row r="1031" spans="1:8" x14ac:dyDescent="0.25">
      <c r="A1031">
        <v>12</v>
      </c>
      <c r="B1031">
        <v>2018</v>
      </c>
      <c r="C1031">
        <v>61654002031001</v>
      </c>
      <c r="D1031">
        <v>800187260</v>
      </c>
      <c r="E1031" t="s">
        <v>995</v>
      </c>
      <c r="F1031" t="s">
        <v>906</v>
      </c>
      <c r="G1031" t="s">
        <v>978</v>
      </c>
      <c r="H1031" s="1">
        <v>438662</v>
      </c>
    </row>
    <row r="1032" spans="1:8" x14ac:dyDescent="0.25">
      <c r="A1032">
        <v>12</v>
      </c>
      <c r="B1032">
        <v>2018</v>
      </c>
      <c r="C1032">
        <v>61654002031001</v>
      </c>
      <c r="D1032">
        <v>800215908</v>
      </c>
      <c r="E1032" t="s">
        <v>995</v>
      </c>
      <c r="F1032" t="s">
        <v>362</v>
      </c>
      <c r="G1032" t="s">
        <v>978</v>
      </c>
      <c r="H1032" s="1">
        <v>681896</v>
      </c>
    </row>
    <row r="1033" spans="1:8" x14ac:dyDescent="0.25">
      <c r="A1033">
        <v>12</v>
      </c>
      <c r="B1033">
        <v>2018</v>
      </c>
      <c r="C1033">
        <v>61654002031001</v>
      </c>
      <c r="D1033">
        <v>800234339</v>
      </c>
      <c r="E1033" t="s">
        <v>995</v>
      </c>
      <c r="F1033" t="s">
        <v>712</v>
      </c>
      <c r="G1033" t="s">
        <v>978</v>
      </c>
      <c r="H1033" s="1">
        <v>166221659</v>
      </c>
    </row>
    <row r="1034" spans="1:8" x14ac:dyDescent="0.25">
      <c r="A1034">
        <v>12</v>
      </c>
      <c r="B1034">
        <v>2018</v>
      </c>
      <c r="C1034">
        <v>61654002031001</v>
      </c>
      <c r="D1034">
        <v>891480000</v>
      </c>
      <c r="E1034" t="s">
        <v>995</v>
      </c>
      <c r="F1034" t="s">
        <v>657</v>
      </c>
      <c r="G1034" t="s">
        <v>978</v>
      </c>
      <c r="H1034" s="1">
        <v>25188885</v>
      </c>
    </row>
    <row r="1035" spans="1:8" x14ac:dyDescent="0.25">
      <c r="A1035">
        <v>12</v>
      </c>
      <c r="B1035">
        <v>2018</v>
      </c>
      <c r="C1035">
        <v>61654002031001</v>
      </c>
      <c r="D1035">
        <v>900149957</v>
      </c>
      <c r="E1035" t="s">
        <v>995</v>
      </c>
      <c r="F1035" t="s">
        <v>277</v>
      </c>
      <c r="G1035" t="s">
        <v>978</v>
      </c>
      <c r="H1035" s="1">
        <v>-16261</v>
      </c>
    </row>
    <row r="1036" spans="1:8" x14ac:dyDescent="0.25">
      <c r="A1036">
        <v>12</v>
      </c>
      <c r="B1036">
        <v>2018</v>
      </c>
      <c r="C1036">
        <v>61654002031001</v>
      </c>
      <c r="D1036">
        <v>900756806</v>
      </c>
      <c r="E1036" t="s">
        <v>995</v>
      </c>
      <c r="F1036" t="s">
        <v>198</v>
      </c>
      <c r="G1036" t="s">
        <v>978</v>
      </c>
      <c r="H1036" s="1">
        <v>302191727</v>
      </c>
    </row>
    <row r="1037" spans="1:8" x14ac:dyDescent="0.25">
      <c r="A1037">
        <v>12</v>
      </c>
      <c r="B1037">
        <v>2018</v>
      </c>
      <c r="C1037">
        <v>61654002031001</v>
      </c>
      <c r="D1037">
        <v>900855747</v>
      </c>
      <c r="E1037" t="s">
        <v>995</v>
      </c>
      <c r="F1037" t="s">
        <v>349</v>
      </c>
      <c r="G1037" t="s">
        <v>978</v>
      </c>
      <c r="H1037" s="1">
        <v>488782883</v>
      </c>
    </row>
    <row r="1038" spans="1:8" x14ac:dyDescent="0.25">
      <c r="A1038">
        <v>12</v>
      </c>
      <c r="B1038">
        <v>2018</v>
      </c>
      <c r="C1038">
        <v>61654002031001</v>
      </c>
      <c r="D1038">
        <v>900880778</v>
      </c>
      <c r="E1038" t="s">
        <v>995</v>
      </c>
      <c r="F1038" t="s">
        <v>171</v>
      </c>
      <c r="G1038" t="s">
        <v>978</v>
      </c>
      <c r="H1038" s="1">
        <v>156345908</v>
      </c>
    </row>
    <row r="1039" spans="1:8" x14ac:dyDescent="0.25">
      <c r="A1039">
        <v>12</v>
      </c>
      <c r="B1039">
        <v>2018</v>
      </c>
      <c r="C1039">
        <v>61654002031501</v>
      </c>
      <c r="D1039">
        <v>800058016</v>
      </c>
      <c r="E1039" t="s">
        <v>985</v>
      </c>
      <c r="F1039" t="s">
        <v>49</v>
      </c>
      <c r="G1039" t="s">
        <v>978</v>
      </c>
      <c r="H1039" s="1">
        <v>52458391</v>
      </c>
    </row>
    <row r="1040" spans="1:8" x14ac:dyDescent="0.25">
      <c r="A1040">
        <v>12</v>
      </c>
      <c r="B1040">
        <v>2018</v>
      </c>
      <c r="C1040">
        <v>61654002031501</v>
      </c>
      <c r="D1040">
        <v>806007343</v>
      </c>
      <c r="E1040" t="s">
        <v>985</v>
      </c>
      <c r="F1040" t="s">
        <v>73</v>
      </c>
      <c r="G1040" t="s">
        <v>978</v>
      </c>
      <c r="H1040" s="1">
        <v>5166088</v>
      </c>
    </row>
    <row r="1041" spans="1:8" x14ac:dyDescent="0.25">
      <c r="A1041">
        <v>12</v>
      </c>
      <c r="B1041">
        <v>2018</v>
      </c>
      <c r="C1041">
        <v>61654002031501</v>
      </c>
      <c r="D1041">
        <v>829000940</v>
      </c>
      <c r="E1041" t="s">
        <v>985</v>
      </c>
      <c r="F1041" t="s">
        <v>403</v>
      </c>
      <c r="G1041" t="s">
        <v>978</v>
      </c>
      <c r="H1041" s="1">
        <v>3069054</v>
      </c>
    </row>
    <row r="1042" spans="1:8" x14ac:dyDescent="0.25">
      <c r="A1042">
        <v>12</v>
      </c>
      <c r="B1042">
        <v>2018</v>
      </c>
      <c r="C1042">
        <v>61654002031501</v>
      </c>
      <c r="D1042">
        <v>900554741</v>
      </c>
      <c r="E1042" t="s">
        <v>985</v>
      </c>
      <c r="F1042" t="s">
        <v>794</v>
      </c>
      <c r="G1042" t="s">
        <v>978</v>
      </c>
      <c r="H1042" s="1">
        <v>484500</v>
      </c>
    </row>
    <row r="1043" spans="1:8" x14ac:dyDescent="0.25">
      <c r="A1043">
        <v>12</v>
      </c>
      <c r="B1043">
        <v>2018</v>
      </c>
      <c r="C1043">
        <v>61654202020101</v>
      </c>
      <c r="D1043">
        <v>899999026</v>
      </c>
      <c r="E1043" t="s">
        <v>998</v>
      </c>
      <c r="F1043" t="s">
        <v>661</v>
      </c>
      <c r="G1043" t="s">
        <v>978</v>
      </c>
      <c r="H1043" s="1">
        <v>321489023</v>
      </c>
    </row>
    <row r="1044" spans="1:8" x14ac:dyDescent="0.25">
      <c r="A1044">
        <v>12</v>
      </c>
      <c r="B1044">
        <v>2018</v>
      </c>
      <c r="C1044">
        <v>6165650201</v>
      </c>
      <c r="D1044">
        <v>822006595</v>
      </c>
      <c r="E1044" t="s">
        <v>1001</v>
      </c>
      <c r="F1044" t="s">
        <v>183</v>
      </c>
      <c r="G1044" t="s">
        <v>978</v>
      </c>
      <c r="H1044" s="1">
        <v>8573453.0700000003</v>
      </c>
    </row>
    <row r="1045" spans="1:8" x14ac:dyDescent="0.25">
      <c r="A1045">
        <v>12</v>
      </c>
      <c r="B1045">
        <v>2018</v>
      </c>
      <c r="C1045">
        <v>6165650201</v>
      </c>
      <c r="D1045">
        <v>890205361</v>
      </c>
      <c r="E1045" t="s">
        <v>1001</v>
      </c>
      <c r="F1045" t="s">
        <v>647</v>
      </c>
      <c r="G1045" t="s">
        <v>978</v>
      </c>
      <c r="H1045" s="1">
        <v>473812.18</v>
      </c>
    </row>
    <row r="1046" spans="1:8" x14ac:dyDescent="0.25">
      <c r="A1046">
        <v>12</v>
      </c>
      <c r="B1046">
        <v>2018</v>
      </c>
      <c r="C1046">
        <v>6165650201</v>
      </c>
      <c r="D1046">
        <v>900246954</v>
      </c>
      <c r="E1046" t="s">
        <v>1001</v>
      </c>
      <c r="F1046" t="s">
        <v>774</v>
      </c>
      <c r="G1046" t="s">
        <v>978</v>
      </c>
      <c r="H1046" s="1">
        <v>43462157</v>
      </c>
    </row>
    <row r="1047" spans="1:8" x14ac:dyDescent="0.25">
      <c r="A1047">
        <v>12</v>
      </c>
      <c r="B1047">
        <v>2018</v>
      </c>
      <c r="C1047">
        <v>616575020202</v>
      </c>
      <c r="D1047">
        <v>900386591</v>
      </c>
      <c r="E1047" t="s">
        <v>1076</v>
      </c>
      <c r="F1047" t="s">
        <v>561</v>
      </c>
      <c r="G1047" t="s">
        <v>978</v>
      </c>
      <c r="H1047" s="1">
        <v>7070</v>
      </c>
    </row>
    <row r="1048" spans="1:8" x14ac:dyDescent="0.25">
      <c r="A1048">
        <v>12</v>
      </c>
      <c r="B1048">
        <v>2018</v>
      </c>
      <c r="C1048">
        <v>616575020904</v>
      </c>
      <c r="D1048">
        <v>899999123</v>
      </c>
      <c r="E1048" t="s">
        <v>979</v>
      </c>
      <c r="F1048" t="s">
        <v>132</v>
      </c>
      <c r="G1048" t="s">
        <v>978</v>
      </c>
      <c r="H1048" s="1">
        <v>79800</v>
      </c>
    </row>
    <row r="1049" spans="1:8" x14ac:dyDescent="0.25">
      <c r="A1049">
        <v>12</v>
      </c>
      <c r="B1049">
        <v>2018</v>
      </c>
      <c r="C1049">
        <v>61653502020101</v>
      </c>
      <c r="D1049">
        <v>900165663</v>
      </c>
      <c r="E1049" t="s">
        <v>981</v>
      </c>
      <c r="F1049" t="s">
        <v>946</v>
      </c>
      <c r="G1049" t="s">
        <v>978</v>
      </c>
      <c r="H1049" s="1">
        <v>143250000</v>
      </c>
    </row>
    <row r="1050" spans="1:8" x14ac:dyDescent="0.25">
      <c r="A1050">
        <v>12</v>
      </c>
      <c r="B1050">
        <v>2018</v>
      </c>
      <c r="C1050">
        <v>61653502020101</v>
      </c>
      <c r="D1050">
        <v>900665930</v>
      </c>
      <c r="E1050" t="s">
        <v>981</v>
      </c>
      <c r="F1050" t="s">
        <v>1194</v>
      </c>
      <c r="G1050" t="s">
        <v>978</v>
      </c>
      <c r="H1050" s="1">
        <v>7172000</v>
      </c>
    </row>
    <row r="1051" spans="1:8" x14ac:dyDescent="0.25">
      <c r="A1051">
        <v>12</v>
      </c>
      <c r="B1051">
        <v>2018</v>
      </c>
      <c r="C1051">
        <v>61653502020101</v>
      </c>
      <c r="D1051">
        <v>900679383</v>
      </c>
      <c r="E1051" t="s">
        <v>981</v>
      </c>
      <c r="F1051" t="s">
        <v>1122</v>
      </c>
      <c r="G1051" t="s">
        <v>978</v>
      </c>
      <c r="H1051" s="1">
        <v>28041645</v>
      </c>
    </row>
    <row r="1052" spans="1:8" x14ac:dyDescent="0.25">
      <c r="A1052">
        <v>12</v>
      </c>
      <c r="B1052">
        <v>2018</v>
      </c>
      <c r="C1052">
        <v>61653502020101</v>
      </c>
      <c r="D1052">
        <v>900808303</v>
      </c>
      <c r="E1052" t="s">
        <v>981</v>
      </c>
      <c r="F1052" t="s">
        <v>1195</v>
      </c>
      <c r="G1052" t="s">
        <v>978</v>
      </c>
      <c r="H1052" s="1">
        <v>1625362267</v>
      </c>
    </row>
    <row r="1053" spans="1:8" x14ac:dyDescent="0.25">
      <c r="A1053">
        <v>12</v>
      </c>
      <c r="B1053">
        <v>2018</v>
      </c>
      <c r="C1053">
        <v>61653502020101</v>
      </c>
      <c r="D1053">
        <v>900994767</v>
      </c>
      <c r="E1053" t="s">
        <v>981</v>
      </c>
      <c r="F1053" t="s">
        <v>1196</v>
      </c>
      <c r="G1053" t="s">
        <v>978</v>
      </c>
      <c r="H1053" s="1">
        <v>279120575</v>
      </c>
    </row>
    <row r="1054" spans="1:8" x14ac:dyDescent="0.25">
      <c r="A1054">
        <v>12</v>
      </c>
      <c r="B1054">
        <v>2018</v>
      </c>
      <c r="C1054">
        <v>61653502020201</v>
      </c>
      <c r="D1054">
        <v>900665934</v>
      </c>
      <c r="E1054" t="s">
        <v>1037</v>
      </c>
      <c r="F1054" t="s">
        <v>473</v>
      </c>
      <c r="G1054" t="s">
        <v>978</v>
      </c>
      <c r="H1054" s="1">
        <v>9452533</v>
      </c>
    </row>
    <row r="1055" spans="1:8" x14ac:dyDescent="0.25">
      <c r="A1055">
        <v>12</v>
      </c>
      <c r="B1055">
        <v>2018</v>
      </c>
      <c r="C1055">
        <v>61653502030101</v>
      </c>
      <c r="D1055">
        <v>900203322</v>
      </c>
      <c r="E1055" t="s">
        <v>981</v>
      </c>
      <c r="F1055" t="s">
        <v>1092</v>
      </c>
      <c r="G1055" t="s">
        <v>978</v>
      </c>
      <c r="H1055" s="1">
        <v>95734580</v>
      </c>
    </row>
    <row r="1056" spans="1:8" x14ac:dyDescent="0.25">
      <c r="A1056">
        <v>12</v>
      </c>
      <c r="B1056">
        <v>2018</v>
      </c>
      <c r="C1056">
        <v>61653502030101</v>
      </c>
      <c r="D1056">
        <v>900592962</v>
      </c>
      <c r="E1056" t="s">
        <v>981</v>
      </c>
      <c r="F1056" t="s">
        <v>1091</v>
      </c>
      <c r="G1056" t="s">
        <v>978</v>
      </c>
      <c r="H1056" s="1">
        <v>30899996</v>
      </c>
    </row>
    <row r="1057" spans="1:8" x14ac:dyDescent="0.25">
      <c r="A1057">
        <v>12</v>
      </c>
      <c r="B1057">
        <v>2018</v>
      </c>
      <c r="C1057">
        <v>61653502030701</v>
      </c>
      <c r="D1057">
        <v>812000317</v>
      </c>
      <c r="E1057" t="s">
        <v>985</v>
      </c>
      <c r="F1057" t="s">
        <v>324</v>
      </c>
      <c r="G1057" t="s">
        <v>978</v>
      </c>
      <c r="H1057" s="1">
        <v>40412165</v>
      </c>
    </row>
    <row r="1058" spans="1:8" x14ac:dyDescent="0.25">
      <c r="A1058">
        <v>12</v>
      </c>
      <c r="B1058">
        <v>2018</v>
      </c>
      <c r="C1058">
        <v>61654002021401</v>
      </c>
      <c r="D1058">
        <v>819006311</v>
      </c>
      <c r="E1058" t="s">
        <v>985</v>
      </c>
      <c r="F1058" t="s">
        <v>1197</v>
      </c>
      <c r="G1058" t="s">
        <v>978</v>
      </c>
      <c r="H1058" s="1">
        <v>40000</v>
      </c>
    </row>
    <row r="1059" spans="1:8" x14ac:dyDescent="0.25">
      <c r="A1059">
        <v>12</v>
      </c>
      <c r="B1059">
        <v>2018</v>
      </c>
      <c r="C1059">
        <v>61654002020401</v>
      </c>
      <c r="D1059">
        <v>900373544</v>
      </c>
      <c r="E1059" t="s">
        <v>990</v>
      </c>
      <c r="F1059" t="s">
        <v>957</v>
      </c>
      <c r="G1059" t="s">
        <v>978</v>
      </c>
      <c r="H1059" s="1">
        <v>38980278</v>
      </c>
    </row>
    <row r="1060" spans="1:8" x14ac:dyDescent="0.25">
      <c r="A1060">
        <v>12</v>
      </c>
      <c r="B1060">
        <v>2018</v>
      </c>
      <c r="C1060">
        <v>61654002021001</v>
      </c>
      <c r="D1060">
        <v>900346580</v>
      </c>
      <c r="E1060" t="s">
        <v>995</v>
      </c>
      <c r="F1060" t="s">
        <v>881</v>
      </c>
      <c r="G1060" t="s">
        <v>978</v>
      </c>
      <c r="H1060" s="1">
        <v>-743879</v>
      </c>
    </row>
    <row r="1061" spans="1:8" x14ac:dyDescent="0.25">
      <c r="A1061">
        <v>12</v>
      </c>
      <c r="B1061">
        <v>2018</v>
      </c>
      <c r="C1061">
        <v>61654002030201</v>
      </c>
      <c r="D1061">
        <v>890704505</v>
      </c>
      <c r="E1061" t="s">
        <v>992</v>
      </c>
      <c r="F1061" t="s">
        <v>1198</v>
      </c>
      <c r="G1061" t="s">
        <v>978</v>
      </c>
      <c r="H1061" s="1">
        <v>-268850</v>
      </c>
    </row>
    <row r="1062" spans="1:8" x14ac:dyDescent="0.25">
      <c r="A1062">
        <v>12</v>
      </c>
      <c r="B1062">
        <v>2018</v>
      </c>
      <c r="C1062">
        <v>61654002030201</v>
      </c>
      <c r="D1062">
        <v>891180091</v>
      </c>
      <c r="E1062" t="s">
        <v>992</v>
      </c>
      <c r="F1062" t="s">
        <v>1199</v>
      </c>
      <c r="G1062" t="s">
        <v>978</v>
      </c>
      <c r="H1062" s="1">
        <v>290700</v>
      </c>
    </row>
    <row r="1063" spans="1:8" x14ac:dyDescent="0.25">
      <c r="A1063">
        <v>12</v>
      </c>
      <c r="B1063">
        <v>2018</v>
      </c>
      <c r="C1063">
        <v>61654002030201</v>
      </c>
      <c r="D1063">
        <v>900449481</v>
      </c>
      <c r="E1063" t="s">
        <v>992</v>
      </c>
      <c r="F1063" t="s">
        <v>158</v>
      </c>
      <c r="G1063" t="s">
        <v>978</v>
      </c>
      <c r="H1063" s="1">
        <v>35674372</v>
      </c>
    </row>
    <row r="1064" spans="1:8" x14ac:dyDescent="0.25">
      <c r="A1064">
        <v>12</v>
      </c>
      <c r="B1064">
        <v>2018</v>
      </c>
      <c r="C1064">
        <v>61654002031001</v>
      </c>
      <c r="D1064">
        <v>3021467</v>
      </c>
      <c r="E1064" t="s">
        <v>995</v>
      </c>
      <c r="F1064" t="s">
        <v>1200</v>
      </c>
      <c r="G1064" t="s">
        <v>978</v>
      </c>
      <c r="H1064" s="1">
        <v>-169440</v>
      </c>
    </row>
    <row r="1065" spans="1:8" x14ac:dyDescent="0.25">
      <c r="A1065">
        <v>12</v>
      </c>
      <c r="B1065">
        <v>2018</v>
      </c>
      <c r="C1065">
        <v>61654002031001</v>
      </c>
      <c r="D1065">
        <v>40397784</v>
      </c>
      <c r="E1065" t="s">
        <v>995</v>
      </c>
      <c r="F1065" t="s">
        <v>813</v>
      </c>
      <c r="G1065" t="s">
        <v>978</v>
      </c>
      <c r="H1065" s="1">
        <v>38073034</v>
      </c>
    </row>
    <row r="1066" spans="1:8" x14ac:dyDescent="0.25">
      <c r="A1066">
        <v>12</v>
      </c>
      <c r="B1066">
        <v>2018</v>
      </c>
      <c r="C1066">
        <v>61654002031001</v>
      </c>
      <c r="D1066">
        <v>802024629</v>
      </c>
      <c r="E1066" t="s">
        <v>995</v>
      </c>
      <c r="F1066" t="s">
        <v>77</v>
      </c>
      <c r="G1066" t="s">
        <v>978</v>
      </c>
      <c r="H1066" s="1">
        <v>3718871</v>
      </c>
    </row>
    <row r="1067" spans="1:8" x14ac:dyDescent="0.25">
      <c r="A1067">
        <v>12</v>
      </c>
      <c r="B1067">
        <v>2018</v>
      </c>
      <c r="C1067">
        <v>61654002031001</v>
      </c>
      <c r="D1067">
        <v>900161116</v>
      </c>
      <c r="E1067" t="s">
        <v>995</v>
      </c>
      <c r="F1067" t="s">
        <v>278</v>
      </c>
      <c r="G1067" t="s">
        <v>978</v>
      </c>
      <c r="H1067" s="1">
        <v>593677073</v>
      </c>
    </row>
    <row r="1068" spans="1:8" x14ac:dyDescent="0.25">
      <c r="A1068">
        <v>12</v>
      </c>
      <c r="B1068">
        <v>2018</v>
      </c>
      <c r="C1068">
        <v>61654002031001</v>
      </c>
      <c r="D1068">
        <v>900208484</v>
      </c>
      <c r="E1068" t="s">
        <v>995</v>
      </c>
      <c r="F1068" t="s">
        <v>284</v>
      </c>
      <c r="G1068" t="s">
        <v>978</v>
      </c>
      <c r="H1068" s="1">
        <v>4426407</v>
      </c>
    </row>
    <row r="1069" spans="1:8" x14ac:dyDescent="0.25">
      <c r="A1069">
        <v>12</v>
      </c>
      <c r="B1069">
        <v>2018</v>
      </c>
      <c r="C1069">
        <v>61654002031001</v>
      </c>
      <c r="D1069">
        <v>900239127</v>
      </c>
      <c r="E1069" t="s">
        <v>995</v>
      </c>
      <c r="F1069" t="s">
        <v>951</v>
      </c>
      <c r="G1069" t="s">
        <v>978</v>
      </c>
      <c r="H1069" s="1">
        <v>3886561</v>
      </c>
    </row>
    <row r="1070" spans="1:8" x14ac:dyDescent="0.25">
      <c r="A1070">
        <v>12</v>
      </c>
      <c r="B1070">
        <v>2018</v>
      </c>
      <c r="C1070">
        <v>61654002031001</v>
      </c>
      <c r="D1070">
        <v>900245074</v>
      </c>
      <c r="E1070" t="s">
        <v>995</v>
      </c>
      <c r="F1070" t="s">
        <v>1201</v>
      </c>
      <c r="G1070" t="s">
        <v>978</v>
      </c>
      <c r="H1070" s="1">
        <v>-1944000</v>
      </c>
    </row>
    <row r="1071" spans="1:8" x14ac:dyDescent="0.25">
      <c r="A1071">
        <v>12</v>
      </c>
      <c r="B1071">
        <v>2018</v>
      </c>
      <c r="C1071">
        <v>61654002031001</v>
      </c>
      <c r="D1071">
        <v>900593091</v>
      </c>
      <c r="E1071" t="s">
        <v>995</v>
      </c>
      <c r="F1071" t="s">
        <v>1072</v>
      </c>
      <c r="G1071" t="s">
        <v>978</v>
      </c>
      <c r="H1071" s="1">
        <v>36067293</v>
      </c>
    </row>
    <row r="1072" spans="1:8" x14ac:dyDescent="0.25">
      <c r="A1072">
        <v>12</v>
      </c>
      <c r="B1072">
        <v>2018</v>
      </c>
      <c r="C1072">
        <v>61654002031001</v>
      </c>
      <c r="D1072">
        <v>900695024</v>
      </c>
      <c r="E1072" t="s">
        <v>995</v>
      </c>
      <c r="F1072" t="s">
        <v>1202</v>
      </c>
      <c r="G1072" t="s">
        <v>978</v>
      </c>
      <c r="H1072" s="1">
        <v>64302951</v>
      </c>
    </row>
    <row r="1073" spans="1:8" x14ac:dyDescent="0.25">
      <c r="A1073">
        <v>12</v>
      </c>
      <c r="B1073">
        <v>2018</v>
      </c>
      <c r="C1073">
        <v>61654002031001</v>
      </c>
      <c r="D1073">
        <v>900699086</v>
      </c>
      <c r="E1073" t="s">
        <v>995</v>
      </c>
      <c r="F1073" t="s">
        <v>311</v>
      </c>
      <c r="G1073" t="s">
        <v>978</v>
      </c>
      <c r="H1073" s="1">
        <v>53477343</v>
      </c>
    </row>
    <row r="1074" spans="1:8" x14ac:dyDescent="0.25">
      <c r="A1074">
        <v>12</v>
      </c>
      <c r="B1074">
        <v>2018</v>
      </c>
      <c r="C1074">
        <v>61654002031001</v>
      </c>
      <c r="D1074">
        <v>900827631</v>
      </c>
      <c r="E1074" t="s">
        <v>995</v>
      </c>
      <c r="F1074" t="s">
        <v>453</v>
      </c>
      <c r="G1074" t="s">
        <v>978</v>
      </c>
      <c r="H1074" s="1">
        <v>2304528342</v>
      </c>
    </row>
    <row r="1075" spans="1:8" x14ac:dyDescent="0.25">
      <c r="A1075">
        <v>12</v>
      </c>
      <c r="B1075">
        <v>2018</v>
      </c>
      <c r="C1075">
        <v>61654002031401</v>
      </c>
      <c r="D1075">
        <v>812000344</v>
      </c>
      <c r="E1075" t="s">
        <v>985</v>
      </c>
      <c r="F1075" t="s">
        <v>729</v>
      </c>
      <c r="G1075" t="s">
        <v>978</v>
      </c>
      <c r="H1075" s="1">
        <v>657000</v>
      </c>
    </row>
    <row r="1076" spans="1:8" x14ac:dyDescent="0.25">
      <c r="A1076">
        <v>12</v>
      </c>
      <c r="B1076">
        <v>2018</v>
      </c>
      <c r="C1076">
        <v>61654002031501</v>
      </c>
      <c r="D1076">
        <v>800037021</v>
      </c>
      <c r="E1076" t="s">
        <v>985</v>
      </c>
      <c r="F1076" t="s">
        <v>584</v>
      </c>
      <c r="G1076" t="s">
        <v>978</v>
      </c>
      <c r="H1076" s="1">
        <v>3184577098</v>
      </c>
    </row>
    <row r="1077" spans="1:8" x14ac:dyDescent="0.25">
      <c r="A1077">
        <v>12</v>
      </c>
      <c r="B1077">
        <v>2018</v>
      </c>
      <c r="C1077">
        <v>61654002031501</v>
      </c>
      <c r="D1077">
        <v>800130625</v>
      </c>
      <c r="E1077" t="s">
        <v>985</v>
      </c>
      <c r="F1077" t="s">
        <v>459</v>
      </c>
      <c r="G1077" t="s">
        <v>978</v>
      </c>
      <c r="H1077" s="1">
        <v>1023637668</v>
      </c>
    </row>
    <row r="1078" spans="1:8" x14ac:dyDescent="0.25">
      <c r="A1078">
        <v>12</v>
      </c>
      <c r="B1078">
        <v>2018</v>
      </c>
      <c r="C1078">
        <v>61654002031501</v>
      </c>
      <c r="D1078">
        <v>800220011</v>
      </c>
      <c r="E1078" t="s">
        <v>985</v>
      </c>
      <c r="F1078" t="s">
        <v>826</v>
      </c>
      <c r="G1078" t="s">
        <v>978</v>
      </c>
      <c r="H1078" s="1">
        <v>-3798200</v>
      </c>
    </row>
    <row r="1079" spans="1:8" x14ac:dyDescent="0.25">
      <c r="A1079">
        <v>12</v>
      </c>
      <c r="B1079">
        <v>2018</v>
      </c>
      <c r="C1079">
        <v>61654002031501</v>
      </c>
      <c r="D1079">
        <v>811016192</v>
      </c>
      <c r="E1079" t="s">
        <v>985</v>
      </c>
      <c r="F1079" t="s">
        <v>588</v>
      </c>
      <c r="G1079" t="s">
        <v>978</v>
      </c>
      <c r="H1079" s="1">
        <v>3718001969</v>
      </c>
    </row>
    <row r="1080" spans="1:8" x14ac:dyDescent="0.25">
      <c r="A1080">
        <v>12</v>
      </c>
      <c r="B1080">
        <v>2018</v>
      </c>
      <c r="C1080">
        <v>61654002031501</v>
      </c>
      <c r="D1080">
        <v>822006595</v>
      </c>
      <c r="E1080" t="s">
        <v>985</v>
      </c>
      <c r="F1080" t="s">
        <v>183</v>
      </c>
      <c r="G1080" t="s">
        <v>978</v>
      </c>
      <c r="H1080" s="1">
        <v>8289600</v>
      </c>
    </row>
    <row r="1081" spans="1:8" x14ac:dyDescent="0.25">
      <c r="A1081">
        <v>12</v>
      </c>
      <c r="B1081">
        <v>2018</v>
      </c>
      <c r="C1081">
        <v>61654002031501</v>
      </c>
      <c r="D1081">
        <v>823003836</v>
      </c>
      <c r="E1081" t="s">
        <v>985</v>
      </c>
      <c r="F1081" t="s">
        <v>100</v>
      </c>
      <c r="G1081" t="s">
        <v>978</v>
      </c>
      <c r="H1081" s="1">
        <v>991965</v>
      </c>
    </row>
    <row r="1082" spans="1:8" x14ac:dyDescent="0.25">
      <c r="A1082">
        <v>12</v>
      </c>
      <c r="B1082">
        <v>2018</v>
      </c>
      <c r="C1082">
        <v>61654002031501</v>
      </c>
      <c r="D1082">
        <v>891000736</v>
      </c>
      <c r="E1082" t="s">
        <v>985</v>
      </c>
      <c r="F1082" t="s">
        <v>864</v>
      </c>
      <c r="G1082" t="s">
        <v>978</v>
      </c>
      <c r="H1082" s="1">
        <v>845179</v>
      </c>
    </row>
    <row r="1083" spans="1:8" x14ac:dyDescent="0.25">
      <c r="A1083">
        <v>12</v>
      </c>
      <c r="B1083">
        <v>2018</v>
      </c>
      <c r="C1083">
        <v>61654002031501</v>
      </c>
      <c r="D1083">
        <v>892115010</v>
      </c>
      <c r="E1083" t="s">
        <v>985</v>
      </c>
      <c r="F1083" t="s">
        <v>27</v>
      </c>
      <c r="G1083" t="s">
        <v>978</v>
      </c>
      <c r="H1083" s="1">
        <v>5010610836</v>
      </c>
    </row>
    <row r="1084" spans="1:8" x14ac:dyDescent="0.25">
      <c r="A1084">
        <v>12</v>
      </c>
      <c r="B1084">
        <v>2018</v>
      </c>
      <c r="C1084">
        <v>61654002031501</v>
      </c>
      <c r="D1084">
        <v>891900367</v>
      </c>
      <c r="E1084" t="s">
        <v>985</v>
      </c>
      <c r="F1084" t="s">
        <v>1203</v>
      </c>
      <c r="G1084" t="s">
        <v>978</v>
      </c>
      <c r="H1084" s="1">
        <v>-15728</v>
      </c>
    </row>
    <row r="1085" spans="1:8" x14ac:dyDescent="0.25">
      <c r="A1085">
        <v>12</v>
      </c>
      <c r="B1085">
        <v>2018</v>
      </c>
      <c r="C1085">
        <v>61654002031501</v>
      </c>
      <c r="D1085">
        <v>892300445</v>
      </c>
      <c r="E1085" t="s">
        <v>985</v>
      </c>
      <c r="F1085" t="s">
        <v>130</v>
      </c>
      <c r="G1085" t="s">
        <v>978</v>
      </c>
      <c r="H1085" s="1">
        <v>350073137</v>
      </c>
    </row>
    <row r="1086" spans="1:8" x14ac:dyDescent="0.25">
      <c r="A1086">
        <v>12</v>
      </c>
      <c r="B1086">
        <v>2018</v>
      </c>
      <c r="C1086">
        <v>61654002031501</v>
      </c>
      <c r="D1086">
        <v>900508066</v>
      </c>
      <c r="E1086" t="s">
        <v>985</v>
      </c>
      <c r="F1086" t="s">
        <v>303</v>
      </c>
      <c r="G1086" t="s">
        <v>978</v>
      </c>
      <c r="H1086" s="1">
        <v>4634402</v>
      </c>
    </row>
    <row r="1087" spans="1:8" x14ac:dyDescent="0.25">
      <c r="A1087">
        <v>12</v>
      </c>
      <c r="B1087">
        <v>2018</v>
      </c>
      <c r="C1087">
        <v>61654002031501</v>
      </c>
      <c r="D1087">
        <v>900959051</v>
      </c>
      <c r="E1087" t="s">
        <v>985</v>
      </c>
      <c r="F1087" t="s">
        <v>199</v>
      </c>
      <c r="G1087" t="s">
        <v>978</v>
      </c>
      <c r="H1087" s="1">
        <v>418449</v>
      </c>
    </row>
    <row r="1088" spans="1:8" x14ac:dyDescent="0.25">
      <c r="A1088">
        <v>12</v>
      </c>
      <c r="B1088">
        <v>2018</v>
      </c>
      <c r="C1088">
        <v>61654002031501</v>
      </c>
      <c r="D1088">
        <v>900993679</v>
      </c>
      <c r="E1088" t="s">
        <v>985</v>
      </c>
      <c r="F1088" t="s">
        <v>319</v>
      </c>
      <c r="G1088" t="s">
        <v>978</v>
      </c>
      <c r="H1088" s="1">
        <v>237000</v>
      </c>
    </row>
    <row r="1089" spans="1:8" x14ac:dyDescent="0.25">
      <c r="A1089">
        <v>12</v>
      </c>
      <c r="B1089">
        <v>2018</v>
      </c>
      <c r="C1089">
        <v>61654002031501</v>
      </c>
      <c r="D1089">
        <v>901009287</v>
      </c>
      <c r="E1089" t="s">
        <v>985</v>
      </c>
      <c r="F1089" t="s">
        <v>41</v>
      </c>
      <c r="G1089" t="s">
        <v>978</v>
      </c>
      <c r="H1089" s="1">
        <v>133700</v>
      </c>
    </row>
    <row r="1090" spans="1:8" x14ac:dyDescent="0.25">
      <c r="A1090">
        <v>12</v>
      </c>
      <c r="B1090">
        <v>2018</v>
      </c>
      <c r="C1090">
        <v>61654002020101</v>
      </c>
      <c r="D1090">
        <v>812007194</v>
      </c>
      <c r="E1090" t="s">
        <v>1000</v>
      </c>
      <c r="F1090" t="s">
        <v>86</v>
      </c>
      <c r="G1090" t="s">
        <v>978</v>
      </c>
      <c r="H1090" s="1">
        <v>13848699</v>
      </c>
    </row>
    <row r="1091" spans="1:8" x14ac:dyDescent="0.25">
      <c r="A1091">
        <v>12</v>
      </c>
      <c r="B1091">
        <v>2018</v>
      </c>
      <c r="C1091">
        <v>61654002020101</v>
      </c>
      <c r="D1091">
        <v>830509497</v>
      </c>
      <c r="E1091" t="s">
        <v>1000</v>
      </c>
      <c r="F1091" t="s">
        <v>106</v>
      </c>
      <c r="G1091" t="s">
        <v>978</v>
      </c>
      <c r="H1091" s="1">
        <v>2925215</v>
      </c>
    </row>
    <row r="1092" spans="1:8" x14ac:dyDescent="0.25">
      <c r="A1092">
        <v>12</v>
      </c>
      <c r="B1092">
        <v>2018</v>
      </c>
      <c r="C1092">
        <v>61654002020101</v>
      </c>
      <c r="D1092">
        <v>900349109</v>
      </c>
      <c r="E1092" t="s">
        <v>1000</v>
      </c>
      <c r="F1092" t="s">
        <v>882</v>
      </c>
      <c r="G1092" t="s">
        <v>978</v>
      </c>
      <c r="H1092" s="1">
        <v>26062470</v>
      </c>
    </row>
    <row r="1093" spans="1:8" x14ac:dyDescent="0.25">
      <c r="A1093">
        <v>12</v>
      </c>
      <c r="B1093">
        <v>2018</v>
      </c>
      <c r="C1093">
        <v>6165650201</v>
      </c>
      <c r="D1093">
        <v>800209488</v>
      </c>
      <c r="E1093" t="s">
        <v>1001</v>
      </c>
      <c r="F1093" t="s">
        <v>210</v>
      </c>
      <c r="G1093" t="s">
        <v>978</v>
      </c>
      <c r="H1093" s="1">
        <v>-473812.18</v>
      </c>
    </row>
    <row r="1094" spans="1:8" x14ac:dyDescent="0.25">
      <c r="A1094">
        <v>12</v>
      </c>
      <c r="B1094">
        <v>2018</v>
      </c>
      <c r="C1094">
        <v>6165650201</v>
      </c>
      <c r="D1094">
        <v>800220011</v>
      </c>
      <c r="E1094" t="s">
        <v>1001</v>
      </c>
      <c r="F1094" t="s">
        <v>826</v>
      </c>
      <c r="G1094" t="s">
        <v>978</v>
      </c>
      <c r="H1094" s="1">
        <v>-980000</v>
      </c>
    </row>
    <row r="1095" spans="1:8" x14ac:dyDescent="0.25">
      <c r="A1095">
        <v>12</v>
      </c>
      <c r="B1095">
        <v>2018</v>
      </c>
      <c r="C1095">
        <v>6165650201</v>
      </c>
      <c r="D1095">
        <v>802018443</v>
      </c>
      <c r="E1095" t="s">
        <v>1001</v>
      </c>
      <c r="F1095" t="s">
        <v>221</v>
      </c>
      <c r="G1095" t="s">
        <v>978</v>
      </c>
      <c r="H1095" s="1">
        <v>-1308116</v>
      </c>
    </row>
    <row r="1096" spans="1:8" x14ac:dyDescent="0.25">
      <c r="A1096">
        <v>12</v>
      </c>
      <c r="B1096">
        <v>2018</v>
      </c>
      <c r="C1096">
        <v>6165650201</v>
      </c>
      <c r="D1096">
        <v>890501019</v>
      </c>
      <c r="E1096" t="s">
        <v>1001</v>
      </c>
      <c r="F1096" t="s">
        <v>857</v>
      </c>
      <c r="G1096" t="s">
        <v>978</v>
      </c>
      <c r="H1096" s="1">
        <v>122439.2</v>
      </c>
    </row>
    <row r="1097" spans="1:8" x14ac:dyDescent="0.25">
      <c r="A1097">
        <v>12</v>
      </c>
      <c r="B1097">
        <v>2018</v>
      </c>
      <c r="C1097">
        <v>6165650201</v>
      </c>
      <c r="D1097">
        <v>900372739</v>
      </c>
      <c r="E1097" t="s">
        <v>1001</v>
      </c>
      <c r="F1097" t="s">
        <v>435</v>
      </c>
      <c r="G1097" t="s">
        <v>978</v>
      </c>
      <c r="H1097" s="1">
        <v>-3349200</v>
      </c>
    </row>
    <row r="1098" spans="1:8" x14ac:dyDescent="0.25">
      <c r="A1098">
        <v>12</v>
      </c>
      <c r="B1098">
        <v>2018</v>
      </c>
      <c r="C1098">
        <v>6165650201</v>
      </c>
      <c r="D1098">
        <v>900470909</v>
      </c>
      <c r="E1098" t="s">
        <v>1001</v>
      </c>
      <c r="F1098" t="s">
        <v>593</v>
      </c>
      <c r="G1098" t="s">
        <v>978</v>
      </c>
      <c r="H1098" s="1">
        <v>908821555</v>
      </c>
    </row>
    <row r="1099" spans="1:8" x14ac:dyDescent="0.25">
      <c r="A1099">
        <v>12</v>
      </c>
      <c r="B1099">
        <v>2018</v>
      </c>
      <c r="C1099">
        <v>6165650201</v>
      </c>
      <c r="D1099">
        <v>901139193</v>
      </c>
      <c r="E1099" t="s">
        <v>1001</v>
      </c>
      <c r="F1099" t="s">
        <v>594</v>
      </c>
      <c r="G1099" t="s">
        <v>978</v>
      </c>
      <c r="H1099" s="1">
        <v>1508417320.8</v>
      </c>
    </row>
    <row r="1100" spans="1:8" x14ac:dyDescent="0.25">
      <c r="A1100">
        <v>12</v>
      </c>
      <c r="B1100">
        <v>2018</v>
      </c>
      <c r="C1100">
        <v>616575020901</v>
      </c>
      <c r="D1100">
        <v>900470909</v>
      </c>
      <c r="E1100" t="s">
        <v>1024</v>
      </c>
      <c r="F1100" t="s">
        <v>593</v>
      </c>
      <c r="G1100" t="s">
        <v>978</v>
      </c>
      <c r="H1100" s="1">
        <v>23059000</v>
      </c>
    </row>
    <row r="1101" spans="1:8" x14ac:dyDescent="0.25">
      <c r="A1101">
        <v>12</v>
      </c>
      <c r="B1101">
        <v>2018</v>
      </c>
      <c r="C1101">
        <v>61653502020101</v>
      </c>
      <c r="D1101">
        <v>900768457</v>
      </c>
      <c r="E1101" t="s">
        <v>981</v>
      </c>
      <c r="F1101" t="s">
        <v>1204</v>
      </c>
      <c r="G1101" t="s">
        <v>978</v>
      </c>
      <c r="H1101" s="1">
        <v>18122146</v>
      </c>
    </row>
    <row r="1102" spans="1:8" x14ac:dyDescent="0.25">
      <c r="A1102">
        <v>12</v>
      </c>
      <c r="B1102">
        <v>2018</v>
      </c>
      <c r="C1102">
        <v>61653502020101</v>
      </c>
      <c r="D1102">
        <v>901132117</v>
      </c>
      <c r="E1102" t="s">
        <v>981</v>
      </c>
      <c r="F1102" t="s">
        <v>1205</v>
      </c>
      <c r="G1102" t="s">
        <v>978</v>
      </c>
      <c r="H1102" s="1">
        <v>88812501</v>
      </c>
    </row>
    <row r="1103" spans="1:8" x14ac:dyDescent="0.25">
      <c r="A1103">
        <v>12</v>
      </c>
      <c r="B1103">
        <v>2018</v>
      </c>
      <c r="C1103">
        <v>61653502020701</v>
      </c>
      <c r="D1103">
        <v>900567734</v>
      </c>
      <c r="E1103" t="s">
        <v>985</v>
      </c>
      <c r="F1103" t="s">
        <v>1059</v>
      </c>
      <c r="G1103" t="s">
        <v>978</v>
      </c>
      <c r="H1103" s="1">
        <v>22750952</v>
      </c>
    </row>
    <row r="1104" spans="1:8" x14ac:dyDescent="0.25">
      <c r="A1104">
        <v>12</v>
      </c>
      <c r="B1104">
        <v>2018</v>
      </c>
      <c r="C1104">
        <v>61653502030101</v>
      </c>
      <c r="D1104">
        <v>825001119</v>
      </c>
      <c r="E1104" t="s">
        <v>981</v>
      </c>
      <c r="F1104" t="s">
        <v>245</v>
      </c>
      <c r="G1104" t="s">
        <v>978</v>
      </c>
      <c r="H1104" s="1">
        <v>90759883</v>
      </c>
    </row>
    <row r="1105" spans="1:8" x14ac:dyDescent="0.25">
      <c r="A1105">
        <v>12</v>
      </c>
      <c r="B1105">
        <v>2018</v>
      </c>
      <c r="C1105">
        <v>61653502030101</v>
      </c>
      <c r="D1105">
        <v>900208755</v>
      </c>
      <c r="E1105" t="s">
        <v>981</v>
      </c>
      <c r="F1105" t="s">
        <v>1206</v>
      </c>
      <c r="G1105" t="s">
        <v>978</v>
      </c>
      <c r="H1105" s="1">
        <v>84318731</v>
      </c>
    </row>
    <row r="1106" spans="1:8" x14ac:dyDescent="0.25">
      <c r="A1106">
        <v>12</v>
      </c>
      <c r="B1106">
        <v>2018</v>
      </c>
      <c r="C1106">
        <v>61654002021101</v>
      </c>
      <c r="D1106">
        <v>800197424</v>
      </c>
      <c r="E1106" t="s">
        <v>990</v>
      </c>
      <c r="F1106" t="s">
        <v>57</v>
      </c>
      <c r="G1106" t="s">
        <v>978</v>
      </c>
      <c r="H1106" s="1">
        <v>13494666</v>
      </c>
    </row>
    <row r="1107" spans="1:8" x14ac:dyDescent="0.25">
      <c r="A1107">
        <v>12</v>
      </c>
      <c r="B1107">
        <v>2018</v>
      </c>
      <c r="C1107">
        <v>61654002021401</v>
      </c>
      <c r="D1107">
        <v>5008076</v>
      </c>
      <c r="E1107" t="s">
        <v>985</v>
      </c>
      <c r="F1107" t="s">
        <v>1207</v>
      </c>
      <c r="G1107" t="s">
        <v>978</v>
      </c>
      <c r="H1107" s="1">
        <v>1445000</v>
      </c>
    </row>
    <row r="1108" spans="1:8" x14ac:dyDescent="0.25">
      <c r="A1108">
        <v>12</v>
      </c>
      <c r="B1108">
        <v>2018</v>
      </c>
      <c r="C1108">
        <v>61654002021401</v>
      </c>
      <c r="D1108">
        <v>49743449</v>
      </c>
      <c r="E1108" t="s">
        <v>985</v>
      </c>
      <c r="F1108" t="s">
        <v>1208</v>
      </c>
      <c r="G1108" t="s">
        <v>978</v>
      </c>
      <c r="H1108" s="1">
        <v>438000</v>
      </c>
    </row>
    <row r="1109" spans="1:8" x14ac:dyDescent="0.25">
      <c r="A1109">
        <v>12</v>
      </c>
      <c r="B1109">
        <v>2018</v>
      </c>
      <c r="C1109">
        <v>61654002021401</v>
      </c>
      <c r="D1109">
        <v>73117500</v>
      </c>
      <c r="E1109" t="s">
        <v>985</v>
      </c>
      <c r="F1109" t="s">
        <v>1186</v>
      </c>
      <c r="G1109" t="s">
        <v>978</v>
      </c>
      <c r="H1109" s="1">
        <v>12351000</v>
      </c>
    </row>
    <row r="1110" spans="1:8" x14ac:dyDescent="0.25">
      <c r="A1110">
        <v>12</v>
      </c>
      <c r="B1110">
        <v>2018</v>
      </c>
      <c r="C1110">
        <v>61654002021401</v>
      </c>
      <c r="D1110">
        <v>890400511</v>
      </c>
      <c r="E1110" t="s">
        <v>985</v>
      </c>
      <c r="F1110" t="s">
        <v>1209</v>
      </c>
      <c r="G1110" t="s">
        <v>978</v>
      </c>
      <c r="H1110" s="1">
        <v>47610000</v>
      </c>
    </row>
    <row r="1111" spans="1:8" x14ac:dyDescent="0.25">
      <c r="A1111">
        <v>12</v>
      </c>
      <c r="B1111">
        <v>2018</v>
      </c>
      <c r="C1111">
        <v>61654002021401</v>
      </c>
      <c r="D1111">
        <v>1065005003</v>
      </c>
      <c r="E1111" t="s">
        <v>985</v>
      </c>
      <c r="F1111" t="s">
        <v>1210</v>
      </c>
      <c r="G1111" t="s">
        <v>978</v>
      </c>
      <c r="H1111" s="1">
        <v>580100</v>
      </c>
    </row>
    <row r="1112" spans="1:8" x14ac:dyDescent="0.25">
      <c r="A1112">
        <v>12</v>
      </c>
      <c r="B1112">
        <v>2018</v>
      </c>
      <c r="C1112">
        <v>61654002021001</v>
      </c>
      <c r="D1112">
        <v>900470909</v>
      </c>
      <c r="E1112" t="s">
        <v>995</v>
      </c>
      <c r="F1112" t="s">
        <v>593</v>
      </c>
      <c r="G1112" t="s">
        <v>978</v>
      </c>
      <c r="H1112" s="1">
        <v>25044275</v>
      </c>
    </row>
    <row r="1113" spans="1:8" x14ac:dyDescent="0.25">
      <c r="A1113">
        <v>12</v>
      </c>
      <c r="B1113">
        <v>2018</v>
      </c>
      <c r="C1113">
        <v>61654002021001</v>
      </c>
      <c r="D1113">
        <v>900364092</v>
      </c>
      <c r="E1113" t="s">
        <v>995</v>
      </c>
      <c r="F1113" t="s">
        <v>681</v>
      </c>
      <c r="G1113" t="s">
        <v>978</v>
      </c>
      <c r="H1113" s="1">
        <v>95056</v>
      </c>
    </row>
    <row r="1114" spans="1:8" x14ac:dyDescent="0.25">
      <c r="A1114">
        <v>12</v>
      </c>
      <c r="B1114">
        <v>2018</v>
      </c>
      <c r="C1114">
        <v>61654002021501</v>
      </c>
      <c r="D1114">
        <v>33280946</v>
      </c>
      <c r="E1114" t="s">
        <v>985</v>
      </c>
      <c r="F1114" t="s">
        <v>1211</v>
      </c>
      <c r="G1114" t="s">
        <v>978</v>
      </c>
      <c r="H1114" s="1">
        <v>6835912</v>
      </c>
    </row>
    <row r="1115" spans="1:8" x14ac:dyDescent="0.25">
      <c r="A1115">
        <v>12</v>
      </c>
      <c r="B1115">
        <v>2018</v>
      </c>
      <c r="C1115">
        <v>61654002021501</v>
      </c>
      <c r="D1115">
        <v>900330253</v>
      </c>
      <c r="E1115" t="s">
        <v>985</v>
      </c>
      <c r="F1115" t="s">
        <v>1212</v>
      </c>
      <c r="G1115" t="s">
        <v>978</v>
      </c>
      <c r="H1115" s="1">
        <v>360000</v>
      </c>
    </row>
    <row r="1116" spans="1:8" x14ac:dyDescent="0.25">
      <c r="A1116">
        <v>12</v>
      </c>
      <c r="B1116">
        <v>2018</v>
      </c>
      <c r="C1116">
        <v>61654002021501</v>
      </c>
      <c r="D1116">
        <v>900887856</v>
      </c>
      <c r="E1116" t="s">
        <v>985</v>
      </c>
      <c r="F1116" t="s">
        <v>1213</v>
      </c>
      <c r="G1116" t="s">
        <v>978</v>
      </c>
      <c r="H1116" s="1">
        <v>63000</v>
      </c>
    </row>
    <row r="1117" spans="1:8" x14ac:dyDescent="0.25">
      <c r="A1117">
        <v>12</v>
      </c>
      <c r="B1117">
        <v>2018</v>
      </c>
      <c r="C1117">
        <v>61654002030201</v>
      </c>
      <c r="D1117">
        <v>813010024</v>
      </c>
      <c r="E1117" t="s">
        <v>992</v>
      </c>
      <c r="F1117" t="s">
        <v>1214</v>
      </c>
      <c r="G1117" t="s">
        <v>978</v>
      </c>
      <c r="H1117" s="1">
        <v>115728</v>
      </c>
    </row>
    <row r="1118" spans="1:8" x14ac:dyDescent="0.25">
      <c r="A1118">
        <v>12</v>
      </c>
      <c r="B1118">
        <v>2018</v>
      </c>
      <c r="C1118">
        <v>61654002030201</v>
      </c>
      <c r="D1118">
        <v>890399047</v>
      </c>
      <c r="E1118" t="s">
        <v>992</v>
      </c>
      <c r="F1118" t="s">
        <v>116</v>
      </c>
      <c r="G1118" t="s">
        <v>978</v>
      </c>
      <c r="H1118" s="1">
        <v>1093500</v>
      </c>
    </row>
    <row r="1119" spans="1:8" x14ac:dyDescent="0.25">
      <c r="A1119">
        <v>12</v>
      </c>
      <c r="B1119">
        <v>2018</v>
      </c>
      <c r="C1119">
        <v>61654002030201</v>
      </c>
      <c r="D1119">
        <v>890982134</v>
      </c>
      <c r="E1119" t="s">
        <v>992</v>
      </c>
      <c r="F1119" t="s">
        <v>259</v>
      </c>
      <c r="G1119" t="s">
        <v>978</v>
      </c>
      <c r="H1119" s="1">
        <v>18476127</v>
      </c>
    </row>
    <row r="1120" spans="1:8" x14ac:dyDescent="0.25">
      <c r="A1120">
        <v>12</v>
      </c>
      <c r="B1120">
        <v>2018</v>
      </c>
      <c r="C1120">
        <v>61654002030201</v>
      </c>
      <c r="D1120">
        <v>900145579</v>
      </c>
      <c r="E1120" t="s">
        <v>992</v>
      </c>
      <c r="F1120" t="s">
        <v>1215</v>
      </c>
      <c r="G1120" t="s">
        <v>978</v>
      </c>
      <c r="H1120" s="1">
        <v>484768</v>
      </c>
    </row>
    <row r="1121" spans="1:8" x14ac:dyDescent="0.25">
      <c r="A1121">
        <v>12</v>
      </c>
      <c r="B1121">
        <v>2018</v>
      </c>
      <c r="C1121">
        <v>61654002031001</v>
      </c>
      <c r="D1121">
        <v>819003599</v>
      </c>
      <c r="E1121" t="s">
        <v>995</v>
      </c>
      <c r="F1121" t="s">
        <v>1216</v>
      </c>
      <c r="G1121" t="s">
        <v>978</v>
      </c>
      <c r="H1121" s="1">
        <v>-44800</v>
      </c>
    </row>
    <row r="1122" spans="1:8" x14ac:dyDescent="0.25">
      <c r="A1122">
        <v>12</v>
      </c>
      <c r="B1122">
        <v>2018</v>
      </c>
      <c r="C1122">
        <v>61654002031001</v>
      </c>
      <c r="D1122">
        <v>819004970</v>
      </c>
      <c r="E1122" t="s">
        <v>995</v>
      </c>
      <c r="F1122" t="s">
        <v>235</v>
      </c>
      <c r="G1122" t="s">
        <v>978</v>
      </c>
      <c r="H1122" s="1">
        <v>24614000</v>
      </c>
    </row>
    <row r="1123" spans="1:8" x14ac:dyDescent="0.25">
      <c r="A1123">
        <v>12</v>
      </c>
      <c r="B1123">
        <v>2018</v>
      </c>
      <c r="C1123">
        <v>61654002031001</v>
      </c>
      <c r="D1123">
        <v>830511549</v>
      </c>
      <c r="E1123" t="s">
        <v>995</v>
      </c>
      <c r="F1123" t="s">
        <v>744</v>
      </c>
      <c r="G1123" t="s">
        <v>978</v>
      </c>
      <c r="H1123" s="1">
        <v>220644747</v>
      </c>
    </row>
    <row r="1124" spans="1:8" x14ac:dyDescent="0.25">
      <c r="A1124">
        <v>12</v>
      </c>
      <c r="B1124">
        <v>2018</v>
      </c>
      <c r="C1124">
        <v>61654002031001</v>
      </c>
      <c r="D1124">
        <v>860015536</v>
      </c>
      <c r="E1124" t="s">
        <v>995</v>
      </c>
      <c r="F1124" t="s">
        <v>853</v>
      </c>
      <c r="G1124" t="s">
        <v>978</v>
      </c>
      <c r="H1124" s="1">
        <v>70307650</v>
      </c>
    </row>
    <row r="1125" spans="1:8" x14ac:dyDescent="0.25">
      <c r="A1125">
        <v>12</v>
      </c>
      <c r="B1125">
        <v>2018</v>
      </c>
      <c r="C1125">
        <v>61654002031001</v>
      </c>
      <c r="D1125">
        <v>890102768</v>
      </c>
      <c r="E1125" t="s">
        <v>995</v>
      </c>
      <c r="F1125" t="s">
        <v>523</v>
      </c>
      <c r="G1125" t="s">
        <v>978</v>
      </c>
      <c r="H1125" s="1">
        <v>300119249</v>
      </c>
    </row>
    <row r="1126" spans="1:8" x14ac:dyDescent="0.25">
      <c r="A1126">
        <v>12</v>
      </c>
      <c r="B1126">
        <v>2018</v>
      </c>
      <c r="C1126">
        <v>61654002031001</v>
      </c>
      <c r="D1126">
        <v>900210981</v>
      </c>
      <c r="E1126" t="s">
        <v>995</v>
      </c>
      <c r="F1126" t="s">
        <v>675</v>
      </c>
      <c r="G1126" t="s">
        <v>978</v>
      </c>
      <c r="H1126" s="1">
        <v>157700</v>
      </c>
    </row>
    <row r="1127" spans="1:8" x14ac:dyDescent="0.25">
      <c r="A1127">
        <v>12</v>
      </c>
      <c r="B1127">
        <v>2018</v>
      </c>
      <c r="C1127">
        <v>61654002031001</v>
      </c>
      <c r="D1127">
        <v>900197010</v>
      </c>
      <c r="E1127" t="s">
        <v>995</v>
      </c>
      <c r="F1127" t="s">
        <v>1034</v>
      </c>
      <c r="G1127" t="s">
        <v>978</v>
      </c>
      <c r="H1127" s="1">
        <v>14180798</v>
      </c>
    </row>
    <row r="1128" spans="1:8" x14ac:dyDescent="0.25">
      <c r="A1128">
        <v>12</v>
      </c>
      <c r="B1128">
        <v>2018</v>
      </c>
      <c r="C1128">
        <v>61654002031001</v>
      </c>
      <c r="D1128">
        <v>900227717</v>
      </c>
      <c r="E1128" t="s">
        <v>995</v>
      </c>
      <c r="F1128" t="s">
        <v>285</v>
      </c>
      <c r="G1128" t="s">
        <v>978</v>
      </c>
      <c r="H1128" s="1">
        <v>1960000</v>
      </c>
    </row>
    <row r="1129" spans="1:8" x14ac:dyDescent="0.25">
      <c r="A1129">
        <v>12</v>
      </c>
      <c r="B1129">
        <v>2018</v>
      </c>
      <c r="C1129">
        <v>61654002031001</v>
      </c>
      <c r="D1129">
        <v>900503124</v>
      </c>
      <c r="E1129" t="s">
        <v>995</v>
      </c>
      <c r="F1129" t="s">
        <v>1217</v>
      </c>
      <c r="G1129" t="s">
        <v>978</v>
      </c>
      <c r="H1129" s="1">
        <v>2760000</v>
      </c>
    </row>
    <row r="1130" spans="1:8" x14ac:dyDescent="0.25">
      <c r="A1130">
        <v>12</v>
      </c>
      <c r="B1130">
        <v>2018</v>
      </c>
      <c r="C1130">
        <v>61654002031001</v>
      </c>
      <c r="D1130">
        <v>900513381</v>
      </c>
      <c r="E1130" t="s">
        <v>995</v>
      </c>
      <c r="F1130" t="s">
        <v>1218</v>
      </c>
      <c r="G1130" t="s">
        <v>978</v>
      </c>
      <c r="H1130" s="1">
        <v>2101625</v>
      </c>
    </row>
    <row r="1131" spans="1:8" x14ac:dyDescent="0.25">
      <c r="A1131">
        <v>12</v>
      </c>
      <c r="B1131">
        <v>2018</v>
      </c>
      <c r="C1131">
        <v>61654002031001</v>
      </c>
      <c r="D1131">
        <v>900549914</v>
      </c>
      <c r="E1131" t="s">
        <v>995</v>
      </c>
      <c r="F1131" t="s">
        <v>573</v>
      </c>
      <c r="G1131" t="s">
        <v>978</v>
      </c>
      <c r="H1131" s="1">
        <v>223078292</v>
      </c>
    </row>
    <row r="1132" spans="1:8" x14ac:dyDescent="0.25">
      <c r="A1132">
        <v>12</v>
      </c>
      <c r="B1132">
        <v>2018</v>
      </c>
      <c r="C1132">
        <v>61654002031001</v>
      </c>
      <c r="D1132">
        <v>900959048</v>
      </c>
      <c r="E1132" t="s">
        <v>995</v>
      </c>
      <c r="F1132" t="s">
        <v>175</v>
      </c>
      <c r="G1132" t="s">
        <v>978</v>
      </c>
      <c r="H1132" s="1">
        <v>106423726</v>
      </c>
    </row>
    <row r="1133" spans="1:8" x14ac:dyDescent="0.25">
      <c r="A1133">
        <v>12</v>
      </c>
      <c r="B1133">
        <v>2018</v>
      </c>
      <c r="C1133">
        <v>61654002031401</v>
      </c>
      <c r="D1133">
        <v>800006850</v>
      </c>
      <c r="E1133" t="s">
        <v>985</v>
      </c>
      <c r="F1133" t="s">
        <v>204</v>
      </c>
      <c r="G1133" t="s">
        <v>978</v>
      </c>
      <c r="H1133" s="1">
        <v>323100</v>
      </c>
    </row>
    <row r="1134" spans="1:8" x14ac:dyDescent="0.25">
      <c r="A1134">
        <v>12</v>
      </c>
      <c r="B1134">
        <v>2018</v>
      </c>
      <c r="C1134">
        <v>61654002031401</v>
      </c>
      <c r="D1134">
        <v>900208532</v>
      </c>
      <c r="E1134" t="s">
        <v>985</v>
      </c>
      <c r="F1134" t="s">
        <v>1031</v>
      </c>
      <c r="G1134" t="s">
        <v>978</v>
      </c>
      <c r="H1134" s="1">
        <v>39000</v>
      </c>
    </row>
    <row r="1135" spans="1:8" x14ac:dyDescent="0.25">
      <c r="A1135">
        <v>12</v>
      </c>
      <c r="B1135">
        <v>2018</v>
      </c>
      <c r="C1135">
        <v>61654002031501</v>
      </c>
      <c r="D1135">
        <v>800125697</v>
      </c>
      <c r="E1135" t="s">
        <v>985</v>
      </c>
      <c r="F1135" t="s">
        <v>207</v>
      </c>
      <c r="G1135" t="s">
        <v>978</v>
      </c>
      <c r="H1135" s="1">
        <v>50696</v>
      </c>
    </row>
    <row r="1136" spans="1:8" x14ac:dyDescent="0.25">
      <c r="A1136">
        <v>12</v>
      </c>
      <c r="B1136">
        <v>2018</v>
      </c>
      <c r="C1136">
        <v>61654002031501</v>
      </c>
      <c r="D1136">
        <v>800037979</v>
      </c>
      <c r="E1136" t="s">
        <v>985</v>
      </c>
      <c r="F1136" t="s">
        <v>201</v>
      </c>
      <c r="G1136" t="s">
        <v>978</v>
      </c>
      <c r="H1136" s="1">
        <v>72090246</v>
      </c>
    </row>
    <row r="1137" spans="1:8" x14ac:dyDescent="0.25">
      <c r="A1137">
        <v>12</v>
      </c>
      <c r="B1137">
        <v>2018</v>
      </c>
      <c r="C1137">
        <v>61654002031501</v>
      </c>
      <c r="D1137">
        <v>800044967</v>
      </c>
      <c r="E1137" t="s">
        <v>985</v>
      </c>
      <c r="F1137" t="s">
        <v>816</v>
      </c>
      <c r="G1137" t="s">
        <v>978</v>
      </c>
      <c r="H1137" s="1">
        <v>11330</v>
      </c>
    </row>
    <row r="1138" spans="1:8" x14ac:dyDescent="0.25">
      <c r="A1138">
        <v>12</v>
      </c>
      <c r="B1138">
        <v>2018</v>
      </c>
      <c r="C1138">
        <v>61654002031501</v>
      </c>
      <c r="D1138">
        <v>800209710</v>
      </c>
      <c r="E1138" t="s">
        <v>985</v>
      </c>
      <c r="F1138" t="s">
        <v>908</v>
      </c>
      <c r="G1138" t="s">
        <v>978</v>
      </c>
      <c r="H1138" s="1">
        <v>1158224</v>
      </c>
    </row>
    <row r="1139" spans="1:8" x14ac:dyDescent="0.25">
      <c r="A1139">
        <v>12</v>
      </c>
      <c r="B1139">
        <v>2018</v>
      </c>
      <c r="C1139">
        <v>61654002031501</v>
      </c>
      <c r="D1139">
        <v>806016920</v>
      </c>
      <c r="E1139" t="s">
        <v>985</v>
      </c>
      <c r="F1139" t="s">
        <v>180</v>
      </c>
      <c r="G1139" t="s">
        <v>978</v>
      </c>
      <c r="H1139" s="1">
        <v>93501</v>
      </c>
    </row>
    <row r="1140" spans="1:8" x14ac:dyDescent="0.25">
      <c r="A1140">
        <v>12</v>
      </c>
      <c r="B1140">
        <v>2018</v>
      </c>
      <c r="C1140">
        <v>61654002031501</v>
      </c>
      <c r="D1140">
        <v>822006051</v>
      </c>
      <c r="E1140" t="s">
        <v>985</v>
      </c>
      <c r="F1140" t="s">
        <v>630</v>
      </c>
      <c r="G1140" t="s">
        <v>978</v>
      </c>
      <c r="H1140" s="1">
        <v>187385</v>
      </c>
    </row>
    <row r="1141" spans="1:8" x14ac:dyDescent="0.25">
      <c r="A1141">
        <v>12</v>
      </c>
      <c r="B1141">
        <v>2018</v>
      </c>
      <c r="C1141">
        <v>61654002031501</v>
      </c>
      <c r="D1141">
        <v>890985703</v>
      </c>
      <c r="E1141" t="s">
        <v>985</v>
      </c>
      <c r="F1141" t="s">
        <v>859</v>
      </c>
      <c r="G1141" t="s">
        <v>978</v>
      </c>
      <c r="H1141" s="1">
        <v>11344528</v>
      </c>
    </row>
    <row r="1142" spans="1:8" x14ac:dyDescent="0.25">
      <c r="A1142">
        <v>12</v>
      </c>
      <c r="B1142">
        <v>2018</v>
      </c>
      <c r="C1142">
        <v>61654002031501</v>
      </c>
      <c r="D1142">
        <v>890703266</v>
      </c>
      <c r="E1142" t="s">
        <v>985</v>
      </c>
      <c r="F1142" t="s">
        <v>533</v>
      </c>
      <c r="G1142" t="s">
        <v>978</v>
      </c>
      <c r="H1142" s="1">
        <v>300</v>
      </c>
    </row>
    <row r="1143" spans="1:8" x14ac:dyDescent="0.25">
      <c r="A1143">
        <v>12</v>
      </c>
      <c r="B1143">
        <v>2018</v>
      </c>
      <c r="C1143">
        <v>61654002031501</v>
      </c>
      <c r="D1143">
        <v>900042103</v>
      </c>
      <c r="E1143" t="s">
        <v>985</v>
      </c>
      <c r="F1143" t="s">
        <v>133</v>
      </c>
      <c r="G1143" t="s">
        <v>978</v>
      </c>
      <c r="H1143" s="1">
        <v>4541708843</v>
      </c>
    </row>
    <row r="1144" spans="1:8" x14ac:dyDescent="0.25">
      <c r="A1144">
        <v>12</v>
      </c>
      <c r="B1144">
        <v>2018</v>
      </c>
      <c r="C1144">
        <v>61654002031501</v>
      </c>
      <c r="D1144">
        <v>900190045</v>
      </c>
      <c r="E1144" t="s">
        <v>985</v>
      </c>
      <c r="F1144" t="s">
        <v>875</v>
      </c>
      <c r="G1144" t="s">
        <v>978</v>
      </c>
      <c r="H1144" s="1">
        <v>1248566</v>
      </c>
    </row>
    <row r="1145" spans="1:8" x14ac:dyDescent="0.25">
      <c r="A1145">
        <v>12</v>
      </c>
      <c r="B1145">
        <v>2018</v>
      </c>
      <c r="C1145">
        <v>61654202020101</v>
      </c>
      <c r="D1145">
        <v>824000426</v>
      </c>
      <c r="E1145" t="s">
        <v>998</v>
      </c>
      <c r="F1145" t="s">
        <v>98</v>
      </c>
      <c r="G1145" t="s">
        <v>978</v>
      </c>
      <c r="H1145" s="1">
        <v>55481603</v>
      </c>
    </row>
    <row r="1146" spans="1:8" x14ac:dyDescent="0.25">
      <c r="A1146">
        <v>12</v>
      </c>
      <c r="B1146">
        <v>2018</v>
      </c>
      <c r="C1146">
        <v>6165650201</v>
      </c>
      <c r="D1146">
        <v>802018505</v>
      </c>
      <c r="E1146" t="s">
        <v>1001</v>
      </c>
      <c r="F1146" t="s">
        <v>489</v>
      </c>
      <c r="G1146" t="s">
        <v>978</v>
      </c>
      <c r="H1146" s="1">
        <v>-1495630</v>
      </c>
    </row>
    <row r="1147" spans="1:8" x14ac:dyDescent="0.25">
      <c r="A1147">
        <v>12</v>
      </c>
      <c r="B1147">
        <v>2018</v>
      </c>
      <c r="C1147">
        <v>6165650201</v>
      </c>
      <c r="D1147">
        <v>824001041</v>
      </c>
      <c r="E1147" t="s">
        <v>1001</v>
      </c>
      <c r="F1147" t="s">
        <v>635</v>
      </c>
      <c r="G1147" t="s">
        <v>978</v>
      </c>
      <c r="H1147" s="1">
        <v>415998562.75</v>
      </c>
    </row>
    <row r="1148" spans="1:8" x14ac:dyDescent="0.25">
      <c r="A1148">
        <v>12</v>
      </c>
      <c r="B1148">
        <v>2018</v>
      </c>
      <c r="C1148">
        <v>6165650201</v>
      </c>
      <c r="D1148">
        <v>900540946</v>
      </c>
      <c r="E1148" t="s">
        <v>1001</v>
      </c>
      <c r="F1148" t="s">
        <v>466</v>
      </c>
      <c r="G1148" t="s">
        <v>978</v>
      </c>
      <c r="H1148" s="1">
        <v>-7740</v>
      </c>
    </row>
    <row r="1149" spans="1:8" x14ac:dyDescent="0.25">
      <c r="A1149">
        <v>12</v>
      </c>
      <c r="B1149">
        <v>2018</v>
      </c>
      <c r="C1149">
        <v>616575020710</v>
      </c>
      <c r="D1149">
        <v>900090247</v>
      </c>
      <c r="E1149" t="s">
        <v>1036</v>
      </c>
      <c r="F1149" t="s">
        <v>545</v>
      </c>
      <c r="G1149" t="s">
        <v>978</v>
      </c>
      <c r="H1149" s="1">
        <v>219486</v>
      </c>
    </row>
    <row r="1150" spans="1:8" x14ac:dyDescent="0.25">
      <c r="A1150">
        <v>12</v>
      </c>
      <c r="B1150">
        <v>2018</v>
      </c>
      <c r="C1150">
        <v>616575020706</v>
      </c>
      <c r="D1150">
        <v>800194798</v>
      </c>
      <c r="E1150" t="s">
        <v>1220</v>
      </c>
      <c r="F1150" t="s">
        <v>54</v>
      </c>
      <c r="G1150" t="s">
        <v>978</v>
      </c>
      <c r="H1150" s="1">
        <v>791285</v>
      </c>
    </row>
    <row r="1151" spans="1:8" x14ac:dyDescent="0.25">
      <c r="A1151">
        <v>12</v>
      </c>
      <c r="B1151">
        <v>2018</v>
      </c>
      <c r="C1151">
        <v>61653502020101</v>
      </c>
      <c r="D1151">
        <v>800033723</v>
      </c>
      <c r="E1151" t="s">
        <v>981</v>
      </c>
      <c r="F1151" t="s">
        <v>206</v>
      </c>
      <c r="G1151" t="s">
        <v>978</v>
      </c>
      <c r="H1151" s="1">
        <v>833693822</v>
      </c>
    </row>
    <row r="1152" spans="1:8" x14ac:dyDescent="0.25">
      <c r="A1152">
        <v>12</v>
      </c>
      <c r="B1152">
        <v>2018</v>
      </c>
      <c r="C1152">
        <v>61653502020101</v>
      </c>
      <c r="D1152">
        <v>800131518</v>
      </c>
      <c r="E1152" t="s">
        <v>981</v>
      </c>
      <c r="F1152" t="s">
        <v>1221</v>
      </c>
      <c r="G1152" t="s">
        <v>978</v>
      </c>
      <c r="H1152" s="1">
        <v>87463567</v>
      </c>
    </row>
    <row r="1153" spans="1:8" x14ac:dyDescent="0.25">
      <c r="A1153">
        <v>12</v>
      </c>
      <c r="B1153">
        <v>2018</v>
      </c>
      <c r="C1153">
        <v>61653502020201</v>
      </c>
      <c r="D1153">
        <v>812003739</v>
      </c>
      <c r="E1153" t="s">
        <v>1037</v>
      </c>
      <c r="F1153" t="s">
        <v>1089</v>
      </c>
      <c r="G1153" t="s">
        <v>978</v>
      </c>
      <c r="H1153" s="1">
        <v>1626000</v>
      </c>
    </row>
    <row r="1154" spans="1:8" x14ac:dyDescent="0.25">
      <c r="A1154">
        <v>12</v>
      </c>
      <c r="B1154">
        <v>2018</v>
      </c>
      <c r="C1154">
        <v>61653502020701</v>
      </c>
      <c r="D1154">
        <v>802021081</v>
      </c>
      <c r="E1154" t="s">
        <v>985</v>
      </c>
      <c r="F1154" t="s">
        <v>1222</v>
      </c>
      <c r="G1154" t="s">
        <v>978</v>
      </c>
      <c r="H1154" s="1">
        <v>63719894</v>
      </c>
    </row>
    <row r="1155" spans="1:8" x14ac:dyDescent="0.25">
      <c r="A1155">
        <v>12</v>
      </c>
      <c r="B1155">
        <v>2018</v>
      </c>
      <c r="C1155">
        <v>61653502030101</v>
      </c>
      <c r="D1155">
        <v>892300387</v>
      </c>
      <c r="E1155" t="s">
        <v>981</v>
      </c>
      <c r="F1155" t="s">
        <v>868</v>
      </c>
      <c r="G1155" t="s">
        <v>978</v>
      </c>
      <c r="H1155" s="1">
        <v>179015633</v>
      </c>
    </row>
    <row r="1156" spans="1:8" x14ac:dyDescent="0.25">
      <c r="A1156">
        <v>12</v>
      </c>
      <c r="B1156">
        <v>2018</v>
      </c>
      <c r="C1156">
        <v>61653502030701</v>
      </c>
      <c r="D1156">
        <v>824005651</v>
      </c>
      <c r="E1156" t="s">
        <v>985</v>
      </c>
      <c r="F1156" t="s">
        <v>509</v>
      </c>
      <c r="G1156" t="s">
        <v>978</v>
      </c>
      <c r="H1156" s="1">
        <v>359478268</v>
      </c>
    </row>
    <row r="1157" spans="1:8" x14ac:dyDescent="0.25">
      <c r="A1157">
        <v>12</v>
      </c>
      <c r="B1157">
        <v>2018</v>
      </c>
      <c r="C1157">
        <v>61654002021101</v>
      </c>
      <c r="D1157">
        <v>890101806</v>
      </c>
      <c r="E1157" t="s">
        <v>990</v>
      </c>
      <c r="F1157" t="s">
        <v>1223</v>
      </c>
      <c r="G1157" t="s">
        <v>978</v>
      </c>
      <c r="H1157" s="1">
        <v>73846</v>
      </c>
    </row>
    <row r="1158" spans="1:8" x14ac:dyDescent="0.25">
      <c r="A1158">
        <v>12</v>
      </c>
      <c r="B1158">
        <v>2018</v>
      </c>
      <c r="C1158">
        <v>61654002030201</v>
      </c>
      <c r="D1158">
        <v>800138011</v>
      </c>
      <c r="E1158" t="s">
        <v>992</v>
      </c>
      <c r="F1158" t="s">
        <v>642</v>
      </c>
      <c r="G1158" t="s">
        <v>978</v>
      </c>
      <c r="H1158" s="1">
        <v>4927580</v>
      </c>
    </row>
    <row r="1159" spans="1:8" x14ac:dyDescent="0.25">
      <c r="A1159">
        <v>12</v>
      </c>
      <c r="B1159">
        <v>2018</v>
      </c>
      <c r="C1159">
        <v>61654002030201</v>
      </c>
      <c r="D1159">
        <v>832000029</v>
      </c>
      <c r="E1159" t="s">
        <v>992</v>
      </c>
      <c r="F1159" t="s">
        <v>748</v>
      </c>
      <c r="G1159" t="s">
        <v>978</v>
      </c>
      <c r="H1159" s="1">
        <v>794680</v>
      </c>
    </row>
    <row r="1160" spans="1:8" x14ac:dyDescent="0.25">
      <c r="A1160">
        <v>12</v>
      </c>
      <c r="B1160">
        <v>2018</v>
      </c>
      <c r="C1160">
        <v>61654002031001</v>
      </c>
      <c r="D1160">
        <v>800088346</v>
      </c>
      <c r="E1160" t="s">
        <v>995</v>
      </c>
      <c r="F1160" t="s">
        <v>355</v>
      </c>
      <c r="G1160" t="s">
        <v>978</v>
      </c>
      <c r="H1160" s="1">
        <v>-1657834</v>
      </c>
    </row>
    <row r="1161" spans="1:8" x14ac:dyDescent="0.25">
      <c r="A1161">
        <v>12</v>
      </c>
      <c r="B1161">
        <v>2018</v>
      </c>
      <c r="C1161">
        <v>61654002031001</v>
      </c>
      <c r="D1161">
        <v>844001287</v>
      </c>
      <c r="E1161" t="s">
        <v>995</v>
      </c>
      <c r="F1161" t="s">
        <v>519</v>
      </c>
      <c r="G1161" t="s">
        <v>978</v>
      </c>
      <c r="H1161" s="1">
        <v>-569395</v>
      </c>
    </row>
    <row r="1162" spans="1:8" x14ac:dyDescent="0.25">
      <c r="A1162">
        <v>12</v>
      </c>
      <c r="B1162">
        <v>2018</v>
      </c>
      <c r="C1162">
        <v>61654002031001</v>
      </c>
      <c r="D1162">
        <v>891001122</v>
      </c>
      <c r="E1162" t="s">
        <v>995</v>
      </c>
      <c r="F1162" t="s">
        <v>933</v>
      </c>
      <c r="G1162" t="s">
        <v>978</v>
      </c>
      <c r="H1162" s="1">
        <v>2859342</v>
      </c>
    </row>
    <row r="1163" spans="1:8" x14ac:dyDescent="0.25">
      <c r="A1163">
        <v>12</v>
      </c>
      <c r="B1163">
        <v>2018</v>
      </c>
      <c r="C1163">
        <v>61654002031001</v>
      </c>
      <c r="D1163">
        <v>900103925</v>
      </c>
      <c r="E1163" t="s">
        <v>995</v>
      </c>
      <c r="F1163" t="s">
        <v>1224</v>
      </c>
      <c r="G1163" t="s">
        <v>978</v>
      </c>
      <c r="H1163" s="1">
        <v>493600</v>
      </c>
    </row>
    <row r="1164" spans="1:8" x14ac:dyDescent="0.25">
      <c r="A1164">
        <v>12</v>
      </c>
      <c r="B1164">
        <v>2018</v>
      </c>
      <c r="C1164">
        <v>61654002031001</v>
      </c>
      <c r="D1164">
        <v>900135549</v>
      </c>
      <c r="E1164" t="s">
        <v>995</v>
      </c>
      <c r="F1164" t="s">
        <v>194</v>
      </c>
      <c r="G1164" t="s">
        <v>978</v>
      </c>
      <c r="H1164" s="1">
        <v>4900000</v>
      </c>
    </row>
    <row r="1165" spans="1:8" x14ac:dyDescent="0.25">
      <c r="A1165">
        <v>12</v>
      </c>
      <c r="B1165">
        <v>2018</v>
      </c>
      <c r="C1165">
        <v>61654002031001</v>
      </c>
      <c r="D1165">
        <v>900179340</v>
      </c>
      <c r="E1165" t="s">
        <v>995</v>
      </c>
      <c r="F1165" t="s">
        <v>338</v>
      </c>
      <c r="G1165" t="s">
        <v>978</v>
      </c>
      <c r="H1165" s="1">
        <v>185170613</v>
      </c>
    </row>
    <row r="1166" spans="1:8" x14ac:dyDescent="0.25">
      <c r="A1166">
        <v>12</v>
      </c>
      <c r="B1166">
        <v>2018</v>
      </c>
      <c r="C1166">
        <v>61654002031001</v>
      </c>
      <c r="D1166">
        <v>900581036</v>
      </c>
      <c r="E1166" t="s">
        <v>995</v>
      </c>
      <c r="F1166" t="s">
        <v>701</v>
      </c>
      <c r="G1166" t="s">
        <v>978</v>
      </c>
      <c r="H1166" s="1">
        <v>104315762</v>
      </c>
    </row>
    <row r="1167" spans="1:8" x14ac:dyDescent="0.25">
      <c r="A1167">
        <v>12</v>
      </c>
      <c r="B1167">
        <v>2018</v>
      </c>
      <c r="C1167">
        <v>61654002031001</v>
      </c>
      <c r="D1167">
        <v>900862842</v>
      </c>
      <c r="E1167" t="s">
        <v>995</v>
      </c>
      <c r="F1167" t="s">
        <v>693</v>
      </c>
      <c r="G1167" t="s">
        <v>978</v>
      </c>
      <c r="H1167" s="1">
        <v>82369877</v>
      </c>
    </row>
    <row r="1168" spans="1:8" x14ac:dyDescent="0.25">
      <c r="A1168">
        <v>12</v>
      </c>
      <c r="B1168">
        <v>2018</v>
      </c>
      <c r="C1168">
        <v>61654002031401</v>
      </c>
      <c r="D1168">
        <v>890680032</v>
      </c>
      <c r="E1168" t="s">
        <v>985</v>
      </c>
      <c r="F1168" t="s">
        <v>530</v>
      </c>
      <c r="G1168" t="s">
        <v>978</v>
      </c>
      <c r="H1168" s="1">
        <v>-72150</v>
      </c>
    </row>
    <row r="1169" spans="1:8" x14ac:dyDescent="0.25">
      <c r="A1169">
        <v>12</v>
      </c>
      <c r="B1169">
        <v>2018</v>
      </c>
      <c r="C1169">
        <v>61654002031501</v>
      </c>
      <c r="D1169">
        <v>800196433</v>
      </c>
      <c r="E1169" t="s">
        <v>985</v>
      </c>
      <c r="F1169" t="s">
        <v>907</v>
      </c>
      <c r="G1169" t="s">
        <v>978</v>
      </c>
      <c r="H1169" s="1">
        <v>94311207</v>
      </c>
    </row>
    <row r="1170" spans="1:8" x14ac:dyDescent="0.25">
      <c r="A1170">
        <v>12</v>
      </c>
      <c r="B1170">
        <v>2018</v>
      </c>
      <c r="C1170">
        <v>61654002031501</v>
      </c>
      <c r="D1170">
        <v>806006414</v>
      </c>
      <c r="E1170" t="s">
        <v>985</v>
      </c>
      <c r="F1170" t="s">
        <v>21</v>
      </c>
      <c r="G1170" t="s">
        <v>978</v>
      </c>
      <c r="H1170" s="1">
        <v>142526</v>
      </c>
    </row>
    <row r="1171" spans="1:8" x14ac:dyDescent="0.25">
      <c r="A1171">
        <v>12</v>
      </c>
      <c r="B1171">
        <v>2018</v>
      </c>
      <c r="C1171">
        <v>61654002031501</v>
      </c>
      <c r="D1171">
        <v>890480363</v>
      </c>
      <c r="E1171" t="s">
        <v>985</v>
      </c>
      <c r="F1171" t="s">
        <v>528</v>
      </c>
      <c r="G1171" t="s">
        <v>978</v>
      </c>
      <c r="H1171" s="1">
        <v>1150200</v>
      </c>
    </row>
    <row r="1172" spans="1:8" x14ac:dyDescent="0.25">
      <c r="A1172">
        <v>12</v>
      </c>
      <c r="B1172">
        <v>2018</v>
      </c>
      <c r="C1172">
        <v>61654002031501</v>
      </c>
      <c r="D1172">
        <v>900520510</v>
      </c>
      <c r="E1172" t="s">
        <v>985</v>
      </c>
      <c r="F1172" t="s">
        <v>304</v>
      </c>
      <c r="G1172" t="s">
        <v>978</v>
      </c>
      <c r="H1172" s="1">
        <v>60756166</v>
      </c>
    </row>
    <row r="1173" spans="1:8" x14ac:dyDescent="0.25">
      <c r="A1173">
        <v>12</v>
      </c>
      <c r="B1173">
        <v>2018</v>
      </c>
      <c r="C1173">
        <v>61654202020101</v>
      </c>
      <c r="D1173">
        <v>900724921</v>
      </c>
      <c r="E1173" t="s">
        <v>998</v>
      </c>
      <c r="F1173" t="s">
        <v>1005</v>
      </c>
      <c r="G1173" t="s">
        <v>978</v>
      </c>
      <c r="H1173" s="1">
        <v>24489133</v>
      </c>
    </row>
    <row r="1174" spans="1:8" x14ac:dyDescent="0.25">
      <c r="A1174">
        <v>12</v>
      </c>
      <c r="B1174">
        <v>2018</v>
      </c>
      <c r="C1174">
        <v>61654202020101</v>
      </c>
      <c r="D1174">
        <v>900795851</v>
      </c>
      <c r="E1174" t="s">
        <v>998</v>
      </c>
      <c r="F1174" t="s">
        <v>1225</v>
      </c>
      <c r="G1174" t="s">
        <v>978</v>
      </c>
      <c r="H1174" s="1">
        <v>22762424</v>
      </c>
    </row>
    <row r="1175" spans="1:8" x14ac:dyDescent="0.25">
      <c r="A1175">
        <v>12</v>
      </c>
      <c r="B1175">
        <v>2018</v>
      </c>
      <c r="C1175">
        <v>61654002020101</v>
      </c>
      <c r="D1175">
        <v>800074996</v>
      </c>
      <c r="E1175" t="s">
        <v>1000</v>
      </c>
      <c r="F1175" t="s">
        <v>604</v>
      </c>
      <c r="G1175" t="s">
        <v>978</v>
      </c>
      <c r="H1175" s="1">
        <v>130675</v>
      </c>
    </row>
    <row r="1176" spans="1:8" x14ac:dyDescent="0.25">
      <c r="A1176">
        <v>12</v>
      </c>
      <c r="B1176">
        <v>2018</v>
      </c>
      <c r="C1176">
        <v>61654002020101</v>
      </c>
      <c r="D1176">
        <v>891702882</v>
      </c>
      <c r="E1176" t="s">
        <v>1000</v>
      </c>
      <c r="F1176" t="s">
        <v>126</v>
      </c>
      <c r="G1176" t="s">
        <v>978</v>
      </c>
      <c r="H1176" s="1">
        <v>8996393</v>
      </c>
    </row>
    <row r="1177" spans="1:8" x14ac:dyDescent="0.25">
      <c r="A1177">
        <v>12</v>
      </c>
      <c r="B1177">
        <v>2018</v>
      </c>
      <c r="C1177">
        <v>61654002020101</v>
      </c>
      <c r="D1177">
        <v>900520510</v>
      </c>
      <c r="E1177" t="s">
        <v>1000</v>
      </c>
      <c r="F1177" t="s">
        <v>304</v>
      </c>
      <c r="G1177" t="s">
        <v>978</v>
      </c>
      <c r="H1177" s="1">
        <v>23925125</v>
      </c>
    </row>
    <row r="1178" spans="1:8" x14ac:dyDescent="0.25">
      <c r="A1178">
        <v>12</v>
      </c>
      <c r="B1178">
        <v>2018</v>
      </c>
      <c r="C1178">
        <v>61654002020101</v>
      </c>
      <c r="D1178">
        <v>900554741</v>
      </c>
      <c r="E1178" t="s">
        <v>1000</v>
      </c>
      <c r="F1178" t="s">
        <v>794</v>
      </c>
      <c r="G1178" t="s">
        <v>978</v>
      </c>
      <c r="H1178" s="1">
        <v>318508</v>
      </c>
    </row>
    <row r="1179" spans="1:8" x14ac:dyDescent="0.25">
      <c r="A1179">
        <v>12</v>
      </c>
      <c r="B1179">
        <v>2018</v>
      </c>
      <c r="C1179">
        <v>6165650201</v>
      </c>
      <c r="D1179">
        <v>812004479</v>
      </c>
      <c r="E1179" t="s">
        <v>1001</v>
      </c>
      <c r="F1179" t="s">
        <v>381</v>
      </c>
      <c r="G1179" t="s">
        <v>978</v>
      </c>
      <c r="H1179" s="1">
        <v>7406713.5</v>
      </c>
    </row>
    <row r="1180" spans="1:8" x14ac:dyDescent="0.25">
      <c r="A1180">
        <v>12</v>
      </c>
      <c r="B1180">
        <v>2018</v>
      </c>
      <c r="C1180">
        <v>6165650201</v>
      </c>
      <c r="D1180">
        <v>805027337</v>
      </c>
      <c r="E1180" t="s">
        <v>1001</v>
      </c>
      <c r="F1180" t="s">
        <v>724</v>
      </c>
      <c r="G1180" t="s">
        <v>978</v>
      </c>
      <c r="H1180" s="1">
        <v>-104810</v>
      </c>
    </row>
    <row r="1181" spans="1:8" x14ac:dyDescent="0.25">
      <c r="A1181">
        <v>12</v>
      </c>
      <c r="B1181">
        <v>2018</v>
      </c>
      <c r="C1181">
        <v>6165650201</v>
      </c>
      <c r="D1181">
        <v>811002429</v>
      </c>
      <c r="E1181" t="s">
        <v>1001</v>
      </c>
      <c r="F1181" t="s">
        <v>1084</v>
      </c>
      <c r="G1181" t="s">
        <v>978</v>
      </c>
      <c r="H1181" s="1">
        <v>1275512.8700000001</v>
      </c>
    </row>
    <row r="1182" spans="1:8" x14ac:dyDescent="0.25">
      <c r="A1182">
        <v>12</v>
      </c>
      <c r="B1182">
        <v>2018</v>
      </c>
      <c r="C1182">
        <v>6165650201</v>
      </c>
      <c r="D1182">
        <v>830507718</v>
      </c>
      <c r="E1182" t="s">
        <v>1001</v>
      </c>
      <c r="F1182" t="s">
        <v>513</v>
      </c>
      <c r="G1182" t="s">
        <v>978</v>
      </c>
      <c r="H1182" s="1">
        <v>3116489.92</v>
      </c>
    </row>
    <row r="1183" spans="1:8" x14ac:dyDescent="0.25">
      <c r="A1183">
        <v>12</v>
      </c>
      <c r="B1183">
        <v>2018</v>
      </c>
      <c r="C1183">
        <v>6165650201</v>
      </c>
      <c r="D1183">
        <v>890907215</v>
      </c>
      <c r="E1183" t="s">
        <v>1001</v>
      </c>
      <c r="F1183" t="s">
        <v>1226</v>
      </c>
      <c r="G1183" t="s">
        <v>978</v>
      </c>
      <c r="H1183" s="1">
        <v>826243.15</v>
      </c>
    </row>
    <row r="1184" spans="1:8" x14ac:dyDescent="0.25">
      <c r="A1184">
        <v>12</v>
      </c>
      <c r="B1184">
        <v>2018</v>
      </c>
      <c r="C1184">
        <v>6165650201</v>
      </c>
      <c r="D1184">
        <v>900007860</v>
      </c>
      <c r="E1184" t="s">
        <v>1001</v>
      </c>
      <c r="F1184" t="s">
        <v>698</v>
      </c>
      <c r="G1184" t="s">
        <v>978</v>
      </c>
      <c r="H1184" s="1">
        <v>-2828494.25</v>
      </c>
    </row>
    <row r="1185" spans="1:8" x14ac:dyDescent="0.25">
      <c r="A1185">
        <v>12</v>
      </c>
      <c r="B1185">
        <v>2018</v>
      </c>
      <c r="C1185">
        <v>6165650201</v>
      </c>
      <c r="D1185">
        <v>900496673</v>
      </c>
      <c r="E1185" t="s">
        <v>1001</v>
      </c>
      <c r="F1185" t="s">
        <v>166</v>
      </c>
      <c r="G1185" t="s">
        <v>978</v>
      </c>
      <c r="H1185" s="1">
        <v>-656200</v>
      </c>
    </row>
    <row r="1186" spans="1:8" x14ac:dyDescent="0.25">
      <c r="A1186">
        <v>12</v>
      </c>
      <c r="B1186">
        <v>2018</v>
      </c>
      <c r="C1186">
        <v>616595020401</v>
      </c>
      <c r="D1186">
        <v>901064313</v>
      </c>
      <c r="E1186" t="s">
        <v>1095</v>
      </c>
      <c r="F1186" t="s">
        <v>1227</v>
      </c>
      <c r="G1186" t="s">
        <v>978</v>
      </c>
      <c r="H1186" s="1">
        <v>32400</v>
      </c>
    </row>
    <row r="1187" spans="1:8" x14ac:dyDescent="0.25">
      <c r="A1187">
        <v>12</v>
      </c>
      <c r="B1187">
        <v>2018</v>
      </c>
      <c r="C1187">
        <v>616575020901</v>
      </c>
      <c r="D1187">
        <v>800194798</v>
      </c>
      <c r="E1187" t="s">
        <v>1024</v>
      </c>
      <c r="F1187" t="s">
        <v>54</v>
      </c>
      <c r="G1187" t="s">
        <v>978</v>
      </c>
      <c r="H1187" s="1">
        <v>331408</v>
      </c>
    </row>
    <row r="1188" spans="1:8" x14ac:dyDescent="0.25">
      <c r="A1188">
        <v>12</v>
      </c>
      <c r="B1188">
        <v>2018</v>
      </c>
      <c r="C1188">
        <v>61653502020101</v>
      </c>
      <c r="D1188">
        <v>900797577</v>
      </c>
      <c r="E1188" t="s">
        <v>981</v>
      </c>
      <c r="F1188" t="s">
        <v>1180</v>
      </c>
      <c r="G1188" t="s">
        <v>978</v>
      </c>
      <c r="H1188" s="1">
        <v>15461134</v>
      </c>
    </row>
    <row r="1189" spans="1:8" x14ac:dyDescent="0.25">
      <c r="A1189">
        <v>12</v>
      </c>
      <c r="B1189">
        <v>2018</v>
      </c>
      <c r="C1189">
        <v>61653502020301</v>
      </c>
      <c r="D1189">
        <v>824000469</v>
      </c>
      <c r="E1189" t="s">
        <v>995</v>
      </c>
      <c r="F1189" t="s">
        <v>101</v>
      </c>
      <c r="G1189" t="s">
        <v>978</v>
      </c>
      <c r="H1189" s="1">
        <v>650000</v>
      </c>
    </row>
    <row r="1190" spans="1:8" x14ac:dyDescent="0.25">
      <c r="A1190">
        <v>12</v>
      </c>
      <c r="B1190">
        <v>2018</v>
      </c>
      <c r="C1190">
        <v>61653502020701</v>
      </c>
      <c r="D1190">
        <v>23161212</v>
      </c>
      <c r="E1190" t="s">
        <v>985</v>
      </c>
      <c r="F1190" t="s">
        <v>1228</v>
      </c>
      <c r="G1190" t="s">
        <v>978</v>
      </c>
      <c r="H1190" s="1">
        <v>13443406</v>
      </c>
    </row>
    <row r="1191" spans="1:8" x14ac:dyDescent="0.25">
      <c r="A1191">
        <v>12</v>
      </c>
      <c r="B1191">
        <v>2018</v>
      </c>
      <c r="C1191">
        <v>61653502020701</v>
      </c>
      <c r="D1191">
        <v>900679383</v>
      </c>
      <c r="E1191" t="s">
        <v>985</v>
      </c>
      <c r="F1191" t="s">
        <v>1122</v>
      </c>
      <c r="G1191" t="s">
        <v>978</v>
      </c>
      <c r="H1191" s="1">
        <v>8717490</v>
      </c>
    </row>
    <row r="1192" spans="1:8" x14ac:dyDescent="0.25">
      <c r="A1192">
        <v>12</v>
      </c>
      <c r="B1192">
        <v>2018</v>
      </c>
      <c r="C1192">
        <v>61653502030101</v>
      </c>
      <c r="D1192">
        <v>812001332</v>
      </c>
      <c r="E1192" t="s">
        <v>981</v>
      </c>
      <c r="F1192" t="s">
        <v>626</v>
      </c>
      <c r="G1192" t="s">
        <v>978</v>
      </c>
      <c r="H1192" s="1">
        <v>541448223</v>
      </c>
    </row>
    <row r="1193" spans="1:8" x14ac:dyDescent="0.25">
      <c r="A1193">
        <v>12</v>
      </c>
      <c r="B1193">
        <v>2018</v>
      </c>
      <c r="C1193">
        <v>61653502030101</v>
      </c>
      <c r="D1193">
        <v>819001235</v>
      </c>
      <c r="E1193" t="s">
        <v>981</v>
      </c>
      <c r="F1193" t="s">
        <v>498</v>
      </c>
      <c r="G1193" t="s">
        <v>978</v>
      </c>
      <c r="H1193" s="1">
        <v>86165385</v>
      </c>
    </row>
    <row r="1194" spans="1:8" x14ac:dyDescent="0.25">
      <c r="A1194">
        <v>12</v>
      </c>
      <c r="B1194">
        <v>2018</v>
      </c>
      <c r="C1194">
        <v>61653502030101</v>
      </c>
      <c r="D1194">
        <v>900008025</v>
      </c>
      <c r="E1194" t="s">
        <v>981</v>
      </c>
      <c r="F1194" t="s">
        <v>663</v>
      </c>
      <c r="G1194" t="s">
        <v>978</v>
      </c>
      <c r="H1194" s="1">
        <v>48645667</v>
      </c>
    </row>
    <row r="1195" spans="1:8" x14ac:dyDescent="0.25">
      <c r="A1195">
        <v>12</v>
      </c>
      <c r="B1195">
        <v>2018</v>
      </c>
      <c r="C1195">
        <v>61653502030201</v>
      </c>
      <c r="D1195">
        <v>823002856</v>
      </c>
      <c r="E1195" t="s">
        <v>1037</v>
      </c>
      <c r="F1195" t="s">
        <v>845</v>
      </c>
      <c r="G1195" t="s">
        <v>978</v>
      </c>
      <c r="H1195" s="1">
        <v>1903440</v>
      </c>
    </row>
    <row r="1196" spans="1:8" x14ac:dyDescent="0.25">
      <c r="A1196">
        <v>12</v>
      </c>
      <c r="B1196">
        <v>2018</v>
      </c>
      <c r="C1196">
        <v>61653502030701</v>
      </c>
      <c r="D1196">
        <v>900144134</v>
      </c>
      <c r="E1196" t="s">
        <v>985</v>
      </c>
      <c r="F1196" t="s">
        <v>987</v>
      </c>
      <c r="G1196" t="s">
        <v>978</v>
      </c>
      <c r="H1196" s="1">
        <v>19850076</v>
      </c>
    </row>
    <row r="1197" spans="1:8" x14ac:dyDescent="0.25">
      <c r="A1197">
        <v>12</v>
      </c>
      <c r="B1197">
        <v>2018</v>
      </c>
      <c r="C1197">
        <v>61653502030701</v>
      </c>
      <c r="D1197">
        <v>800067514</v>
      </c>
      <c r="E1197" t="s">
        <v>985</v>
      </c>
      <c r="F1197" t="s">
        <v>585</v>
      </c>
      <c r="G1197" t="s">
        <v>978</v>
      </c>
      <c r="H1197" s="1">
        <v>111256545</v>
      </c>
    </row>
    <row r="1198" spans="1:8" x14ac:dyDescent="0.25">
      <c r="A1198">
        <v>12</v>
      </c>
      <c r="B1198">
        <v>2018</v>
      </c>
      <c r="C1198">
        <v>61654002021101</v>
      </c>
      <c r="D1198">
        <v>800074996</v>
      </c>
      <c r="E1198" t="s">
        <v>990</v>
      </c>
      <c r="F1198" t="s">
        <v>604</v>
      </c>
      <c r="G1198" t="s">
        <v>978</v>
      </c>
      <c r="H1198" s="1">
        <v>1851960</v>
      </c>
    </row>
    <row r="1199" spans="1:8" x14ac:dyDescent="0.25">
      <c r="A1199">
        <v>12</v>
      </c>
      <c r="B1199">
        <v>2018</v>
      </c>
      <c r="C1199">
        <v>61654002021401</v>
      </c>
      <c r="D1199">
        <v>890400442</v>
      </c>
      <c r="E1199" t="s">
        <v>985</v>
      </c>
      <c r="F1199" t="s">
        <v>1229</v>
      </c>
      <c r="G1199" t="s">
        <v>978</v>
      </c>
      <c r="H1199" s="1">
        <v>190000</v>
      </c>
    </row>
    <row r="1200" spans="1:8" x14ac:dyDescent="0.25">
      <c r="A1200">
        <v>12</v>
      </c>
      <c r="B1200">
        <v>2018</v>
      </c>
      <c r="C1200">
        <v>61654002021401</v>
      </c>
      <c r="D1200">
        <v>892115258</v>
      </c>
      <c r="E1200" t="s">
        <v>985</v>
      </c>
      <c r="F1200" t="s">
        <v>1230</v>
      </c>
      <c r="G1200" t="s">
        <v>978</v>
      </c>
      <c r="H1200" s="1">
        <v>214000</v>
      </c>
    </row>
    <row r="1201" spans="1:8" x14ac:dyDescent="0.25">
      <c r="A1201">
        <v>12</v>
      </c>
      <c r="B1201">
        <v>2018</v>
      </c>
      <c r="C1201">
        <v>61654002020401</v>
      </c>
      <c r="D1201">
        <v>891855847</v>
      </c>
      <c r="E1201" t="s">
        <v>990</v>
      </c>
      <c r="F1201" t="s">
        <v>659</v>
      </c>
      <c r="G1201" t="s">
        <v>978</v>
      </c>
      <c r="H1201" s="1">
        <v>46600</v>
      </c>
    </row>
    <row r="1202" spans="1:8" x14ac:dyDescent="0.25">
      <c r="A1202">
        <v>12</v>
      </c>
      <c r="B1202">
        <v>2018</v>
      </c>
      <c r="C1202">
        <v>61654002021001</v>
      </c>
      <c r="D1202">
        <v>900119417</v>
      </c>
      <c r="E1202" t="s">
        <v>995</v>
      </c>
      <c r="F1202" t="s">
        <v>428</v>
      </c>
      <c r="G1202" t="s">
        <v>978</v>
      </c>
      <c r="H1202" s="1">
        <v>1954121</v>
      </c>
    </row>
    <row r="1203" spans="1:8" x14ac:dyDescent="0.25">
      <c r="A1203">
        <v>12</v>
      </c>
      <c r="B1203">
        <v>2018</v>
      </c>
      <c r="C1203">
        <v>61654002030201</v>
      </c>
      <c r="D1203">
        <v>802013023</v>
      </c>
      <c r="E1203" t="s">
        <v>992</v>
      </c>
      <c r="F1203" t="s">
        <v>462</v>
      </c>
      <c r="G1203" t="s">
        <v>978</v>
      </c>
      <c r="H1203" s="1">
        <v>57530328</v>
      </c>
    </row>
    <row r="1204" spans="1:8" x14ac:dyDescent="0.25">
      <c r="A1204">
        <v>12</v>
      </c>
      <c r="B1204">
        <v>2018</v>
      </c>
      <c r="C1204">
        <v>61654002030201</v>
      </c>
      <c r="D1204">
        <v>807004352</v>
      </c>
      <c r="E1204" t="s">
        <v>992</v>
      </c>
      <c r="F1204" t="s">
        <v>1231</v>
      </c>
      <c r="G1204" t="s">
        <v>978</v>
      </c>
      <c r="H1204" s="1">
        <v>787480</v>
      </c>
    </row>
    <row r="1205" spans="1:8" x14ac:dyDescent="0.25">
      <c r="A1205">
        <v>12</v>
      </c>
      <c r="B1205">
        <v>2018</v>
      </c>
      <c r="C1205">
        <v>61654002030201</v>
      </c>
      <c r="D1205">
        <v>819001269</v>
      </c>
      <c r="E1205" t="s">
        <v>992</v>
      </c>
      <c r="F1205" t="s">
        <v>1232</v>
      </c>
      <c r="G1205" t="s">
        <v>978</v>
      </c>
      <c r="H1205" s="1">
        <v>651690</v>
      </c>
    </row>
    <row r="1206" spans="1:8" x14ac:dyDescent="0.25">
      <c r="A1206">
        <v>12</v>
      </c>
      <c r="B1206">
        <v>2018</v>
      </c>
      <c r="C1206">
        <v>61654002030201</v>
      </c>
      <c r="D1206">
        <v>892001990</v>
      </c>
      <c r="E1206" t="s">
        <v>992</v>
      </c>
      <c r="F1206" t="s">
        <v>759</v>
      </c>
      <c r="G1206" t="s">
        <v>978</v>
      </c>
      <c r="H1206" s="1">
        <v>13749225</v>
      </c>
    </row>
    <row r="1207" spans="1:8" x14ac:dyDescent="0.25">
      <c r="A1207">
        <v>12</v>
      </c>
      <c r="B1207">
        <v>2018</v>
      </c>
      <c r="C1207">
        <v>61654002031001</v>
      </c>
      <c r="D1207">
        <v>42365759</v>
      </c>
      <c r="E1207" t="s">
        <v>995</v>
      </c>
      <c r="F1207" t="s">
        <v>1233</v>
      </c>
      <c r="G1207" t="s">
        <v>978</v>
      </c>
      <c r="H1207" s="1">
        <v>78246814</v>
      </c>
    </row>
    <row r="1208" spans="1:8" x14ac:dyDescent="0.25">
      <c r="A1208">
        <v>12</v>
      </c>
      <c r="B1208">
        <v>2018</v>
      </c>
      <c r="C1208">
        <v>61654002031001</v>
      </c>
      <c r="D1208">
        <v>800183943</v>
      </c>
      <c r="E1208" t="s">
        <v>995</v>
      </c>
      <c r="F1208" t="s">
        <v>208</v>
      </c>
      <c r="G1208" t="s">
        <v>978</v>
      </c>
      <c r="H1208" s="1">
        <v>2308208715</v>
      </c>
    </row>
    <row r="1209" spans="1:8" x14ac:dyDescent="0.25">
      <c r="A1209">
        <v>12</v>
      </c>
      <c r="B1209">
        <v>2018</v>
      </c>
      <c r="C1209">
        <v>61654002031001</v>
      </c>
      <c r="D1209">
        <v>830073452</v>
      </c>
      <c r="E1209" t="s">
        <v>995</v>
      </c>
      <c r="F1209" t="s">
        <v>1234</v>
      </c>
      <c r="G1209" t="s">
        <v>978</v>
      </c>
      <c r="H1209" s="1">
        <v>1153775573</v>
      </c>
    </row>
    <row r="1210" spans="1:8" x14ac:dyDescent="0.25">
      <c r="A1210">
        <v>12</v>
      </c>
      <c r="B1210">
        <v>2018</v>
      </c>
      <c r="C1210">
        <v>61654002031001</v>
      </c>
      <c r="D1210">
        <v>860001475</v>
      </c>
      <c r="E1210" t="s">
        <v>995</v>
      </c>
      <c r="F1210" t="s">
        <v>1151</v>
      </c>
      <c r="G1210" t="s">
        <v>978</v>
      </c>
      <c r="H1210" s="1">
        <v>6197267</v>
      </c>
    </row>
    <row r="1211" spans="1:8" x14ac:dyDescent="0.25">
      <c r="A1211">
        <v>12</v>
      </c>
      <c r="B1211">
        <v>2018</v>
      </c>
      <c r="C1211">
        <v>61654002031001</v>
      </c>
      <c r="D1211">
        <v>892001588</v>
      </c>
      <c r="E1211" t="s">
        <v>995</v>
      </c>
      <c r="F1211" t="s">
        <v>760</v>
      </c>
      <c r="G1211" t="s">
        <v>978</v>
      </c>
      <c r="H1211" s="1">
        <v>11651026</v>
      </c>
    </row>
    <row r="1212" spans="1:8" x14ac:dyDescent="0.25">
      <c r="A1212">
        <v>12</v>
      </c>
      <c r="B1212">
        <v>2018</v>
      </c>
      <c r="C1212">
        <v>61654002031001</v>
      </c>
      <c r="D1212">
        <v>900089251</v>
      </c>
      <c r="E1212" t="s">
        <v>995</v>
      </c>
      <c r="F1212" t="s">
        <v>870</v>
      </c>
      <c r="G1212" t="s">
        <v>978</v>
      </c>
      <c r="H1212" s="1">
        <v>4079776</v>
      </c>
    </row>
    <row r="1213" spans="1:8" x14ac:dyDescent="0.25">
      <c r="A1213">
        <v>12</v>
      </c>
      <c r="B1213">
        <v>2018</v>
      </c>
      <c r="C1213">
        <v>61654002031001</v>
      </c>
      <c r="D1213">
        <v>900267064</v>
      </c>
      <c r="E1213" t="s">
        <v>995</v>
      </c>
      <c r="F1213" t="s">
        <v>808</v>
      </c>
      <c r="G1213" t="s">
        <v>978</v>
      </c>
      <c r="H1213" s="1">
        <v>424736103</v>
      </c>
    </row>
    <row r="1214" spans="1:8" x14ac:dyDescent="0.25">
      <c r="A1214">
        <v>12</v>
      </c>
      <c r="B1214">
        <v>2018</v>
      </c>
      <c r="C1214">
        <v>61654002031001</v>
      </c>
      <c r="D1214">
        <v>900398151</v>
      </c>
      <c r="E1214" t="s">
        <v>995</v>
      </c>
      <c r="F1214" t="s">
        <v>439</v>
      </c>
      <c r="G1214" t="s">
        <v>978</v>
      </c>
      <c r="H1214" s="1">
        <v>12130226</v>
      </c>
    </row>
    <row r="1215" spans="1:8" x14ac:dyDescent="0.25">
      <c r="A1215">
        <v>12</v>
      </c>
      <c r="B1215">
        <v>2018</v>
      </c>
      <c r="C1215">
        <v>61654002031001</v>
      </c>
      <c r="D1215">
        <v>900465319</v>
      </c>
      <c r="E1215" t="s">
        <v>995</v>
      </c>
      <c r="F1215" t="s">
        <v>346</v>
      </c>
      <c r="G1215" t="s">
        <v>978</v>
      </c>
      <c r="H1215" s="1">
        <v>18190494457</v>
      </c>
    </row>
    <row r="1216" spans="1:8" x14ac:dyDescent="0.25">
      <c r="A1216">
        <v>12</v>
      </c>
      <c r="B1216">
        <v>2018</v>
      </c>
      <c r="C1216">
        <v>61654002031001</v>
      </c>
      <c r="D1216">
        <v>900517452</v>
      </c>
      <c r="E1216" t="s">
        <v>995</v>
      </c>
      <c r="F1216" t="s">
        <v>791</v>
      </c>
      <c r="G1216" t="s">
        <v>978</v>
      </c>
      <c r="H1216" s="1">
        <v>687228000</v>
      </c>
    </row>
    <row r="1217" spans="1:8" x14ac:dyDescent="0.25">
      <c r="A1217">
        <v>12</v>
      </c>
      <c r="B1217">
        <v>2018</v>
      </c>
      <c r="C1217">
        <v>61654002031001</v>
      </c>
      <c r="D1217">
        <v>900583660</v>
      </c>
      <c r="E1217" t="s">
        <v>995</v>
      </c>
      <c r="F1217" t="s">
        <v>964</v>
      </c>
      <c r="G1217" t="s">
        <v>978</v>
      </c>
      <c r="H1217" s="1">
        <v>134554797</v>
      </c>
    </row>
    <row r="1218" spans="1:8" x14ac:dyDescent="0.25">
      <c r="A1218">
        <v>12</v>
      </c>
      <c r="B1218">
        <v>2018</v>
      </c>
      <c r="C1218">
        <v>61654002031001</v>
      </c>
      <c r="D1218">
        <v>900581168</v>
      </c>
      <c r="E1218" t="s">
        <v>995</v>
      </c>
      <c r="F1218" t="s">
        <v>1235</v>
      </c>
      <c r="G1218" t="s">
        <v>978</v>
      </c>
      <c r="H1218" s="1">
        <v>72082575</v>
      </c>
    </row>
    <row r="1219" spans="1:8" x14ac:dyDescent="0.25">
      <c r="A1219">
        <v>12</v>
      </c>
      <c r="B1219">
        <v>2018</v>
      </c>
      <c r="C1219">
        <v>61654002031001</v>
      </c>
      <c r="D1219">
        <v>900759182</v>
      </c>
      <c r="E1219" t="s">
        <v>995</v>
      </c>
      <c r="F1219" t="s">
        <v>455</v>
      </c>
      <c r="G1219" t="s">
        <v>978</v>
      </c>
      <c r="H1219" s="1">
        <v>629474340</v>
      </c>
    </row>
    <row r="1220" spans="1:8" x14ac:dyDescent="0.25">
      <c r="A1220">
        <v>12</v>
      </c>
      <c r="B1220">
        <v>2018</v>
      </c>
      <c r="C1220">
        <v>61654202020104</v>
      </c>
      <c r="D1220">
        <v>900497022</v>
      </c>
      <c r="E1220" t="s">
        <v>1032</v>
      </c>
      <c r="F1220" t="s">
        <v>960</v>
      </c>
      <c r="G1220" t="s">
        <v>978</v>
      </c>
      <c r="H1220" s="1">
        <v>77979608</v>
      </c>
    </row>
    <row r="1221" spans="1:8" x14ac:dyDescent="0.25">
      <c r="A1221">
        <v>12</v>
      </c>
      <c r="B1221">
        <v>2018</v>
      </c>
      <c r="C1221">
        <v>61654002031401</v>
      </c>
      <c r="D1221">
        <v>900205591</v>
      </c>
      <c r="E1221" t="s">
        <v>985</v>
      </c>
      <c r="F1221" t="s">
        <v>775</v>
      </c>
      <c r="G1221" t="s">
        <v>978</v>
      </c>
      <c r="H1221" s="1">
        <v>401000</v>
      </c>
    </row>
    <row r="1222" spans="1:8" x14ac:dyDescent="0.25">
      <c r="A1222">
        <v>12</v>
      </c>
      <c r="B1222">
        <v>2018</v>
      </c>
      <c r="C1222">
        <v>61654002031501</v>
      </c>
      <c r="D1222">
        <v>890316171</v>
      </c>
      <c r="E1222" t="s">
        <v>985</v>
      </c>
      <c r="F1222" t="s">
        <v>527</v>
      </c>
      <c r="G1222" t="s">
        <v>978</v>
      </c>
      <c r="H1222" s="1">
        <v>99540</v>
      </c>
    </row>
    <row r="1223" spans="1:8" x14ac:dyDescent="0.25">
      <c r="A1223">
        <v>12</v>
      </c>
      <c r="B1223">
        <v>2018</v>
      </c>
      <c r="C1223">
        <v>61654002031501</v>
      </c>
      <c r="D1223">
        <v>892300708</v>
      </c>
      <c r="E1223" t="s">
        <v>985</v>
      </c>
      <c r="F1223" t="s">
        <v>30</v>
      </c>
      <c r="G1223" t="s">
        <v>978</v>
      </c>
      <c r="H1223" s="1">
        <v>26543218</v>
      </c>
    </row>
    <row r="1224" spans="1:8" x14ac:dyDescent="0.25">
      <c r="A1224">
        <v>12</v>
      </c>
      <c r="B1224">
        <v>2018</v>
      </c>
      <c r="C1224">
        <v>61654002031501</v>
      </c>
      <c r="D1224">
        <v>900139859</v>
      </c>
      <c r="E1224" t="s">
        <v>985</v>
      </c>
      <c r="F1224" t="s">
        <v>142</v>
      </c>
      <c r="G1224" t="s">
        <v>978</v>
      </c>
      <c r="H1224" s="1">
        <v>1300000</v>
      </c>
    </row>
    <row r="1225" spans="1:8" x14ac:dyDescent="0.25">
      <c r="A1225">
        <v>12</v>
      </c>
      <c r="B1225">
        <v>2018</v>
      </c>
      <c r="C1225">
        <v>61654202020101</v>
      </c>
      <c r="D1225">
        <v>802013023</v>
      </c>
      <c r="E1225" t="s">
        <v>998</v>
      </c>
      <c r="F1225" t="s">
        <v>462</v>
      </c>
      <c r="G1225" t="s">
        <v>978</v>
      </c>
      <c r="H1225" s="1">
        <v>3013578920</v>
      </c>
    </row>
    <row r="1226" spans="1:8" x14ac:dyDescent="0.25">
      <c r="A1226">
        <v>12</v>
      </c>
      <c r="B1226">
        <v>2018</v>
      </c>
      <c r="C1226">
        <v>61654202020101</v>
      </c>
      <c r="D1226">
        <v>800026173</v>
      </c>
      <c r="E1226" t="s">
        <v>998</v>
      </c>
      <c r="F1226" t="s">
        <v>478</v>
      </c>
      <c r="G1226" t="s">
        <v>978</v>
      </c>
      <c r="H1226" s="1">
        <v>11865689</v>
      </c>
    </row>
    <row r="1227" spans="1:8" x14ac:dyDescent="0.25">
      <c r="A1227">
        <v>12</v>
      </c>
      <c r="B1227">
        <v>2018</v>
      </c>
      <c r="C1227">
        <v>61654202020101</v>
      </c>
      <c r="D1227">
        <v>819002551</v>
      </c>
      <c r="E1227" t="s">
        <v>998</v>
      </c>
      <c r="F1227" t="s">
        <v>92</v>
      </c>
      <c r="G1227" t="s">
        <v>978</v>
      </c>
      <c r="H1227" s="1">
        <v>205926901</v>
      </c>
    </row>
    <row r="1228" spans="1:8" x14ac:dyDescent="0.25">
      <c r="A1228">
        <v>12</v>
      </c>
      <c r="B1228">
        <v>2018</v>
      </c>
      <c r="C1228">
        <v>61654002020101</v>
      </c>
      <c r="D1228">
        <v>800194798</v>
      </c>
      <c r="E1228" t="s">
        <v>1000</v>
      </c>
      <c r="F1228" t="s">
        <v>54</v>
      </c>
      <c r="G1228" t="s">
        <v>978</v>
      </c>
      <c r="H1228" s="1">
        <v>12004716</v>
      </c>
    </row>
    <row r="1229" spans="1:8" x14ac:dyDescent="0.25">
      <c r="A1229">
        <v>12</v>
      </c>
      <c r="B1229">
        <v>2018</v>
      </c>
      <c r="C1229">
        <v>61654002020101</v>
      </c>
      <c r="D1229">
        <v>900174577</v>
      </c>
      <c r="E1229" t="s">
        <v>1000</v>
      </c>
      <c r="F1229" t="s">
        <v>470</v>
      </c>
      <c r="G1229" t="s">
        <v>978</v>
      </c>
      <c r="H1229" s="1">
        <v>9043033</v>
      </c>
    </row>
    <row r="1230" spans="1:8" x14ac:dyDescent="0.25">
      <c r="A1230">
        <v>12</v>
      </c>
      <c r="B1230">
        <v>2018</v>
      </c>
      <c r="C1230">
        <v>61654002020101</v>
      </c>
      <c r="D1230">
        <v>900704935</v>
      </c>
      <c r="E1230" t="s">
        <v>1000</v>
      </c>
      <c r="F1230" t="s">
        <v>314</v>
      </c>
      <c r="G1230" t="s">
        <v>978</v>
      </c>
      <c r="H1230" s="1">
        <v>10676610</v>
      </c>
    </row>
    <row r="1231" spans="1:8" x14ac:dyDescent="0.25">
      <c r="A1231">
        <v>12</v>
      </c>
      <c r="B1231">
        <v>2018</v>
      </c>
      <c r="C1231">
        <v>6165650201</v>
      </c>
      <c r="D1231">
        <v>819006193</v>
      </c>
      <c r="E1231" t="s">
        <v>1001</v>
      </c>
      <c r="F1231" t="s">
        <v>182</v>
      </c>
      <c r="G1231" t="s">
        <v>978</v>
      </c>
      <c r="H1231" s="1">
        <v>-28479861.199999999</v>
      </c>
    </row>
    <row r="1232" spans="1:8" x14ac:dyDescent="0.25">
      <c r="A1232">
        <v>12</v>
      </c>
      <c r="B1232">
        <v>2018</v>
      </c>
      <c r="C1232">
        <v>6165650201</v>
      </c>
      <c r="D1232">
        <v>824000426</v>
      </c>
      <c r="E1232" t="s">
        <v>1001</v>
      </c>
      <c r="F1232" t="s">
        <v>98</v>
      </c>
      <c r="G1232" t="s">
        <v>978</v>
      </c>
      <c r="H1232" s="1">
        <v>587129.49</v>
      </c>
    </row>
    <row r="1233" spans="1:8" x14ac:dyDescent="0.25">
      <c r="A1233">
        <v>12</v>
      </c>
      <c r="B1233">
        <v>2018</v>
      </c>
      <c r="C1233">
        <v>6165650201</v>
      </c>
      <c r="D1233">
        <v>832003167</v>
      </c>
      <c r="E1233" t="s">
        <v>1001</v>
      </c>
      <c r="F1233" t="s">
        <v>1236</v>
      </c>
      <c r="G1233" t="s">
        <v>978</v>
      </c>
      <c r="H1233" s="1">
        <v>477620</v>
      </c>
    </row>
    <row r="1234" spans="1:8" x14ac:dyDescent="0.25">
      <c r="A1234">
        <v>12</v>
      </c>
      <c r="B1234">
        <v>2018</v>
      </c>
      <c r="C1234">
        <v>6165650201</v>
      </c>
      <c r="D1234">
        <v>900386591</v>
      </c>
      <c r="E1234" t="s">
        <v>1001</v>
      </c>
      <c r="F1234" t="s">
        <v>561</v>
      </c>
      <c r="G1234" t="s">
        <v>978</v>
      </c>
      <c r="H1234" s="1">
        <v>269942663.89999998</v>
      </c>
    </row>
    <row r="1235" spans="1:8" x14ac:dyDescent="0.25">
      <c r="A1235">
        <v>12</v>
      </c>
      <c r="B1235">
        <v>2018</v>
      </c>
      <c r="C1235">
        <v>6165650201</v>
      </c>
      <c r="D1235">
        <v>900744456</v>
      </c>
      <c r="E1235" t="s">
        <v>1001</v>
      </c>
      <c r="F1235" t="s">
        <v>689</v>
      </c>
      <c r="G1235" t="s">
        <v>978</v>
      </c>
      <c r="H1235" s="1">
        <v>9800000</v>
      </c>
    </row>
    <row r="1236" spans="1:8" x14ac:dyDescent="0.25">
      <c r="A1236">
        <v>12</v>
      </c>
      <c r="B1236">
        <v>2018</v>
      </c>
      <c r="C1236">
        <v>616575020202</v>
      </c>
      <c r="D1236">
        <v>802009783</v>
      </c>
      <c r="E1236" t="s">
        <v>1076</v>
      </c>
      <c r="F1236" t="s">
        <v>66</v>
      </c>
      <c r="G1236" t="s">
        <v>978</v>
      </c>
      <c r="H1236" s="1">
        <v>435756</v>
      </c>
    </row>
    <row r="1237" spans="1:8" x14ac:dyDescent="0.25">
      <c r="A1237">
        <v>12</v>
      </c>
      <c r="B1237">
        <v>2018</v>
      </c>
      <c r="C1237">
        <v>61653502030101</v>
      </c>
      <c r="D1237">
        <v>802006267</v>
      </c>
      <c r="E1237" t="s">
        <v>981</v>
      </c>
      <c r="F1237" t="s">
        <v>487</v>
      </c>
      <c r="G1237" t="s">
        <v>978</v>
      </c>
      <c r="H1237" s="1">
        <v>488595197</v>
      </c>
    </row>
    <row r="1238" spans="1:8" x14ac:dyDescent="0.25">
      <c r="A1238">
        <v>12</v>
      </c>
      <c r="B1238">
        <v>2018</v>
      </c>
      <c r="C1238">
        <v>61653502030101</v>
      </c>
      <c r="D1238">
        <v>819002534</v>
      </c>
      <c r="E1238" t="s">
        <v>981</v>
      </c>
      <c r="F1238" t="s">
        <v>387</v>
      </c>
      <c r="G1238" t="s">
        <v>978</v>
      </c>
      <c r="H1238" s="1">
        <v>452132909</v>
      </c>
    </row>
    <row r="1239" spans="1:8" x14ac:dyDescent="0.25">
      <c r="A1239">
        <v>12</v>
      </c>
      <c r="B1239">
        <v>2018</v>
      </c>
      <c r="C1239">
        <v>61653502030701</v>
      </c>
      <c r="D1239">
        <v>812001550</v>
      </c>
      <c r="E1239" t="s">
        <v>985</v>
      </c>
      <c r="F1239" t="s">
        <v>1107</v>
      </c>
      <c r="G1239" t="s">
        <v>978</v>
      </c>
      <c r="H1239" s="1">
        <v>35684047</v>
      </c>
    </row>
    <row r="1240" spans="1:8" x14ac:dyDescent="0.25">
      <c r="A1240">
        <v>12</v>
      </c>
      <c r="B1240">
        <v>2018</v>
      </c>
      <c r="C1240">
        <v>61654002021401</v>
      </c>
      <c r="D1240">
        <v>824000029</v>
      </c>
      <c r="E1240" t="s">
        <v>985</v>
      </c>
      <c r="F1240" t="s">
        <v>1237</v>
      </c>
      <c r="G1240" t="s">
        <v>978</v>
      </c>
      <c r="H1240" s="1">
        <v>8364000</v>
      </c>
    </row>
    <row r="1241" spans="1:8" x14ac:dyDescent="0.25">
      <c r="A1241">
        <v>12</v>
      </c>
      <c r="B1241">
        <v>2018</v>
      </c>
      <c r="C1241">
        <v>61654002021401</v>
      </c>
      <c r="D1241">
        <v>825002052</v>
      </c>
      <c r="E1241" t="s">
        <v>985</v>
      </c>
      <c r="F1241" t="s">
        <v>1238</v>
      </c>
      <c r="G1241" t="s">
        <v>978</v>
      </c>
      <c r="H1241" s="1">
        <v>30708000</v>
      </c>
    </row>
    <row r="1242" spans="1:8" x14ac:dyDescent="0.25">
      <c r="A1242">
        <v>12</v>
      </c>
      <c r="B1242">
        <v>2018</v>
      </c>
      <c r="C1242">
        <v>61654002021401</v>
      </c>
      <c r="D1242">
        <v>891000093</v>
      </c>
      <c r="E1242" t="s">
        <v>985</v>
      </c>
      <c r="F1242" t="s">
        <v>1239</v>
      </c>
      <c r="G1242" t="s">
        <v>978</v>
      </c>
      <c r="H1242" s="1">
        <v>6785900</v>
      </c>
    </row>
    <row r="1243" spans="1:8" x14ac:dyDescent="0.25">
      <c r="A1243">
        <v>12</v>
      </c>
      <c r="B1243">
        <v>2018</v>
      </c>
      <c r="C1243">
        <v>61654002020801</v>
      </c>
      <c r="D1243">
        <v>890480381</v>
      </c>
      <c r="E1243" t="s">
        <v>1029</v>
      </c>
      <c r="F1243" t="s">
        <v>1240</v>
      </c>
      <c r="G1243" t="s">
        <v>978</v>
      </c>
      <c r="H1243" s="1">
        <v>180000</v>
      </c>
    </row>
    <row r="1244" spans="1:8" x14ac:dyDescent="0.25">
      <c r="A1244">
        <v>12</v>
      </c>
      <c r="B1244">
        <v>2018</v>
      </c>
      <c r="C1244">
        <v>61654002020801</v>
      </c>
      <c r="D1244">
        <v>900019291</v>
      </c>
      <c r="E1244" t="s">
        <v>1029</v>
      </c>
      <c r="F1244" t="s">
        <v>664</v>
      </c>
      <c r="G1244" t="s">
        <v>978</v>
      </c>
      <c r="H1244" s="1">
        <v>329046249</v>
      </c>
    </row>
    <row r="1245" spans="1:8" x14ac:dyDescent="0.25">
      <c r="A1245">
        <v>12</v>
      </c>
      <c r="B1245">
        <v>2018</v>
      </c>
      <c r="C1245">
        <v>61654002021001</v>
      </c>
      <c r="D1245">
        <v>900502267</v>
      </c>
      <c r="E1245" t="s">
        <v>995</v>
      </c>
      <c r="F1245" t="s">
        <v>441</v>
      </c>
      <c r="G1245" t="s">
        <v>978</v>
      </c>
      <c r="H1245" s="1">
        <v>75100</v>
      </c>
    </row>
    <row r="1246" spans="1:8" x14ac:dyDescent="0.25">
      <c r="A1246">
        <v>12</v>
      </c>
      <c r="B1246">
        <v>2018</v>
      </c>
      <c r="C1246">
        <v>61654002030101</v>
      </c>
      <c r="D1246">
        <v>900205591</v>
      </c>
      <c r="E1246" t="s">
        <v>1000</v>
      </c>
      <c r="F1246" t="s">
        <v>775</v>
      </c>
      <c r="G1246" t="s">
        <v>978</v>
      </c>
      <c r="H1246" s="1">
        <v>15012</v>
      </c>
    </row>
    <row r="1247" spans="1:8" x14ac:dyDescent="0.25">
      <c r="A1247">
        <v>12</v>
      </c>
      <c r="B1247">
        <v>2018</v>
      </c>
      <c r="C1247">
        <v>61654002030201</v>
      </c>
      <c r="D1247">
        <v>800030924</v>
      </c>
      <c r="E1247" t="s">
        <v>992</v>
      </c>
      <c r="F1247" t="s">
        <v>1241</v>
      </c>
      <c r="G1247" t="s">
        <v>978</v>
      </c>
      <c r="H1247" s="1">
        <v>724614</v>
      </c>
    </row>
    <row r="1248" spans="1:8" x14ac:dyDescent="0.25">
      <c r="A1248">
        <v>12</v>
      </c>
      <c r="B1248">
        <v>2018</v>
      </c>
      <c r="C1248">
        <v>61654002030201</v>
      </c>
      <c r="D1248">
        <v>802021182</v>
      </c>
      <c r="E1248" t="s">
        <v>992</v>
      </c>
      <c r="F1248" t="s">
        <v>369</v>
      </c>
      <c r="G1248" t="s">
        <v>978</v>
      </c>
      <c r="H1248" s="1">
        <v>158012693</v>
      </c>
    </row>
    <row r="1249" spans="1:8" x14ac:dyDescent="0.25">
      <c r="A1249">
        <v>12</v>
      </c>
      <c r="B1249">
        <v>2018</v>
      </c>
      <c r="C1249">
        <v>61654002030201</v>
      </c>
      <c r="D1249">
        <v>813001653</v>
      </c>
      <c r="E1249" t="s">
        <v>992</v>
      </c>
      <c r="F1249" t="s">
        <v>1242</v>
      </c>
      <c r="G1249" t="s">
        <v>978</v>
      </c>
      <c r="H1249" s="1">
        <v>358700</v>
      </c>
    </row>
    <row r="1250" spans="1:8" x14ac:dyDescent="0.25">
      <c r="A1250">
        <v>12</v>
      </c>
      <c r="B1250">
        <v>2018</v>
      </c>
      <c r="C1250">
        <v>61654002030201</v>
      </c>
      <c r="D1250">
        <v>891000499</v>
      </c>
      <c r="E1250" t="s">
        <v>992</v>
      </c>
      <c r="F1250" t="s">
        <v>532</v>
      </c>
      <c r="G1250" t="s">
        <v>978</v>
      </c>
      <c r="H1250" s="1">
        <v>6178918</v>
      </c>
    </row>
    <row r="1251" spans="1:8" x14ac:dyDescent="0.25">
      <c r="A1251">
        <v>12</v>
      </c>
      <c r="B1251">
        <v>2018</v>
      </c>
      <c r="C1251">
        <v>61654002031001</v>
      </c>
      <c r="D1251">
        <v>36453978</v>
      </c>
      <c r="E1251" t="s">
        <v>995</v>
      </c>
      <c r="F1251" t="s">
        <v>1243</v>
      </c>
      <c r="G1251" t="s">
        <v>978</v>
      </c>
      <c r="H1251" s="1">
        <v>-1002522</v>
      </c>
    </row>
    <row r="1252" spans="1:8" x14ac:dyDescent="0.25">
      <c r="A1252">
        <v>12</v>
      </c>
      <c r="B1252">
        <v>2018</v>
      </c>
      <c r="C1252">
        <v>61654002031001</v>
      </c>
      <c r="D1252">
        <v>802009783</v>
      </c>
      <c r="E1252" t="s">
        <v>995</v>
      </c>
      <c r="F1252" t="s">
        <v>66</v>
      </c>
      <c r="G1252" t="s">
        <v>978</v>
      </c>
      <c r="H1252" s="1">
        <v>457534329</v>
      </c>
    </row>
    <row r="1253" spans="1:8" x14ac:dyDescent="0.25">
      <c r="A1253">
        <v>12</v>
      </c>
      <c r="B1253">
        <v>2018</v>
      </c>
      <c r="C1253">
        <v>61654002031001</v>
      </c>
      <c r="D1253">
        <v>802019573</v>
      </c>
      <c r="E1253" t="s">
        <v>995</v>
      </c>
      <c r="F1253" t="s">
        <v>179</v>
      </c>
      <c r="G1253" t="s">
        <v>978</v>
      </c>
      <c r="H1253" s="1">
        <v>2615327583</v>
      </c>
    </row>
    <row r="1254" spans="1:8" x14ac:dyDescent="0.25">
      <c r="A1254">
        <v>12</v>
      </c>
      <c r="B1254">
        <v>2018</v>
      </c>
      <c r="C1254">
        <v>61654002031001</v>
      </c>
      <c r="D1254">
        <v>812005522</v>
      </c>
      <c r="E1254" t="s">
        <v>995</v>
      </c>
      <c r="F1254" t="s">
        <v>230</v>
      </c>
      <c r="G1254" t="s">
        <v>978</v>
      </c>
      <c r="H1254" s="1">
        <v>4375428351</v>
      </c>
    </row>
    <row r="1255" spans="1:8" x14ac:dyDescent="0.25">
      <c r="A1255">
        <v>12</v>
      </c>
      <c r="B1255">
        <v>2018</v>
      </c>
      <c r="C1255">
        <v>61654002031001</v>
      </c>
      <c r="D1255">
        <v>819006193</v>
      </c>
      <c r="E1255" t="s">
        <v>995</v>
      </c>
      <c r="F1255" t="s">
        <v>182</v>
      </c>
      <c r="G1255" t="s">
        <v>978</v>
      </c>
      <c r="H1255" s="1">
        <v>217262058</v>
      </c>
    </row>
    <row r="1256" spans="1:8" x14ac:dyDescent="0.25">
      <c r="A1256">
        <v>12</v>
      </c>
      <c r="B1256">
        <v>2018</v>
      </c>
      <c r="C1256">
        <v>61654002031001</v>
      </c>
      <c r="D1256">
        <v>828000386</v>
      </c>
      <c r="E1256" t="s">
        <v>995</v>
      </c>
      <c r="F1256" t="s">
        <v>1165</v>
      </c>
      <c r="G1256" t="s">
        <v>978</v>
      </c>
      <c r="H1256" s="1">
        <v>151000</v>
      </c>
    </row>
    <row r="1257" spans="1:8" x14ac:dyDescent="0.25">
      <c r="A1257">
        <v>12</v>
      </c>
      <c r="B1257">
        <v>2018</v>
      </c>
      <c r="C1257">
        <v>61654002031001</v>
      </c>
      <c r="D1257">
        <v>845000038</v>
      </c>
      <c r="E1257" t="s">
        <v>995</v>
      </c>
      <c r="F1257" t="s">
        <v>520</v>
      </c>
      <c r="G1257" t="s">
        <v>978</v>
      </c>
      <c r="H1257" s="1">
        <v>2998010</v>
      </c>
    </row>
    <row r="1258" spans="1:8" x14ac:dyDescent="0.25">
      <c r="A1258">
        <v>12</v>
      </c>
      <c r="B1258">
        <v>2018</v>
      </c>
      <c r="C1258">
        <v>61654002031001</v>
      </c>
      <c r="D1258">
        <v>860020283</v>
      </c>
      <c r="E1258" t="s">
        <v>995</v>
      </c>
      <c r="F1258" t="s">
        <v>110</v>
      </c>
      <c r="G1258" t="s">
        <v>978</v>
      </c>
      <c r="H1258" s="1">
        <v>559902</v>
      </c>
    </row>
    <row r="1259" spans="1:8" x14ac:dyDescent="0.25">
      <c r="A1259">
        <v>12</v>
      </c>
      <c r="B1259">
        <v>2018</v>
      </c>
      <c r="C1259">
        <v>61654002031001</v>
      </c>
      <c r="D1259">
        <v>890706833</v>
      </c>
      <c r="E1259" t="s">
        <v>995</v>
      </c>
      <c r="F1259" t="s">
        <v>754</v>
      </c>
      <c r="G1259" t="s">
        <v>978</v>
      </c>
      <c r="H1259" s="1">
        <v>7808181</v>
      </c>
    </row>
    <row r="1260" spans="1:8" x14ac:dyDescent="0.25">
      <c r="A1260">
        <v>12</v>
      </c>
      <c r="B1260">
        <v>2018</v>
      </c>
      <c r="C1260">
        <v>61654002031001</v>
      </c>
      <c r="D1260">
        <v>899999123</v>
      </c>
      <c r="E1260" t="s">
        <v>995</v>
      </c>
      <c r="F1260" t="s">
        <v>132</v>
      </c>
      <c r="G1260" t="s">
        <v>978</v>
      </c>
      <c r="H1260" s="1">
        <v>254386892</v>
      </c>
    </row>
    <row r="1261" spans="1:8" x14ac:dyDescent="0.25">
      <c r="A1261">
        <v>12</v>
      </c>
      <c r="B1261">
        <v>2018</v>
      </c>
      <c r="C1261">
        <v>61654002031001</v>
      </c>
      <c r="D1261">
        <v>900099151</v>
      </c>
      <c r="E1261" t="s">
        <v>995</v>
      </c>
      <c r="F1261" t="s">
        <v>806</v>
      </c>
      <c r="G1261" t="s">
        <v>978</v>
      </c>
      <c r="H1261" s="1">
        <v>2546721723</v>
      </c>
    </row>
    <row r="1262" spans="1:8" x14ac:dyDescent="0.25">
      <c r="A1262">
        <v>12</v>
      </c>
      <c r="B1262">
        <v>2018</v>
      </c>
      <c r="C1262">
        <v>61654002031001</v>
      </c>
      <c r="D1262">
        <v>900270453</v>
      </c>
      <c r="E1262" t="s">
        <v>995</v>
      </c>
      <c r="F1262" t="s">
        <v>341</v>
      </c>
      <c r="G1262" t="s">
        <v>978</v>
      </c>
      <c r="H1262" s="1">
        <v>50807011</v>
      </c>
    </row>
    <row r="1263" spans="1:8" x14ac:dyDescent="0.25">
      <c r="A1263">
        <v>12</v>
      </c>
      <c r="B1263">
        <v>2018</v>
      </c>
      <c r="C1263">
        <v>61654002031001</v>
      </c>
      <c r="D1263">
        <v>900315498</v>
      </c>
      <c r="E1263" t="s">
        <v>995</v>
      </c>
      <c r="F1263" t="s">
        <v>342</v>
      </c>
      <c r="G1263" t="s">
        <v>978</v>
      </c>
      <c r="H1263" s="1">
        <v>142235158</v>
      </c>
    </row>
    <row r="1264" spans="1:8" x14ac:dyDescent="0.25">
      <c r="A1264">
        <v>12</v>
      </c>
      <c r="B1264">
        <v>2018</v>
      </c>
      <c r="C1264">
        <v>61654002031001</v>
      </c>
      <c r="D1264">
        <v>900395846</v>
      </c>
      <c r="E1264" t="s">
        <v>995</v>
      </c>
      <c r="F1264" t="s">
        <v>563</v>
      </c>
      <c r="G1264" t="s">
        <v>978</v>
      </c>
      <c r="H1264" s="1">
        <v>5628949</v>
      </c>
    </row>
    <row r="1265" spans="1:8" x14ac:dyDescent="0.25">
      <c r="A1265">
        <v>12</v>
      </c>
      <c r="B1265">
        <v>2018</v>
      </c>
      <c r="C1265">
        <v>61654002031001</v>
      </c>
      <c r="D1265">
        <v>900451827</v>
      </c>
      <c r="E1265" t="s">
        <v>995</v>
      </c>
      <c r="F1265" t="s">
        <v>684</v>
      </c>
      <c r="G1265" t="s">
        <v>978</v>
      </c>
      <c r="H1265" s="1">
        <v>496693302</v>
      </c>
    </row>
    <row r="1266" spans="1:8" x14ac:dyDescent="0.25">
      <c r="A1266">
        <v>12</v>
      </c>
      <c r="B1266">
        <v>2018</v>
      </c>
      <c r="C1266">
        <v>61654002031001</v>
      </c>
      <c r="D1266">
        <v>900662064</v>
      </c>
      <c r="E1266" t="s">
        <v>995</v>
      </c>
      <c r="F1266" t="s">
        <v>1244</v>
      </c>
      <c r="G1266" t="s">
        <v>978</v>
      </c>
      <c r="H1266" s="1">
        <v>10331097</v>
      </c>
    </row>
    <row r="1267" spans="1:8" x14ac:dyDescent="0.25">
      <c r="A1267">
        <v>12</v>
      </c>
      <c r="B1267">
        <v>2018</v>
      </c>
      <c r="C1267">
        <v>61654002031401</v>
      </c>
      <c r="D1267">
        <v>800204153</v>
      </c>
      <c r="E1267" t="s">
        <v>985</v>
      </c>
      <c r="F1267" t="s">
        <v>609</v>
      </c>
      <c r="G1267" t="s">
        <v>978</v>
      </c>
      <c r="H1267" s="1">
        <v>3957900</v>
      </c>
    </row>
    <row r="1268" spans="1:8" x14ac:dyDescent="0.25">
      <c r="A1268">
        <v>12</v>
      </c>
      <c r="B1268">
        <v>2018</v>
      </c>
      <c r="C1268">
        <v>61654002031401</v>
      </c>
      <c r="D1268">
        <v>900077520</v>
      </c>
      <c r="E1268" t="s">
        <v>985</v>
      </c>
      <c r="F1268" t="s">
        <v>426</v>
      </c>
      <c r="G1268" t="s">
        <v>978</v>
      </c>
      <c r="H1268" s="1">
        <v>43800</v>
      </c>
    </row>
    <row r="1269" spans="1:8" x14ac:dyDescent="0.25">
      <c r="A1269">
        <v>12</v>
      </c>
      <c r="B1269">
        <v>2018</v>
      </c>
      <c r="C1269">
        <v>61654002031501</v>
      </c>
      <c r="D1269">
        <v>802009783</v>
      </c>
      <c r="E1269" t="s">
        <v>985</v>
      </c>
      <c r="F1269" t="s">
        <v>66</v>
      </c>
      <c r="G1269" t="s">
        <v>978</v>
      </c>
      <c r="H1269" s="1">
        <v>290404758</v>
      </c>
    </row>
    <row r="1270" spans="1:8" x14ac:dyDescent="0.25">
      <c r="A1270">
        <v>12</v>
      </c>
      <c r="B1270">
        <v>2018</v>
      </c>
      <c r="C1270">
        <v>61654002031501</v>
      </c>
      <c r="D1270">
        <v>830073452</v>
      </c>
      <c r="E1270" t="s">
        <v>985</v>
      </c>
      <c r="F1270" t="s">
        <v>1234</v>
      </c>
      <c r="G1270" t="s">
        <v>978</v>
      </c>
      <c r="H1270" s="1">
        <v>3200000</v>
      </c>
    </row>
    <row r="1271" spans="1:8" x14ac:dyDescent="0.25">
      <c r="A1271">
        <v>12</v>
      </c>
      <c r="B1271">
        <v>2018</v>
      </c>
      <c r="C1271">
        <v>61654002031501</v>
      </c>
      <c r="D1271">
        <v>890905177</v>
      </c>
      <c r="E1271" t="s">
        <v>985</v>
      </c>
      <c r="F1271" t="s">
        <v>1145</v>
      </c>
      <c r="G1271" t="s">
        <v>978</v>
      </c>
      <c r="H1271" s="1">
        <v>6351</v>
      </c>
    </row>
    <row r="1272" spans="1:8" x14ac:dyDescent="0.25">
      <c r="A1272">
        <v>12</v>
      </c>
      <c r="B1272">
        <v>2018</v>
      </c>
      <c r="C1272">
        <v>61654002031501</v>
      </c>
      <c r="D1272">
        <v>890982134</v>
      </c>
      <c r="E1272" t="s">
        <v>985</v>
      </c>
      <c r="F1272" t="s">
        <v>259</v>
      </c>
      <c r="G1272" t="s">
        <v>978</v>
      </c>
      <c r="H1272" s="1">
        <v>255743</v>
      </c>
    </row>
    <row r="1273" spans="1:8" x14ac:dyDescent="0.25">
      <c r="A1273">
        <v>12</v>
      </c>
      <c r="B1273">
        <v>2018</v>
      </c>
      <c r="C1273">
        <v>61654002031501</v>
      </c>
      <c r="D1273">
        <v>900211460</v>
      </c>
      <c r="E1273" t="s">
        <v>985</v>
      </c>
      <c r="F1273" t="s">
        <v>286</v>
      </c>
      <c r="G1273" t="s">
        <v>978</v>
      </c>
      <c r="H1273" s="1">
        <v>25600</v>
      </c>
    </row>
    <row r="1274" spans="1:8" x14ac:dyDescent="0.25">
      <c r="A1274">
        <v>12</v>
      </c>
      <c r="B1274">
        <v>2018</v>
      </c>
      <c r="C1274">
        <v>61654002031501</v>
      </c>
      <c r="D1274">
        <v>900778696</v>
      </c>
      <c r="E1274" t="s">
        <v>985</v>
      </c>
      <c r="F1274" t="s">
        <v>316</v>
      </c>
      <c r="G1274" t="s">
        <v>978</v>
      </c>
      <c r="H1274" s="1">
        <v>187545</v>
      </c>
    </row>
    <row r="1275" spans="1:8" x14ac:dyDescent="0.25">
      <c r="A1275">
        <v>12</v>
      </c>
      <c r="B1275">
        <v>2018</v>
      </c>
      <c r="C1275">
        <v>61654002031501</v>
      </c>
      <c r="D1275">
        <v>900756806</v>
      </c>
      <c r="E1275" t="s">
        <v>985</v>
      </c>
      <c r="F1275" t="s">
        <v>198</v>
      </c>
      <c r="G1275" t="s">
        <v>978</v>
      </c>
      <c r="H1275" s="1">
        <v>13761</v>
      </c>
    </row>
    <row r="1276" spans="1:8" x14ac:dyDescent="0.25">
      <c r="A1276">
        <v>12</v>
      </c>
      <c r="B1276">
        <v>2018</v>
      </c>
      <c r="C1276">
        <v>61654202020101</v>
      </c>
      <c r="D1276">
        <v>823000878</v>
      </c>
      <c r="E1276" t="s">
        <v>998</v>
      </c>
      <c r="F1276" t="s">
        <v>93</v>
      </c>
      <c r="G1276" t="s">
        <v>978</v>
      </c>
      <c r="H1276" s="1">
        <v>103154263</v>
      </c>
    </row>
    <row r="1277" spans="1:8" x14ac:dyDescent="0.25">
      <c r="A1277">
        <v>12</v>
      </c>
      <c r="B1277">
        <v>2018</v>
      </c>
      <c r="C1277">
        <v>61654202020101</v>
      </c>
      <c r="D1277">
        <v>825002525</v>
      </c>
      <c r="E1277" t="s">
        <v>998</v>
      </c>
      <c r="F1277" t="s">
        <v>26</v>
      </c>
      <c r="G1277" t="s">
        <v>978</v>
      </c>
      <c r="H1277" s="1">
        <v>25590445</v>
      </c>
    </row>
    <row r="1278" spans="1:8" x14ac:dyDescent="0.25">
      <c r="A1278">
        <v>12</v>
      </c>
      <c r="B1278">
        <v>2018</v>
      </c>
      <c r="C1278">
        <v>61654202020101</v>
      </c>
      <c r="D1278">
        <v>800201197</v>
      </c>
      <c r="E1278" t="s">
        <v>998</v>
      </c>
      <c r="F1278" t="s">
        <v>361</v>
      </c>
      <c r="G1278" t="s">
        <v>978</v>
      </c>
      <c r="H1278" s="1">
        <v>138425335</v>
      </c>
    </row>
    <row r="1279" spans="1:8" x14ac:dyDescent="0.25">
      <c r="A1279">
        <v>12</v>
      </c>
      <c r="B1279">
        <v>2018</v>
      </c>
      <c r="C1279">
        <v>61654202020101</v>
      </c>
      <c r="D1279">
        <v>806006414</v>
      </c>
      <c r="E1279" t="s">
        <v>998</v>
      </c>
      <c r="F1279" t="s">
        <v>21</v>
      </c>
      <c r="G1279" t="s">
        <v>978</v>
      </c>
      <c r="H1279" s="1">
        <v>44375862</v>
      </c>
    </row>
    <row r="1280" spans="1:8" x14ac:dyDescent="0.25">
      <c r="A1280">
        <v>12</v>
      </c>
      <c r="B1280">
        <v>2018</v>
      </c>
      <c r="C1280">
        <v>61654202020101</v>
      </c>
      <c r="D1280">
        <v>806007689</v>
      </c>
      <c r="E1280" t="s">
        <v>998</v>
      </c>
      <c r="F1280" t="s">
        <v>1174</v>
      </c>
      <c r="G1280" t="s">
        <v>978</v>
      </c>
      <c r="H1280" s="1">
        <v>25908428</v>
      </c>
    </row>
    <row r="1281" spans="1:8" x14ac:dyDescent="0.25">
      <c r="A1281">
        <v>12</v>
      </c>
      <c r="B1281">
        <v>2018</v>
      </c>
      <c r="C1281">
        <v>61654202020101</v>
      </c>
      <c r="D1281">
        <v>823004881</v>
      </c>
      <c r="E1281" t="s">
        <v>998</v>
      </c>
      <c r="F1281" t="s">
        <v>97</v>
      </c>
      <c r="G1281" t="s">
        <v>978</v>
      </c>
      <c r="H1281" s="1">
        <v>10210301</v>
      </c>
    </row>
    <row r="1282" spans="1:8" x14ac:dyDescent="0.25">
      <c r="A1282">
        <v>12</v>
      </c>
      <c r="B1282">
        <v>2018</v>
      </c>
      <c r="C1282">
        <v>61654202020101</v>
      </c>
      <c r="D1282">
        <v>825000834</v>
      </c>
      <c r="E1282" t="s">
        <v>998</v>
      </c>
      <c r="F1282" t="s">
        <v>508</v>
      </c>
      <c r="G1282" t="s">
        <v>978</v>
      </c>
      <c r="H1282" s="1">
        <v>87060348</v>
      </c>
    </row>
    <row r="1283" spans="1:8" x14ac:dyDescent="0.25">
      <c r="A1283">
        <v>12</v>
      </c>
      <c r="B1283">
        <v>2018</v>
      </c>
      <c r="C1283">
        <v>61654002020101</v>
      </c>
      <c r="D1283">
        <v>900005955</v>
      </c>
      <c r="E1283" t="s">
        <v>1000</v>
      </c>
      <c r="F1283" t="s">
        <v>337</v>
      </c>
      <c r="G1283" t="s">
        <v>978</v>
      </c>
      <c r="H1283" s="1">
        <v>-517317</v>
      </c>
    </row>
    <row r="1284" spans="1:8" x14ac:dyDescent="0.25">
      <c r="A1284">
        <v>12</v>
      </c>
      <c r="B1284">
        <v>2018</v>
      </c>
      <c r="C1284">
        <v>6165650201</v>
      </c>
      <c r="D1284">
        <v>812005522</v>
      </c>
      <c r="E1284" t="s">
        <v>1001</v>
      </c>
      <c r="F1284" t="s">
        <v>230</v>
      </c>
      <c r="G1284" t="s">
        <v>978</v>
      </c>
      <c r="H1284" s="1">
        <v>615432202.70000005</v>
      </c>
    </row>
    <row r="1285" spans="1:8" x14ac:dyDescent="0.25">
      <c r="A1285">
        <v>12</v>
      </c>
      <c r="B1285">
        <v>2018</v>
      </c>
      <c r="C1285">
        <v>6165650201</v>
      </c>
      <c r="D1285">
        <v>830510985</v>
      </c>
      <c r="E1285" t="s">
        <v>1001</v>
      </c>
      <c r="F1285" t="s">
        <v>516</v>
      </c>
      <c r="G1285" t="s">
        <v>978</v>
      </c>
      <c r="H1285" s="1">
        <v>-24890800</v>
      </c>
    </row>
    <row r="1286" spans="1:8" x14ac:dyDescent="0.25">
      <c r="A1286">
        <v>12</v>
      </c>
      <c r="B1286">
        <v>2018</v>
      </c>
      <c r="C1286">
        <v>6165650201</v>
      </c>
      <c r="D1286">
        <v>890680027</v>
      </c>
      <c r="E1286" t="s">
        <v>1001</v>
      </c>
      <c r="F1286" t="s">
        <v>529</v>
      </c>
      <c r="G1286" t="s">
        <v>978</v>
      </c>
      <c r="H1286" s="1">
        <v>-614604.04</v>
      </c>
    </row>
    <row r="1287" spans="1:8" x14ac:dyDescent="0.25">
      <c r="A1287">
        <v>12</v>
      </c>
      <c r="B1287">
        <v>2018</v>
      </c>
      <c r="C1287">
        <v>6165650201</v>
      </c>
      <c r="D1287">
        <v>900004312</v>
      </c>
      <c r="E1287" t="s">
        <v>1001</v>
      </c>
      <c r="F1287" t="s">
        <v>762</v>
      </c>
      <c r="G1287" t="s">
        <v>978</v>
      </c>
      <c r="H1287" s="1">
        <v>-9989285</v>
      </c>
    </row>
    <row r="1288" spans="1:8" x14ac:dyDescent="0.25">
      <c r="A1288">
        <v>12</v>
      </c>
      <c r="B1288">
        <v>2018</v>
      </c>
      <c r="C1288">
        <v>6165650201</v>
      </c>
      <c r="D1288">
        <v>900423126</v>
      </c>
      <c r="E1288" t="s">
        <v>1001</v>
      </c>
      <c r="F1288" t="s">
        <v>35</v>
      </c>
      <c r="G1288" t="s">
        <v>978</v>
      </c>
      <c r="H1288" s="1">
        <v>1599917332.5</v>
      </c>
    </row>
    <row r="1289" spans="1:8" x14ac:dyDescent="0.25">
      <c r="A1289">
        <v>12</v>
      </c>
      <c r="B1289">
        <v>2018</v>
      </c>
      <c r="C1289">
        <v>6165650201</v>
      </c>
      <c r="D1289">
        <v>900429708</v>
      </c>
      <c r="E1289" t="s">
        <v>1001</v>
      </c>
      <c r="F1289" t="s">
        <v>782</v>
      </c>
      <c r="G1289" t="s">
        <v>978</v>
      </c>
      <c r="H1289" s="1">
        <v>-450000</v>
      </c>
    </row>
    <row r="1290" spans="1:8" x14ac:dyDescent="0.25">
      <c r="A1290">
        <v>12</v>
      </c>
      <c r="B1290">
        <v>2018</v>
      </c>
      <c r="C1290">
        <v>6165650201</v>
      </c>
      <c r="D1290">
        <v>900508066</v>
      </c>
      <c r="E1290" t="s">
        <v>1001</v>
      </c>
      <c r="F1290" t="s">
        <v>303</v>
      </c>
      <c r="G1290" t="s">
        <v>978</v>
      </c>
      <c r="H1290" s="1">
        <v>2268190</v>
      </c>
    </row>
    <row r="1291" spans="1:8" x14ac:dyDescent="0.25">
      <c r="A1291">
        <v>12</v>
      </c>
      <c r="B1291">
        <v>2018</v>
      </c>
      <c r="C1291">
        <v>6165650201</v>
      </c>
      <c r="D1291">
        <v>901049966</v>
      </c>
      <c r="E1291" t="s">
        <v>1001</v>
      </c>
      <c r="F1291" t="s">
        <v>897</v>
      </c>
      <c r="G1291" t="s">
        <v>978</v>
      </c>
      <c r="H1291" s="1">
        <v>526599566</v>
      </c>
    </row>
    <row r="1292" spans="1:8" x14ac:dyDescent="0.25">
      <c r="A1292">
        <v>12</v>
      </c>
      <c r="B1292">
        <v>2018</v>
      </c>
      <c r="C1292">
        <v>616575020307</v>
      </c>
      <c r="D1292">
        <v>900099151</v>
      </c>
      <c r="E1292" t="s">
        <v>977</v>
      </c>
      <c r="F1292" t="s">
        <v>806</v>
      </c>
      <c r="G1292" t="s">
        <v>978</v>
      </c>
      <c r="H1292" s="1">
        <v>1948599</v>
      </c>
    </row>
    <row r="1293" spans="1:8" x14ac:dyDescent="0.25">
      <c r="A1293">
        <v>12</v>
      </c>
      <c r="B1293">
        <v>2018</v>
      </c>
      <c r="C1293">
        <v>616575020307</v>
      </c>
      <c r="D1293">
        <v>900214926</v>
      </c>
      <c r="E1293" t="s">
        <v>977</v>
      </c>
      <c r="F1293" t="s">
        <v>340</v>
      </c>
      <c r="G1293" t="s">
        <v>978</v>
      </c>
      <c r="H1293" s="1">
        <v>333850</v>
      </c>
    </row>
    <row r="1294" spans="1:8" x14ac:dyDescent="0.25">
      <c r="A1294">
        <v>12</v>
      </c>
      <c r="B1294">
        <v>2018</v>
      </c>
      <c r="C1294">
        <v>61653502020101</v>
      </c>
      <c r="D1294">
        <v>812005369</v>
      </c>
      <c r="E1294" t="s">
        <v>981</v>
      </c>
      <c r="F1294" t="s">
        <v>914</v>
      </c>
      <c r="G1294" t="s">
        <v>978</v>
      </c>
      <c r="H1294" s="1">
        <v>55793315</v>
      </c>
    </row>
    <row r="1295" spans="1:8" x14ac:dyDescent="0.25">
      <c r="A1295">
        <v>12</v>
      </c>
      <c r="B1295">
        <v>2018</v>
      </c>
      <c r="C1295">
        <v>61653502020101</v>
      </c>
      <c r="D1295">
        <v>900537704</v>
      </c>
      <c r="E1295" t="s">
        <v>981</v>
      </c>
      <c r="F1295" t="s">
        <v>1246</v>
      </c>
      <c r="G1295" t="s">
        <v>978</v>
      </c>
      <c r="H1295" s="1">
        <v>59591400</v>
      </c>
    </row>
    <row r="1296" spans="1:8" x14ac:dyDescent="0.25">
      <c r="A1296">
        <v>12</v>
      </c>
      <c r="B1296">
        <v>2018</v>
      </c>
      <c r="C1296">
        <v>61653502020101</v>
      </c>
      <c r="D1296">
        <v>900690590</v>
      </c>
      <c r="E1296" t="s">
        <v>981</v>
      </c>
      <c r="F1296" t="s">
        <v>1066</v>
      </c>
      <c r="G1296" t="s">
        <v>978</v>
      </c>
      <c r="H1296" s="1">
        <v>24650672</v>
      </c>
    </row>
    <row r="1297" spans="1:8" x14ac:dyDescent="0.25">
      <c r="A1297">
        <v>12</v>
      </c>
      <c r="B1297">
        <v>2018</v>
      </c>
      <c r="C1297">
        <v>61653502030101</v>
      </c>
      <c r="D1297">
        <v>824000725</v>
      </c>
      <c r="E1297" t="s">
        <v>981</v>
      </c>
      <c r="F1297" t="s">
        <v>25</v>
      </c>
      <c r="G1297" t="s">
        <v>978</v>
      </c>
      <c r="H1297" s="1">
        <v>2968781355</v>
      </c>
    </row>
    <row r="1298" spans="1:8" x14ac:dyDescent="0.25">
      <c r="A1298">
        <v>12</v>
      </c>
      <c r="B1298">
        <v>2018</v>
      </c>
      <c r="C1298">
        <v>61653502030101</v>
      </c>
      <c r="D1298">
        <v>892170002</v>
      </c>
      <c r="E1298" t="s">
        <v>981</v>
      </c>
      <c r="F1298" t="s">
        <v>266</v>
      </c>
      <c r="G1298" t="s">
        <v>978</v>
      </c>
      <c r="H1298" s="1">
        <v>912977246</v>
      </c>
    </row>
    <row r="1299" spans="1:8" x14ac:dyDescent="0.25">
      <c r="A1299">
        <v>12</v>
      </c>
      <c r="B1299">
        <v>2018</v>
      </c>
      <c r="C1299">
        <v>61654002021401</v>
      </c>
      <c r="D1299">
        <v>824003738</v>
      </c>
      <c r="E1299" t="s">
        <v>985</v>
      </c>
      <c r="F1299" t="s">
        <v>1247</v>
      </c>
      <c r="G1299" t="s">
        <v>978</v>
      </c>
      <c r="H1299" s="1">
        <v>48000</v>
      </c>
    </row>
    <row r="1300" spans="1:8" x14ac:dyDescent="0.25">
      <c r="A1300">
        <v>12</v>
      </c>
      <c r="B1300">
        <v>2018</v>
      </c>
      <c r="C1300">
        <v>61654002020901</v>
      </c>
      <c r="D1300">
        <v>890904646</v>
      </c>
      <c r="E1300" t="s">
        <v>995</v>
      </c>
      <c r="F1300" t="s">
        <v>531</v>
      </c>
      <c r="G1300" t="s">
        <v>978</v>
      </c>
      <c r="H1300" s="1">
        <v>57152624</v>
      </c>
    </row>
    <row r="1301" spans="1:8" x14ac:dyDescent="0.25">
      <c r="A1301">
        <v>12</v>
      </c>
      <c r="B1301">
        <v>2018</v>
      </c>
      <c r="C1301">
        <v>61654002021002</v>
      </c>
      <c r="D1301">
        <v>802019914</v>
      </c>
      <c r="E1301" t="s">
        <v>991</v>
      </c>
      <c r="F1301" t="s">
        <v>75</v>
      </c>
      <c r="G1301" t="s">
        <v>978</v>
      </c>
      <c r="H1301" s="1">
        <v>7069940</v>
      </c>
    </row>
    <row r="1302" spans="1:8" x14ac:dyDescent="0.25">
      <c r="A1302">
        <v>12</v>
      </c>
      <c r="B1302">
        <v>2018</v>
      </c>
      <c r="C1302">
        <v>61654002030201</v>
      </c>
      <c r="D1302">
        <v>812001868</v>
      </c>
      <c r="E1302" t="s">
        <v>992</v>
      </c>
      <c r="F1302" t="s">
        <v>728</v>
      </c>
      <c r="G1302" t="s">
        <v>978</v>
      </c>
      <c r="H1302" s="1">
        <v>321251</v>
      </c>
    </row>
    <row r="1303" spans="1:8" x14ac:dyDescent="0.25">
      <c r="A1303">
        <v>12</v>
      </c>
      <c r="B1303">
        <v>2018</v>
      </c>
      <c r="C1303">
        <v>61654002030201</v>
      </c>
      <c r="D1303">
        <v>808003500</v>
      </c>
      <c r="E1303" t="s">
        <v>992</v>
      </c>
      <c r="F1303" t="s">
        <v>623</v>
      </c>
      <c r="G1303" t="s">
        <v>978</v>
      </c>
      <c r="H1303" s="1">
        <v>234294</v>
      </c>
    </row>
    <row r="1304" spans="1:8" x14ac:dyDescent="0.25">
      <c r="A1304">
        <v>12</v>
      </c>
      <c r="B1304">
        <v>2018</v>
      </c>
      <c r="C1304">
        <v>61654002030201</v>
      </c>
      <c r="D1304">
        <v>812002993</v>
      </c>
      <c r="E1304" t="s">
        <v>992</v>
      </c>
      <c r="F1304" t="s">
        <v>496</v>
      </c>
      <c r="G1304" t="s">
        <v>978</v>
      </c>
      <c r="H1304" s="1">
        <v>2376097</v>
      </c>
    </row>
    <row r="1305" spans="1:8" x14ac:dyDescent="0.25">
      <c r="A1305">
        <v>12</v>
      </c>
      <c r="B1305">
        <v>2018</v>
      </c>
      <c r="C1305">
        <v>61654002030201</v>
      </c>
      <c r="D1305">
        <v>845000038</v>
      </c>
      <c r="E1305" t="s">
        <v>992</v>
      </c>
      <c r="F1305" t="s">
        <v>520</v>
      </c>
      <c r="G1305" t="s">
        <v>978</v>
      </c>
      <c r="H1305" s="1">
        <v>1372659</v>
      </c>
    </row>
    <row r="1306" spans="1:8" x14ac:dyDescent="0.25">
      <c r="A1306">
        <v>12</v>
      </c>
      <c r="B1306">
        <v>2018</v>
      </c>
      <c r="C1306">
        <v>61654002030201</v>
      </c>
      <c r="D1306">
        <v>890103002</v>
      </c>
      <c r="E1306" t="s">
        <v>992</v>
      </c>
      <c r="F1306" t="s">
        <v>854</v>
      </c>
      <c r="G1306" t="s">
        <v>978</v>
      </c>
      <c r="H1306" s="1">
        <v>45173332</v>
      </c>
    </row>
    <row r="1307" spans="1:8" x14ac:dyDescent="0.25">
      <c r="A1307">
        <v>12</v>
      </c>
      <c r="B1307">
        <v>2018</v>
      </c>
      <c r="C1307">
        <v>61654002030201</v>
      </c>
      <c r="D1307">
        <v>890907215</v>
      </c>
      <c r="E1307" t="s">
        <v>992</v>
      </c>
      <c r="F1307" t="s">
        <v>1226</v>
      </c>
      <c r="G1307" t="s">
        <v>978</v>
      </c>
      <c r="H1307" s="1">
        <v>498572</v>
      </c>
    </row>
    <row r="1308" spans="1:8" x14ac:dyDescent="0.25">
      <c r="A1308">
        <v>12</v>
      </c>
      <c r="B1308">
        <v>2018</v>
      </c>
      <c r="C1308">
        <v>61654002030201</v>
      </c>
      <c r="D1308">
        <v>899999164</v>
      </c>
      <c r="E1308" t="s">
        <v>992</v>
      </c>
      <c r="F1308" t="s">
        <v>1248</v>
      </c>
      <c r="G1308" t="s">
        <v>978</v>
      </c>
      <c r="H1308" s="1">
        <v>151705</v>
      </c>
    </row>
    <row r="1309" spans="1:8" x14ac:dyDescent="0.25">
      <c r="A1309">
        <v>12</v>
      </c>
      <c r="B1309">
        <v>2018</v>
      </c>
      <c r="C1309">
        <v>61654002030801</v>
      </c>
      <c r="D1309">
        <v>892000501</v>
      </c>
      <c r="E1309" t="s">
        <v>1029</v>
      </c>
      <c r="F1309" t="s">
        <v>123</v>
      </c>
      <c r="G1309" t="s">
        <v>978</v>
      </c>
      <c r="H1309" s="1">
        <v>10608800</v>
      </c>
    </row>
    <row r="1310" spans="1:8" x14ac:dyDescent="0.25">
      <c r="A1310">
        <v>12</v>
      </c>
      <c r="B1310">
        <v>2018</v>
      </c>
      <c r="C1310">
        <v>61654002031001</v>
      </c>
      <c r="D1310">
        <v>806004548</v>
      </c>
      <c r="E1310" t="s">
        <v>995</v>
      </c>
      <c r="F1310" t="s">
        <v>911</v>
      </c>
      <c r="G1310" t="s">
        <v>978</v>
      </c>
      <c r="H1310" s="1">
        <v>43828729.619999997</v>
      </c>
    </row>
    <row r="1311" spans="1:8" x14ac:dyDescent="0.25">
      <c r="A1311">
        <v>12</v>
      </c>
      <c r="B1311">
        <v>2018</v>
      </c>
      <c r="C1311">
        <v>61654002031001</v>
      </c>
      <c r="D1311">
        <v>819003210</v>
      </c>
      <c r="E1311" t="s">
        <v>995</v>
      </c>
      <c r="F1311" t="s">
        <v>388</v>
      </c>
      <c r="G1311" t="s">
        <v>978</v>
      </c>
      <c r="H1311" s="1">
        <v>83704202</v>
      </c>
    </row>
    <row r="1312" spans="1:8" x14ac:dyDescent="0.25">
      <c r="A1312">
        <v>12</v>
      </c>
      <c r="B1312">
        <v>2018</v>
      </c>
      <c r="C1312">
        <v>61654002031001</v>
      </c>
      <c r="D1312">
        <v>900007860</v>
      </c>
      <c r="E1312" t="s">
        <v>995</v>
      </c>
      <c r="F1312" t="s">
        <v>698</v>
      </c>
      <c r="G1312" t="s">
        <v>978</v>
      </c>
      <c r="H1312" s="1">
        <v>99055157</v>
      </c>
    </row>
    <row r="1313" spans="1:8" x14ac:dyDescent="0.25">
      <c r="A1313">
        <v>12</v>
      </c>
      <c r="B1313">
        <v>2018</v>
      </c>
      <c r="C1313">
        <v>61654002031001</v>
      </c>
      <c r="D1313">
        <v>900107708</v>
      </c>
      <c r="E1313" t="s">
        <v>995</v>
      </c>
      <c r="F1313" t="s">
        <v>140</v>
      </c>
      <c r="G1313" t="s">
        <v>978</v>
      </c>
      <c r="H1313" s="1">
        <v>2314865</v>
      </c>
    </row>
    <row r="1314" spans="1:8" x14ac:dyDescent="0.25">
      <c r="A1314">
        <v>12</v>
      </c>
      <c r="B1314">
        <v>2018</v>
      </c>
      <c r="C1314">
        <v>61654002031001</v>
      </c>
      <c r="D1314">
        <v>900514515</v>
      </c>
      <c r="E1314" t="s">
        <v>995</v>
      </c>
      <c r="F1314" t="s">
        <v>569</v>
      </c>
      <c r="G1314" t="s">
        <v>978</v>
      </c>
      <c r="H1314" s="1">
        <v>302550270</v>
      </c>
    </row>
    <row r="1315" spans="1:8" x14ac:dyDescent="0.25">
      <c r="A1315">
        <v>12</v>
      </c>
      <c r="B1315">
        <v>2018</v>
      </c>
      <c r="C1315">
        <v>61654002031001</v>
      </c>
      <c r="D1315">
        <v>900540156</v>
      </c>
      <c r="E1315" t="s">
        <v>995</v>
      </c>
      <c r="F1315" t="s">
        <v>572</v>
      </c>
      <c r="G1315" t="s">
        <v>978</v>
      </c>
      <c r="H1315" s="1">
        <v>13711716</v>
      </c>
    </row>
    <row r="1316" spans="1:8" x14ac:dyDescent="0.25">
      <c r="A1316">
        <v>12</v>
      </c>
      <c r="B1316">
        <v>2018</v>
      </c>
      <c r="C1316">
        <v>61654002031001</v>
      </c>
      <c r="D1316">
        <v>900569762</v>
      </c>
      <c r="E1316" t="s">
        <v>995</v>
      </c>
      <c r="F1316" t="s">
        <v>443</v>
      </c>
      <c r="G1316" t="s">
        <v>978</v>
      </c>
      <c r="H1316" s="1">
        <v>4079776</v>
      </c>
    </row>
    <row r="1317" spans="1:8" x14ac:dyDescent="0.25">
      <c r="A1317">
        <v>12</v>
      </c>
      <c r="B1317">
        <v>2018</v>
      </c>
      <c r="C1317">
        <v>61654002031001</v>
      </c>
      <c r="D1317">
        <v>900794496</v>
      </c>
      <c r="E1317" t="s">
        <v>995</v>
      </c>
      <c r="F1317" t="s">
        <v>1111</v>
      </c>
      <c r="G1317" t="s">
        <v>978</v>
      </c>
      <c r="H1317" s="1">
        <v>929043003</v>
      </c>
    </row>
    <row r="1318" spans="1:8" x14ac:dyDescent="0.25">
      <c r="A1318">
        <v>12</v>
      </c>
      <c r="B1318">
        <v>2018</v>
      </c>
      <c r="C1318">
        <v>61654002031001</v>
      </c>
      <c r="D1318">
        <v>900826662</v>
      </c>
      <c r="E1318" t="s">
        <v>995</v>
      </c>
      <c r="F1318" t="s">
        <v>1249</v>
      </c>
      <c r="G1318" t="s">
        <v>978</v>
      </c>
      <c r="H1318" s="1">
        <v>257580000</v>
      </c>
    </row>
    <row r="1319" spans="1:8" x14ac:dyDescent="0.25">
      <c r="A1319">
        <v>12</v>
      </c>
      <c r="B1319">
        <v>2018</v>
      </c>
      <c r="C1319">
        <v>61654002031001</v>
      </c>
      <c r="D1319">
        <v>900855509</v>
      </c>
      <c r="E1319" t="s">
        <v>995</v>
      </c>
      <c r="F1319" t="s">
        <v>580</v>
      </c>
      <c r="G1319" t="s">
        <v>978</v>
      </c>
      <c r="H1319" s="1">
        <v>28662630</v>
      </c>
    </row>
    <row r="1320" spans="1:8" x14ac:dyDescent="0.25">
      <c r="A1320">
        <v>12</v>
      </c>
      <c r="B1320">
        <v>2018</v>
      </c>
      <c r="C1320">
        <v>61654002031001</v>
      </c>
      <c r="D1320">
        <v>900924027</v>
      </c>
      <c r="E1320" t="s">
        <v>995</v>
      </c>
      <c r="F1320" t="s">
        <v>581</v>
      </c>
      <c r="G1320" t="s">
        <v>978</v>
      </c>
      <c r="H1320" s="1">
        <v>29295656</v>
      </c>
    </row>
    <row r="1321" spans="1:8" x14ac:dyDescent="0.25">
      <c r="A1321">
        <v>12</v>
      </c>
      <c r="B1321">
        <v>2018</v>
      </c>
      <c r="C1321">
        <v>61654002031001</v>
      </c>
      <c r="D1321">
        <v>900957139</v>
      </c>
      <c r="E1321" t="s">
        <v>995</v>
      </c>
      <c r="F1321" t="s">
        <v>318</v>
      </c>
      <c r="G1321" t="s">
        <v>978</v>
      </c>
      <c r="H1321" s="1">
        <v>83745966</v>
      </c>
    </row>
    <row r="1322" spans="1:8" x14ac:dyDescent="0.25">
      <c r="A1322">
        <v>12</v>
      </c>
      <c r="B1322">
        <v>2018</v>
      </c>
      <c r="C1322">
        <v>61654002031401</v>
      </c>
      <c r="D1322">
        <v>844001355</v>
      </c>
      <c r="E1322" t="s">
        <v>985</v>
      </c>
      <c r="F1322" t="s">
        <v>746</v>
      </c>
      <c r="G1322" t="s">
        <v>978</v>
      </c>
      <c r="H1322" s="1">
        <v>240200</v>
      </c>
    </row>
    <row r="1323" spans="1:8" x14ac:dyDescent="0.25">
      <c r="A1323">
        <v>12</v>
      </c>
      <c r="B1323">
        <v>2018</v>
      </c>
      <c r="C1323">
        <v>61654002031401</v>
      </c>
      <c r="D1323">
        <v>892300209</v>
      </c>
      <c r="E1323" t="s">
        <v>985</v>
      </c>
      <c r="F1323" t="s">
        <v>129</v>
      </c>
      <c r="G1323" t="s">
        <v>978</v>
      </c>
      <c r="H1323" s="1">
        <v>10000</v>
      </c>
    </row>
    <row r="1324" spans="1:8" x14ac:dyDescent="0.25">
      <c r="A1324">
        <v>12</v>
      </c>
      <c r="B1324">
        <v>2018</v>
      </c>
      <c r="C1324">
        <v>61654002031501</v>
      </c>
      <c r="D1324">
        <v>839000145</v>
      </c>
      <c r="E1324" t="s">
        <v>985</v>
      </c>
      <c r="F1324" t="s">
        <v>848</v>
      </c>
      <c r="G1324" t="s">
        <v>978</v>
      </c>
      <c r="H1324" s="1">
        <v>121363499</v>
      </c>
    </row>
    <row r="1325" spans="1:8" x14ac:dyDescent="0.25">
      <c r="A1325">
        <v>12</v>
      </c>
      <c r="B1325">
        <v>2018</v>
      </c>
      <c r="C1325">
        <v>61654002031501</v>
      </c>
      <c r="D1325">
        <v>890000400</v>
      </c>
      <c r="E1325" t="s">
        <v>985</v>
      </c>
      <c r="F1325" t="s">
        <v>749</v>
      </c>
      <c r="G1325" t="s">
        <v>978</v>
      </c>
      <c r="H1325" s="1">
        <v>19300</v>
      </c>
    </row>
    <row r="1326" spans="1:8" x14ac:dyDescent="0.25">
      <c r="A1326">
        <v>12</v>
      </c>
      <c r="B1326">
        <v>2018</v>
      </c>
      <c r="C1326">
        <v>61654002031501</v>
      </c>
      <c r="D1326">
        <v>891501676</v>
      </c>
      <c r="E1326" t="s">
        <v>985</v>
      </c>
      <c r="F1326" t="s">
        <v>936</v>
      </c>
      <c r="G1326" t="s">
        <v>978</v>
      </c>
      <c r="H1326" s="1">
        <v>11209321</v>
      </c>
    </row>
    <row r="1327" spans="1:8" x14ac:dyDescent="0.25">
      <c r="A1327">
        <v>12</v>
      </c>
      <c r="B1327">
        <v>2018</v>
      </c>
      <c r="C1327">
        <v>61654002031501</v>
      </c>
      <c r="D1327">
        <v>901086977</v>
      </c>
      <c r="E1327" t="s">
        <v>985</v>
      </c>
      <c r="F1327" t="s">
        <v>811</v>
      </c>
      <c r="G1327" t="s">
        <v>978</v>
      </c>
      <c r="H1327" s="1">
        <v>3798548</v>
      </c>
    </row>
    <row r="1328" spans="1:8" x14ac:dyDescent="0.25">
      <c r="A1328">
        <v>12</v>
      </c>
      <c r="B1328">
        <v>2018</v>
      </c>
      <c r="C1328">
        <v>61654202020101</v>
      </c>
      <c r="D1328">
        <v>900208676</v>
      </c>
      <c r="E1328" t="s">
        <v>998</v>
      </c>
      <c r="F1328" t="s">
        <v>1142</v>
      </c>
      <c r="G1328" t="s">
        <v>978</v>
      </c>
      <c r="H1328" s="1">
        <v>43180248</v>
      </c>
    </row>
    <row r="1329" spans="1:8" x14ac:dyDescent="0.25">
      <c r="A1329">
        <v>12</v>
      </c>
      <c r="B1329">
        <v>2018</v>
      </c>
      <c r="C1329">
        <v>61654002020101</v>
      </c>
      <c r="D1329">
        <v>900341526</v>
      </c>
      <c r="E1329" t="s">
        <v>1000</v>
      </c>
      <c r="F1329" t="s">
        <v>343</v>
      </c>
      <c r="G1329" t="s">
        <v>978</v>
      </c>
      <c r="H1329" s="1">
        <v>2333917</v>
      </c>
    </row>
    <row r="1330" spans="1:8" x14ac:dyDescent="0.25">
      <c r="A1330">
        <v>12</v>
      </c>
      <c r="B1330">
        <v>2018</v>
      </c>
      <c r="C1330">
        <v>6165650201</v>
      </c>
      <c r="D1330">
        <v>890303841</v>
      </c>
      <c r="E1330" t="s">
        <v>1001</v>
      </c>
      <c r="F1330" t="s">
        <v>411</v>
      </c>
      <c r="G1330" t="s">
        <v>978</v>
      </c>
      <c r="H1330" s="1">
        <v>1355679.7</v>
      </c>
    </row>
    <row r="1331" spans="1:8" x14ac:dyDescent="0.25">
      <c r="A1331">
        <v>12</v>
      </c>
      <c r="B1331">
        <v>2018</v>
      </c>
      <c r="C1331">
        <v>6165650201</v>
      </c>
      <c r="D1331">
        <v>890701718</v>
      </c>
      <c r="E1331" t="s">
        <v>1001</v>
      </c>
      <c r="F1331" t="s">
        <v>753</v>
      </c>
      <c r="G1331" t="s">
        <v>978</v>
      </c>
      <c r="H1331" s="1">
        <v>169770</v>
      </c>
    </row>
    <row r="1332" spans="1:8" x14ac:dyDescent="0.25">
      <c r="A1332">
        <v>12</v>
      </c>
      <c r="B1332">
        <v>2018</v>
      </c>
      <c r="C1332">
        <v>6165650201</v>
      </c>
      <c r="D1332">
        <v>900119417</v>
      </c>
      <c r="E1332" t="s">
        <v>1001</v>
      </c>
      <c r="F1332" t="s">
        <v>428</v>
      </c>
      <c r="G1332" t="s">
        <v>978</v>
      </c>
      <c r="H1332" s="1">
        <v>-1086820</v>
      </c>
    </row>
    <row r="1333" spans="1:8" x14ac:dyDescent="0.25">
      <c r="A1333">
        <v>12</v>
      </c>
      <c r="B1333">
        <v>2018</v>
      </c>
      <c r="C1333">
        <v>6165650201</v>
      </c>
      <c r="D1333">
        <v>900696889</v>
      </c>
      <c r="E1333" t="s">
        <v>1001</v>
      </c>
      <c r="F1333" t="s">
        <v>967</v>
      </c>
      <c r="G1333" t="s">
        <v>978</v>
      </c>
      <c r="H1333" s="1">
        <v>-399000</v>
      </c>
    </row>
    <row r="1334" spans="1:8" x14ac:dyDescent="0.25">
      <c r="A1334">
        <v>12</v>
      </c>
      <c r="B1334">
        <v>2018</v>
      </c>
      <c r="C1334">
        <v>616575020705</v>
      </c>
      <c r="D1334">
        <v>900027397</v>
      </c>
      <c r="E1334" t="s">
        <v>1065</v>
      </c>
      <c r="F1334" t="s">
        <v>32</v>
      </c>
      <c r="G1334" t="s">
        <v>978</v>
      </c>
      <c r="H1334" s="1">
        <v>163632</v>
      </c>
    </row>
    <row r="1335" spans="1:8" x14ac:dyDescent="0.25">
      <c r="A1335">
        <v>12</v>
      </c>
      <c r="B1335">
        <v>2018</v>
      </c>
      <c r="C1335">
        <v>61653502020101</v>
      </c>
      <c r="D1335">
        <v>901064472</v>
      </c>
      <c r="E1335" t="s">
        <v>981</v>
      </c>
      <c r="F1335" t="s">
        <v>1250</v>
      </c>
      <c r="G1335" t="s">
        <v>978</v>
      </c>
      <c r="H1335" s="1">
        <v>677100551</v>
      </c>
    </row>
    <row r="1336" spans="1:8" x14ac:dyDescent="0.25">
      <c r="A1336">
        <v>12</v>
      </c>
      <c r="B1336">
        <v>2018</v>
      </c>
      <c r="C1336">
        <v>61653502020201</v>
      </c>
      <c r="D1336">
        <v>900603334</v>
      </c>
      <c r="E1336" t="s">
        <v>1037</v>
      </c>
      <c r="F1336" t="s">
        <v>889</v>
      </c>
      <c r="G1336" t="s">
        <v>978</v>
      </c>
      <c r="H1336" s="1">
        <v>47739822</v>
      </c>
    </row>
    <row r="1337" spans="1:8" x14ac:dyDescent="0.25">
      <c r="A1337">
        <v>12</v>
      </c>
      <c r="B1337">
        <v>2018</v>
      </c>
      <c r="C1337">
        <v>61653502030101</v>
      </c>
      <c r="D1337">
        <v>900679383</v>
      </c>
      <c r="E1337" t="s">
        <v>981</v>
      </c>
      <c r="F1337" t="s">
        <v>1122</v>
      </c>
      <c r="G1337" t="s">
        <v>978</v>
      </c>
      <c r="H1337" s="1">
        <v>37149318</v>
      </c>
    </row>
    <row r="1338" spans="1:8" x14ac:dyDescent="0.25">
      <c r="A1338">
        <v>12</v>
      </c>
      <c r="B1338">
        <v>2018</v>
      </c>
      <c r="C1338">
        <v>61654002021101</v>
      </c>
      <c r="D1338">
        <v>900465319</v>
      </c>
      <c r="E1338" t="s">
        <v>990</v>
      </c>
      <c r="F1338" t="s">
        <v>346</v>
      </c>
      <c r="G1338" t="s">
        <v>978</v>
      </c>
      <c r="H1338" s="1">
        <v>71098</v>
      </c>
    </row>
    <row r="1339" spans="1:8" x14ac:dyDescent="0.25">
      <c r="A1339">
        <v>12</v>
      </c>
      <c r="B1339">
        <v>2018</v>
      </c>
      <c r="C1339">
        <v>61654002021401</v>
      </c>
      <c r="D1339">
        <v>19399564</v>
      </c>
      <c r="E1339" t="s">
        <v>985</v>
      </c>
      <c r="F1339" t="s">
        <v>1251</v>
      </c>
      <c r="G1339" t="s">
        <v>978</v>
      </c>
      <c r="H1339" s="1">
        <v>30000</v>
      </c>
    </row>
    <row r="1340" spans="1:8" x14ac:dyDescent="0.25">
      <c r="A1340">
        <v>12</v>
      </c>
      <c r="B1340">
        <v>2018</v>
      </c>
      <c r="C1340">
        <v>61654002020801</v>
      </c>
      <c r="D1340">
        <v>900503124</v>
      </c>
      <c r="E1340" t="s">
        <v>1029</v>
      </c>
      <c r="F1340" t="s">
        <v>1217</v>
      </c>
      <c r="G1340" t="s">
        <v>978</v>
      </c>
      <c r="H1340" s="1">
        <v>130000</v>
      </c>
    </row>
    <row r="1341" spans="1:8" x14ac:dyDescent="0.25">
      <c r="A1341">
        <v>12</v>
      </c>
      <c r="B1341">
        <v>2018</v>
      </c>
      <c r="C1341">
        <v>61654002020801</v>
      </c>
      <c r="D1341">
        <v>900423126</v>
      </c>
      <c r="E1341" t="s">
        <v>1029</v>
      </c>
      <c r="F1341" t="s">
        <v>35</v>
      </c>
      <c r="G1341" t="s">
        <v>978</v>
      </c>
      <c r="H1341" s="1">
        <v>126546</v>
      </c>
    </row>
    <row r="1342" spans="1:8" x14ac:dyDescent="0.25">
      <c r="A1342">
        <v>12</v>
      </c>
      <c r="B1342">
        <v>2018</v>
      </c>
      <c r="C1342">
        <v>61654002030101</v>
      </c>
      <c r="D1342">
        <v>802016893</v>
      </c>
      <c r="E1342" t="s">
        <v>1000</v>
      </c>
      <c r="F1342" t="s">
        <v>1252</v>
      </c>
      <c r="G1342" t="s">
        <v>978</v>
      </c>
      <c r="H1342" s="1">
        <v>94600000</v>
      </c>
    </row>
    <row r="1343" spans="1:8" x14ac:dyDescent="0.25">
      <c r="A1343">
        <v>12</v>
      </c>
      <c r="B1343">
        <v>2018</v>
      </c>
      <c r="C1343">
        <v>61654002030101</v>
      </c>
      <c r="D1343">
        <v>900270453</v>
      </c>
      <c r="E1343" t="s">
        <v>1000</v>
      </c>
      <c r="F1343" t="s">
        <v>341</v>
      </c>
      <c r="G1343" t="s">
        <v>978</v>
      </c>
      <c r="H1343" s="1">
        <v>41626268</v>
      </c>
    </row>
    <row r="1344" spans="1:8" x14ac:dyDescent="0.25">
      <c r="A1344">
        <v>12</v>
      </c>
      <c r="B1344">
        <v>2018</v>
      </c>
      <c r="C1344">
        <v>61654002030201</v>
      </c>
      <c r="D1344">
        <v>813005265</v>
      </c>
      <c r="E1344" t="s">
        <v>992</v>
      </c>
      <c r="F1344" t="s">
        <v>915</v>
      </c>
      <c r="G1344" t="s">
        <v>978</v>
      </c>
      <c r="H1344" s="1">
        <v>10621698</v>
      </c>
    </row>
    <row r="1345" spans="1:8" x14ac:dyDescent="0.25">
      <c r="A1345">
        <v>12</v>
      </c>
      <c r="B1345">
        <v>2018</v>
      </c>
      <c r="C1345">
        <v>61654002030201</v>
      </c>
      <c r="D1345">
        <v>823001873</v>
      </c>
      <c r="E1345" t="s">
        <v>992</v>
      </c>
      <c r="F1345" t="s">
        <v>1253</v>
      </c>
      <c r="G1345" t="s">
        <v>978</v>
      </c>
      <c r="H1345" s="1">
        <v>1046843</v>
      </c>
    </row>
    <row r="1346" spans="1:8" x14ac:dyDescent="0.25">
      <c r="A1346">
        <v>12</v>
      </c>
      <c r="B1346">
        <v>2018</v>
      </c>
      <c r="C1346">
        <v>61654002030201</v>
      </c>
      <c r="D1346">
        <v>890985092</v>
      </c>
      <c r="E1346" t="s">
        <v>992</v>
      </c>
      <c r="F1346" t="s">
        <v>863</v>
      </c>
      <c r="G1346" t="s">
        <v>978</v>
      </c>
      <c r="H1346" s="1">
        <v>229427</v>
      </c>
    </row>
    <row r="1347" spans="1:8" x14ac:dyDescent="0.25">
      <c r="A1347">
        <v>12</v>
      </c>
      <c r="B1347">
        <v>2018</v>
      </c>
      <c r="C1347">
        <v>61654002031001</v>
      </c>
      <c r="D1347">
        <v>6865666</v>
      </c>
      <c r="E1347" t="s">
        <v>995</v>
      </c>
      <c r="F1347" t="s">
        <v>1254</v>
      </c>
      <c r="G1347" t="s">
        <v>978</v>
      </c>
      <c r="H1347" s="1">
        <v>75000</v>
      </c>
    </row>
    <row r="1348" spans="1:8" x14ac:dyDescent="0.25">
      <c r="A1348">
        <v>12</v>
      </c>
      <c r="B1348">
        <v>2018</v>
      </c>
      <c r="C1348">
        <v>61654002031001</v>
      </c>
      <c r="D1348">
        <v>800067515</v>
      </c>
      <c r="E1348" t="s">
        <v>995</v>
      </c>
      <c r="F1348" t="s">
        <v>819</v>
      </c>
      <c r="G1348" t="s">
        <v>978</v>
      </c>
      <c r="H1348" s="1">
        <v>15837427</v>
      </c>
    </row>
    <row r="1349" spans="1:8" x14ac:dyDescent="0.25">
      <c r="A1349">
        <v>12</v>
      </c>
      <c r="B1349">
        <v>2018</v>
      </c>
      <c r="C1349">
        <v>61654002031001</v>
      </c>
      <c r="D1349">
        <v>800074112</v>
      </c>
      <c r="E1349" t="s">
        <v>995</v>
      </c>
      <c r="F1349" t="s">
        <v>176</v>
      </c>
      <c r="G1349" t="s">
        <v>978</v>
      </c>
      <c r="H1349" s="1">
        <v>31323896</v>
      </c>
    </row>
    <row r="1350" spans="1:8" x14ac:dyDescent="0.25">
      <c r="A1350">
        <v>12</v>
      </c>
      <c r="B1350">
        <v>2018</v>
      </c>
      <c r="C1350">
        <v>61654002031001</v>
      </c>
      <c r="D1350">
        <v>800220011</v>
      </c>
      <c r="E1350" t="s">
        <v>995</v>
      </c>
      <c r="F1350" t="s">
        <v>826</v>
      </c>
      <c r="G1350" t="s">
        <v>978</v>
      </c>
      <c r="H1350" s="1">
        <v>2229473</v>
      </c>
    </row>
    <row r="1351" spans="1:8" x14ac:dyDescent="0.25">
      <c r="A1351">
        <v>12</v>
      </c>
      <c r="B1351">
        <v>2018</v>
      </c>
      <c r="C1351">
        <v>61654002031001</v>
      </c>
      <c r="D1351">
        <v>802006337</v>
      </c>
      <c r="E1351" t="s">
        <v>995</v>
      </c>
      <c r="F1351" t="s">
        <v>616</v>
      </c>
      <c r="G1351" t="s">
        <v>978</v>
      </c>
      <c r="H1351" s="1">
        <v>2851710069</v>
      </c>
    </row>
    <row r="1352" spans="1:8" x14ac:dyDescent="0.25">
      <c r="A1352">
        <v>12</v>
      </c>
      <c r="B1352">
        <v>2018</v>
      </c>
      <c r="C1352">
        <v>61654002031001</v>
      </c>
      <c r="D1352">
        <v>802000955</v>
      </c>
      <c r="E1352" t="s">
        <v>995</v>
      </c>
      <c r="F1352" t="s">
        <v>713</v>
      </c>
      <c r="G1352" t="s">
        <v>978</v>
      </c>
      <c r="H1352" s="1">
        <v>869500</v>
      </c>
    </row>
    <row r="1353" spans="1:8" x14ac:dyDescent="0.25">
      <c r="A1353">
        <v>12</v>
      </c>
      <c r="B1353">
        <v>2018</v>
      </c>
      <c r="C1353">
        <v>61654002031001</v>
      </c>
      <c r="D1353">
        <v>806012426</v>
      </c>
      <c r="E1353" t="s">
        <v>995</v>
      </c>
      <c r="F1353" t="s">
        <v>225</v>
      </c>
      <c r="G1353" t="s">
        <v>978</v>
      </c>
      <c r="H1353" s="1">
        <v>239316054</v>
      </c>
    </row>
    <row r="1354" spans="1:8" x14ac:dyDescent="0.25">
      <c r="A1354">
        <v>12</v>
      </c>
      <c r="B1354">
        <v>2018</v>
      </c>
      <c r="C1354">
        <v>61654002031001</v>
      </c>
      <c r="D1354">
        <v>812007222</v>
      </c>
      <c r="E1354" t="s">
        <v>995</v>
      </c>
      <c r="F1354" t="s">
        <v>87</v>
      </c>
      <c r="G1354" t="s">
        <v>978</v>
      </c>
      <c r="H1354" s="1">
        <v>41811544</v>
      </c>
    </row>
    <row r="1355" spans="1:8" x14ac:dyDescent="0.25">
      <c r="A1355">
        <v>12</v>
      </c>
      <c r="B1355">
        <v>2018</v>
      </c>
      <c r="C1355">
        <v>61654002031001</v>
      </c>
      <c r="D1355">
        <v>860028947</v>
      </c>
      <c r="E1355" t="s">
        <v>995</v>
      </c>
      <c r="F1355" t="s">
        <v>406</v>
      </c>
      <c r="G1355" t="s">
        <v>978</v>
      </c>
      <c r="H1355" s="1">
        <v>32266292</v>
      </c>
    </row>
    <row r="1356" spans="1:8" x14ac:dyDescent="0.25">
      <c r="A1356">
        <v>12</v>
      </c>
      <c r="B1356">
        <v>2018</v>
      </c>
      <c r="C1356">
        <v>61654002031001</v>
      </c>
      <c r="D1356">
        <v>890907215</v>
      </c>
      <c r="E1356" t="s">
        <v>995</v>
      </c>
      <c r="F1356" t="s">
        <v>1226</v>
      </c>
      <c r="G1356" t="s">
        <v>978</v>
      </c>
      <c r="H1356" s="1">
        <v>1496757</v>
      </c>
    </row>
    <row r="1357" spans="1:8" x14ac:dyDescent="0.25">
      <c r="A1357">
        <v>12</v>
      </c>
      <c r="B1357">
        <v>2018</v>
      </c>
      <c r="C1357">
        <v>61654002031001</v>
      </c>
      <c r="D1357">
        <v>890939936</v>
      </c>
      <c r="E1357" t="s">
        <v>995</v>
      </c>
      <c r="F1357" t="s">
        <v>652</v>
      </c>
      <c r="G1357" t="s">
        <v>978</v>
      </c>
      <c r="H1357" s="1">
        <v>9909859</v>
      </c>
    </row>
    <row r="1358" spans="1:8" x14ac:dyDescent="0.25">
      <c r="A1358">
        <v>12</v>
      </c>
      <c r="B1358">
        <v>2018</v>
      </c>
      <c r="C1358">
        <v>61654002031001</v>
      </c>
      <c r="D1358">
        <v>890981268</v>
      </c>
      <c r="E1358" t="s">
        <v>995</v>
      </c>
      <c r="F1358" t="s">
        <v>117</v>
      </c>
      <c r="G1358" t="s">
        <v>978</v>
      </c>
      <c r="H1358" s="1">
        <v>1065271</v>
      </c>
    </row>
    <row r="1359" spans="1:8" x14ac:dyDescent="0.25">
      <c r="A1359">
        <v>12</v>
      </c>
      <c r="B1359">
        <v>2018</v>
      </c>
      <c r="C1359">
        <v>61654002031001</v>
      </c>
      <c r="D1359">
        <v>900168210</v>
      </c>
      <c r="E1359" t="s">
        <v>995</v>
      </c>
      <c r="F1359" t="s">
        <v>768</v>
      </c>
      <c r="G1359" t="s">
        <v>978</v>
      </c>
      <c r="H1359" s="1">
        <v>4426407</v>
      </c>
    </row>
    <row r="1360" spans="1:8" x14ac:dyDescent="0.25">
      <c r="A1360">
        <v>12</v>
      </c>
      <c r="B1360">
        <v>2018</v>
      </c>
      <c r="C1360">
        <v>61654002031001</v>
      </c>
      <c r="D1360">
        <v>900449203</v>
      </c>
      <c r="E1360" t="s">
        <v>995</v>
      </c>
      <c r="F1360" t="s">
        <v>36</v>
      </c>
      <c r="G1360" t="s">
        <v>978</v>
      </c>
      <c r="H1360" s="1">
        <v>161747276</v>
      </c>
    </row>
    <row r="1361" spans="1:8" x14ac:dyDescent="0.25">
      <c r="A1361">
        <v>12</v>
      </c>
      <c r="B1361">
        <v>2018</v>
      </c>
      <c r="C1361">
        <v>61654002031001</v>
      </c>
      <c r="D1361">
        <v>901139193</v>
      </c>
      <c r="E1361" t="s">
        <v>995</v>
      </c>
      <c r="F1361" t="s">
        <v>594</v>
      </c>
      <c r="G1361" t="s">
        <v>978</v>
      </c>
      <c r="H1361" s="1">
        <v>4278830909</v>
      </c>
    </row>
    <row r="1362" spans="1:8" x14ac:dyDescent="0.25">
      <c r="A1362">
        <v>12</v>
      </c>
      <c r="B1362">
        <v>2018</v>
      </c>
      <c r="C1362">
        <v>61654002031501</v>
      </c>
      <c r="D1362">
        <v>800197217</v>
      </c>
      <c r="E1362" t="s">
        <v>985</v>
      </c>
      <c r="F1362" t="s">
        <v>177</v>
      </c>
      <c r="G1362" t="s">
        <v>978</v>
      </c>
      <c r="H1362" s="1">
        <v>30800</v>
      </c>
    </row>
    <row r="1363" spans="1:8" x14ac:dyDescent="0.25">
      <c r="A1363">
        <v>12</v>
      </c>
      <c r="B1363">
        <v>2018</v>
      </c>
      <c r="C1363">
        <v>61654002031501</v>
      </c>
      <c r="D1363">
        <v>812001868</v>
      </c>
      <c r="E1363" t="s">
        <v>985</v>
      </c>
      <c r="F1363" t="s">
        <v>728</v>
      </c>
      <c r="G1363" t="s">
        <v>978</v>
      </c>
      <c r="H1363" s="1">
        <v>73351</v>
      </c>
    </row>
    <row r="1364" spans="1:8" x14ac:dyDescent="0.25">
      <c r="A1364">
        <v>12</v>
      </c>
      <c r="B1364">
        <v>2018</v>
      </c>
      <c r="C1364">
        <v>61654002031501</v>
      </c>
      <c r="D1364">
        <v>812003382</v>
      </c>
      <c r="E1364" t="s">
        <v>985</v>
      </c>
      <c r="F1364" t="s">
        <v>730</v>
      </c>
      <c r="G1364" t="s">
        <v>978</v>
      </c>
      <c r="H1364" s="1">
        <v>18160</v>
      </c>
    </row>
    <row r="1365" spans="1:8" x14ac:dyDescent="0.25">
      <c r="A1365">
        <v>12</v>
      </c>
      <c r="B1365">
        <v>2018</v>
      </c>
      <c r="C1365">
        <v>61654002031501</v>
      </c>
      <c r="D1365">
        <v>824000426</v>
      </c>
      <c r="E1365" t="s">
        <v>985</v>
      </c>
      <c r="F1365" t="s">
        <v>98</v>
      </c>
      <c r="G1365" t="s">
        <v>978</v>
      </c>
      <c r="H1365" s="1">
        <v>2171847</v>
      </c>
    </row>
    <row r="1366" spans="1:8" x14ac:dyDescent="0.25">
      <c r="A1366">
        <v>12</v>
      </c>
      <c r="B1366">
        <v>2018</v>
      </c>
      <c r="C1366">
        <v>61654002031501</v>
      </c>
      <c r="D1366">
        <v>891180134</v>
      </c>
      <c r="E1366" t="s">
        <v>985</v>
      </c>
      <c r="F1366" t="s">
        <v>535</v>
      </c>
      <c r="G1366" t="s">
        <v>978</v>
      </c>
      <c r="H1366" s="1">
        <v>39727096</v>
      </c>
    </row>
    <row r="1367" spans="1:8" x14ac:dyDescent="0.25">
      <c r="A1367">
        <v>12</v>
      </c>
      <c r="B1367">
        <v>2018</v>
      </c>
      <c r="C1367">
        <v>61654002031501</v>
      </c>
      <c r="D1367">
        <v>892099332</v>
      </c>
      <c r="E1367" t="s">
        <v>985</v>
      </c>
      <c r="F1367" t="s">
        <v>1255</v>
      </c>
      <c r="G1367" t="s">
        <v>978</v>
      </c>
      <c r="H1367" s="1">
        <v>-140000</v>
      </c>
    </row>
    <row r="1368" spans="1:8" x14ac:dyDescent="0.25">
      <c r="A1368">
        <v>12</v>
      </c>
      <c r="B1368">
        <v>2018</v>
      </c>
      <c r="C1368">
        <v>61654002031501</v>
      </c>
      <c r="D1368">
        <v>900077520</v>
      </c>
      <c r="E1368" t="s">
        <v>985</v>
      </c>
      <c r="F1368" t="s">
        <v>426</v>
      </c>
      <c r="G1368" t="s">
        <v>978</v>
      </c>
      <c r="H1368" s="1">
        <v>55357</v>
      </c>
    </row>
    <row r="1369" spans="1:8" x14ac:dyDescent="0.25">
      <c r="A1369">
        <v>12</v>
      </c>
      <c r="B1369">
        <v>2018</v>
      </c>
      <c r="C1369">
        <v>61654202020101</v>
      </c>
      <c r="D1369">
        <v>823003985</v>
      </c>
      <c r="E1369" t="s">
        <v>998</v>
      </c>
      <c r="F1369" t="s">
        <v>1158</v>
      </c>
      <c r="G1369" t="s">
        <v>978</v>
      </c>
      <c r="H1369" s="1">
        <v>34531811</v>
      </c>
    </row>
    <row r="1370" spans="1:8" x14ac:dyDescent="0.25">
      <c r="A1370">
        <v>12</v>
      </c>
      <c r="B1370">
        <v>2018</v>
      </c>
      <c r="C1370">
        <v>61654002020101</v>
      </c>
      <c r="D1370">
        <v>900498069</v>
      </c>
      <c r="E1370" t="s">
        <v>1000</v>
      </c>
      <c r="F1370" t="s">
        <v>196</v>
      </c>
      <c r="G1370" t="s">
        <v>978</v>
      </c>
      <c r="H1370" s="1">
        <v>14270559</v>
      </c>
    </row>
    <row r="1371" spans="1:8" x14ac:dyDescent="0.25">
      <c r="A1371">
        <v>12</v>
      </c>
      <c r="B1371">
        <v>2018</v>
      </c>
      <c r="C1371">
        <v>61654002020101</v>
      </c>
      <c r="D1371">
        <v>900581571</v>
      </c>
      <c r="E1371" t="s">
        <v>1000</v>
      </c>
      <c r="F1371" t="s">
        <v>1110</v>
      </c>
      <c r="G1371" t="s">
        <v>978</v>
      </c>
      <c r="H1371" s="1">
        <v>5755000</v>
      </c>
    </row>
    <row r="1372" spans="1:8" x14ac:dyDescent="0.25">
      <c r="A1372">
        <v>12</v>
      </c>
      <c r="B1372">
        <v>2018</v>
      </c>
      <c r="C1372">
        <v>6165650201</v>
      </c>
      <c r="D1372">
        <v>800194798</v>
      </c>
      <c r="E1372" t="s">
        <v>1001</v>
      </c>
      <c r="F1372" t="s">
        <v>54</v>
      </c>
      <c r="G1372" t="s">
        <v>978</v>
      </c>
      <c r="H1372" s="1">
        <v>1113304796.8499999</v>
      </c>
    </row>
    <row r="1373" spans="1:8" x14ac:dyDescent="0.25">
      <c r="A1373">
        <v>12</v>
      </c>
      <c r="B1373">
        <v>2018</v>
      </c>
      <c r="C1373">
        <v>6165650201</v>
      </c>
      <c r="D1373">
        <v>800067515</v>
      </c>
      <c r="E1373" t="s">
        <v>1001</v>
      </c>
      <c r="F1373" t="s">
        <v>819</v>
      </c>
      <c r="G1373" t="s">
        <v>978</v>
      </c>
      <c r="H1373" s="1">
        <v>-3174203.62</v>
      </c>
    </row>
    <row r="1374" spans="1:8" x14ac:dyDescent="0.25">
      <c r="A1374">
        <v>12</v>
      </c>
      <c r="B1374">
        <v>2018</v>
      </c>
      <c r="C1374">
        <v>6165650201</v>
      </c>
      <c r="D1374">
        <v>900536325</v>
      </c>
      <c r="E1374" t="s">
        <v>1001</v>
      </c>
      <c r="F1374" t="s">
        <v>571</v>
      </c>
      <c r="G1374" t="s">
        <v>978</v>
      </c>
      <c r="H1374" s="1">
        <v>37954515</v>
      </c>
    </row>
    <row r="1375" spans="1:8" x14ac:dyDescent="0.25">
      <c r="A1375">
        <v>12</v>
      </c>
      <c r="B1375">
        <v>2018</v>
      </c>
      <c r="C1375">
        <v>616595020401</v>
      </c>
      <c r="D1375">
        <v>73117500</v>
      </c>
      <c r="E1375" t="s">
        <v>1095</v>
      </c>
      <c r="F1375" t="s">
        <v>1186</v>
      </c>
      <c r="G1375" t="s">
        <v>978</v>
      </c>
      <c r="H1375" s="1">
        <v>1540000</v>
      </c>
    </row>
    <row r="1376" spans="1:8" x14ac:dyDescent="0.25">
      <c r="A1376">
        <v>12</v>
      </c>
      <c r="B1376">
        <v>2018</v>
      </c>
      <c r="C1376">
        <v>616575020710</v>
      </c>
      <c r="D1376">
        <v>812005522</v>
      </c>
      <c r="E1376" t="s">
        <v>1036</v>
      </c>
      <c r="F1376" t="s">
        <v>230</v>
      </c>
      <c r="G1376" t="s">
        <v>978</v>
      </c>
      <c r="H1376" s="1">
        <v>51031</v>
      </c>
    </row>
    <row r="1377" spans="1:8" x14ac:dyDescent="0.25">
      <c r="A1377">
        <v>12</v>
      </c>
      <c r="B1377">
        <v>2018</v>
      </c>
      <c r="C1377">
        <v>61653502020101</v>
      </c>
      <c r="D1377">
        <v>812003214</v>
      </c>
      <c r="E1377" t="s">
        <v>981</v>
      </c>
      <c r="F1377" t="s">
        <v>1258</v>
      </c>
      <c r="G1377" t="s">
        <v>978</v>
      </c>
      <c r="H1377" s="1">
        <v>25278318</v>
      </c>
    </row>
    <row r="1378" spans="1:8" x14ac:dyDescent="0.25">
      <c r="A1378">
        <v>12</v>
      </c>
      <c r="B1378">
        <v>2018</v>
      </c>
      <c r="C1378">
        <v>61653502020101</v>
      </c>
      <c r="D1378">
        <v>900547903</v>
      </c>
      <c r="E1378" t="s">
        <v>981</v>
      </c>
      <c r="F1378" t="s">
        <v>1035</v>
      </c>
      <c r="G1378" t="s">
        <v>978</v>
      </c>
      <c r="H1378" s="1">
        <v>230439575</v>
      </c>
    </row>
    <row r="1379" spans="1:8" x14ac:dyDescent="0.25">
      <c r="A1379">
        <v>12</v>
      </c>
      <c r="B1379">
        <v>2018</v>
      </c>
      <c r="C1379">
        <v>61653502020301</v>
      </c>
      <c r="D1379">
        <v>800204153</v>
      </c>
      <c r="E1379" t="s">
        <v>995</v>
      </c>
      <c r="F1379" t="s">
        <v>609</v>
      </c>
      <c r="G1379" t="s">
        <v>978</v>
      </c>
      <c r="H1379" s="1">
        <v>199993386</v>
      </c>
    </row>
    <row r="1380" spans="1:8" x14ac:dyDescent="0.25">
      <c r="A1380">
        <v>12</v>
      </c>
      <c r="B1380">
        <v>2018</v>
      </c>
      <c r="C1380">
        <v>61654002020802</v>
      </c>
      <c r="D1380">
        <v>890108597</v>
      </c>
      <c r="E1380" t="s">
        <v>991</v>
      </c>
      <c r="F1380" t="s">
        <v>751</v>
      </c>
      <c r="G1380" t="s">
        <v>978</v>
      </c>
      <c r="H1380" s="1">
        <v>40000</v>
      </c>
    </row>
    <row r="1381" spans="1:8" x14ac:dyDescent="0.25">
      <c r="A1381">
        <v>12</v>
      </c>
      <c r="B1381">
        <v>2018</v>
      </c>
      <c r="C1381">
        <v>61654002021401</v>
      </c>
      <c r="D1381">
        <v>890100531</v>
      </c>
      <c r="E1381" t="s">
        <v>985</v>
      </c>
      <c r="F1381" t="s">
        <v>1259</v>
      </c>
      <c r="G1381" t="s">
        <v>978</v>
      </c>
      <c r="H1381" s="1">
        <v>17157400</v>
      </c>
    </row>
    <row r="1382" spans="1:8" x14ac:dyDescent="0.25">
      <c r="A1382">
        <v>12</v>
      </c>
      <c r="B1382">
        <v>2018</v>
      </c>
      <c r="C1382">
        <v>61654002020401</v>
      </c>
      <c r="D1382">
        <v>78709411</v>
      </c>
      <c r="E1382" t="s">
        <v>990</v>
      </c>
      <c r="F1382" t="s">
        <v>1260</v>
      </c>
      <c r="G1382" t="s">
        <v>978</v>
      </c>
      <c r="H1382" s="1">
        <v>100000</v>
      </c>
    </row>
    <row r="1383" spans="1:8" x14ac:dyDescent="0.25">
      <c r="A1383">
        <v>12</v>
      </c>
      <c r="B1383">
        <v>2018</v>
      </c>
      <c r="C1383">
        <v>61654002021001</v>
      </c>
      <c r="D1383">
        <v>900514515</v>
      </c>
      <c r="E1383" t="s">
        <v>995</v>
      </c>
      <c r="F1383" t="s">
        <v>569</v>
      </c>
      <c r="G1383" t="s">
        <v>978</v>
      </c>
      <c r="H1383" s="1">
        <v>77630997</v>
      </c>
    </row>
    <row r="1384" spans="1:8" x14ac:dyDescent="0.25">
      <c r="A1384">
        <v>12</v>
      </c>
      <c r="B1384">
        <v>2018</v>
      </c>
      <c r="C1384">
        <v>61654002021002</v>
      </c>
      <c r="D1384">
        <v>900016598</v>
      </c>
      <c r="E1384" t="s">
        <v>991</v>
      </c>
      <c r="F1384" t="s">
        <v>699</v>
      </c>
      <c r="G1384" t="s">
        <v>978</v>
      </c>
      <c r="H1384" s="1">
        <v>3716195</v>
      </c>
    </row>
    <row r="1385" spans="1:8" x14ac:dyDescent="0.25">
      <c r="A1385">
        <v>12</v>
      </c>
      <c r="B1385">
        <v>2018</v>
      </c>
      <c r="C1385">
        <v>61654002021002</v>
      </c>
      <c r="D1385">
        <v>900520510</v>
      </c>
      <c r="E1385" t="s">
        <v>991</v>
      </c>
      <c r="F1385" t="s">
        <v>304</v>
      </c>
      <c r="G1385" t="s">
        <v>978</v>
      </c>
      <c r="H1385" s="1">
        <v>796094</v>
      </c>
    </row>
    <row r="1386" spans="1:8" x14ac:dyDescent="0.25">
      <c r="A1386">
        <v>12</v>
      </c>
      <c r="B1386">
        <v>2018</v>
      </c>
      <c r="C1386">
        <v>61654002030201</v>
      </c>
      <c r="D1386">
        <v>807004393</v>
      </c>
      <c r="E1386" t="s">
        <v>992</v>
      </c>
      <c r="F1386" t="s">
        <v>494</v>
      </c>
      <c r="G1386" t="s">
        <v>978</v>
      </c>
      <c r="H1386" s="1">
        <v>149700</v>
      </c>
    </row>
    <row r="1387" spans="1:8" x14ac:dyDescent="0.25">
      <c r="A1387">
        <v>12</v>
      </c>
      <c r="B1387">
        <v>2018</v>
      </c>
      <c r="C1387">
        <v>61654002030201</v>
      </c>
      <c r="D1387">
        <v>821003143</v>
      </c>
      <c r="E1387" t="s">
        <v>992</v>
      </c>
      <c r="F1387" t="s">
        <v>94</v>
      </c>
      <c r="G1387" t="s">
        <v>978</v>
      </c>
      <c r="H1387" s="1">
        <v>529245</v>
      </c>
    </row>
    <row r="1388" spans="1:8" x14ac:dyDescent="0.25">
      <c r="A1388">
        <v>12</v>
      </c>
      <c r="B1388">
        <v>2018</v>
      </c>
      <c r="C1388">
        <v>61654002030201</v>
      </c>
      <c r="D1388">
        <v>890205456</v>
      </c>
      <c r="E1388" t="s">
        <v>992</v>
      </c>
      <c r="F1388" t="s">
        <v>930</v>
      </c>
      <c r="G1388" t="s">
        <v>978</v>
      </c>
      <c r="H1388" s="1">
        <v>65900</v>
      </c>
    </row>
    <row r="1389" spans="1:8" x14ac:dyDescent="0.25">
      <c r="A1389">
        <v>12</v>
      </c>
      <c r="B1389">
        <v>2018</v>
      </c>
      <c r="C1389">
        <v>61654002030201</v>
      </c>
      <c r="D1389">
        <v>890980997</v>
      </c>
      <c r="E1389" t="s">
        <v>992</v>
      </c>
      <c r="F1389" t="s">
        <v>862</v>
      </c>
      <c r="G1389" t="s">
        <v>978</v>
      </c>
      <c r="H1389" s="1">
        <v>3149274</v>
      </c>
    </row>
    <row r="1390" spans="1:8" x14ac:dyDescent="0.25">
      <c r="A1390">
        <v>12</v>
      </c>
      <c r="B1390">
        <v>2018</v>
      </c>
      <c r="C1390">
        <v>61654002030201</v>
      </c>
      <c r="D1390">
        <v>891800395</v>
      </c>
      <c r="E1390" t="s">
        <v>992</v>
      </c>
      <c r="F1390" t="s">
        <v>658</v>
      </c>
      <c r="G1390" t="s">
        <v>978</v>
      </c>
      <c r="H1390" s="1">
        <v>340480</v>
      </c>
    </row>
    <row r="1391" spans="1:8" x14ac:dyDescent="0.25">
      <c r="A1391">
        <v>12</v>
      </c>
      <c r="B1391">
        <v>2018</v>
      </c>
      <c r="C1391">
        <v>61654002030201</v>
      </c>
      <c r="D1391">
        <v>900067169</v>
      </c>
      <c r="E1391" t="s">
        <v>992</v>
      </c>
      <c r="F1391" t="s">
        <v>1261</v>
      </c>
      <c r="G1391" t="s">
        <v>978</v>
      </c>
      <c r="H1391" s="1">
        <v>306948</v>
      </c>
    </row>
    <row r="1392" spans="1:8" x14ac:dyDescent="0.25">
      <c r="A1392">
        <v>12</v>
      </c>
      <c r="B1392">
        <v>2018</v>
      </c>
      <c r="C1392">
        <v>61654002031001</v>
      </c>
      <c r="D1392">
        <v>45579044</v>
      </c>
      <c r="E1392" t="s">
        <v>995</v>
      </c>
      <c r="F1392" t="s">
        <v>901</v>
      </c>
      <c r="G1392" t="s">
        <v>978</v>
      </c>
      <c r="H1392" s="1">
        <v>3669090</v>
      </c>
    </row>
    <row r="1393" spans="1:8" x14ac:dyDescent="0.25">
      <c r="A1393">
        <v>12</v>
      </c>
      <c r="B1393">
        <v>2018</v>
      </c>
      <c r="C1393">
        <v>61654002031001</v>
      </c>
      <c r="D1393">
        <v>77028533</v>
      </c>
      <c r="E1393" t="s">
        <v>995</v>
      </c>
      <c r="F1393" t="s">
        <v>18</v>
      </c>
      <c r="G1393" t="s">
        <v>978</v>
      </c>
      <c r="H1393" s="1">
        <v>9048072</v>
      </c>
    </row>
    <row r="1394" spans="1:8" x14ac:dyDescent="0.25">
      <c r="A1394">
        <v>12</v>
      </c>
      <c r="B1394">
        <v>2018</v>
      </c>
      <c r="C1394">
        <v>61654002031001</v>
      </c>
      <c r="D1394">
        <v>800138311</v>
      </c>
      <c r="E1394" t="s">
        <v>995</v>
      </c>
      <c r="F1394" t="s">
        <v>387</v>
      </c>
      <c r="G1394" t="s">
        <v>978</v>
      </c>
      <c r="H1394" s="1">
        <v>4542294</v>
      </c>
    </row>
    <row r="1395" spans="1:8" x14ac:dyDescent="0.25">
      <c r="A1395">
        <v>12</v>
      </c>
      <c r="B1395">
        <v>2018</v>
      </c>
      <c r="C1395">
        <v>61654002031001</v>
      </c>
      <c r="D1395">
        <v>800193989</v>
      </c>
      <c r="E1395" t="s">
        <v>995</v>
      </c>
      <c r="F1395" t="s">
        <v>53</v>
      </c>
      <c r="G1395" t="s">
        <v>978</v>
      </c>
      <c r="H1395" s="1">
        <v>263134361</v>
      </c>
    </row>
    <row r="1396" spans="1:8" x14ac:dyDescent="0.25">
      <c r="A1396">
        <v>12</v>
      </c>
      <c r="B1396">
        <v>2018</v>
      </c>
      <c r="C1396">
        <v>61654002031001</v>
      </c>
      <c r="D1396">
        <v>800234860</v>
      </c>
      <c r="E1396" t="s">
        <v>995</v>
      </c>
      <c r="F1396" t="s">
        <v>61</v>
      </c>
      <c r="G1396" t="s">
        <v>978</v>
      </c>
      <c r="H1396" s="1">
        <v>185024752</v>
      </c>
    </row>
    <row r="1397" spans="1:8" x14ac:dyDescent="0.25">
      <c r="A1397">
        <v>12</v>
      </c>
      <c r="B1397">
        <v>2018</v>
      </c>
      <c r="C1397">
        <v>61654002031001</v>
      </c>
      <c r="D1397">
        <v>819002228</v>
      </c>
      <c r="E1397" t="s">
        <v>995</v>
      </c>
      <c r="F1397" t="s">
        <v>233</v>
      </c>
      <c r="G1397" t="s">
        <v>978</v>
      </c>
      <c r="H1397" s="1">
        <v>127139946</v>
      </c>
    </row>
    <row r="1398" spans="1:8" x14ac:dyDescent="0.25">
      <c r="A1398">
        <v>12</v>
      </c>
      <c r="B1398">
        <v>2018</v>
      </c>
      <c r="C1398">
        <v>61654002031001</v>
      </c>
      <c r="D1398">
        <v>815001140</v>
      </c>
      <c r="E1398" t="s">
        <v>995</v>
      </c>
      <c r="F1398" t="s">
        <v>1262</v>
      </c>
      <c r="G1398" t="s">
        <v>978</v>
      </c>
      <c r="H1398" s="1">
        <v>942741</v>
      </c>
    </row>
    <row r="1399" spans="1:8" x14ac:dyDescent="0.25">
      <c r="A1399">
        <v>12</v>
      </c>
      <c r="B1399">
        <v>2018</v>
      </c>
      <c r="C1399">
        <v>61654002031001</v>
      </c>
      <c r="D1399">
        <v>823004895</v>
      </c>
      <c r="E1399" t="s">
        <v>995</v>
      </c>
      <c r="F1399" t="s">
        <v>505</v>
      </c>
      <c r="G1399" t="s">
        <v>978</v>
      </c>
      <c r="H1399" s="1">
        <v>2683016</v>
      </c>
    </row>
    <row r="1400" spans="1:8" x14ac:dyDescent="0.25">
      <c r="A1400">
        <v>12</v>
      </c>
      <c r="B1400">
        <v>2018</v>
      </c>
      <c r="C1400">
        <v>61654002031001</v>
      </c>
      <c r="D1400">
        <v>830512772</v>
      </c>
      <c r="E1400" t="s">
        <v>995</v>
      </c>
      <c r="F1400" t="s">
        <v>986</v>
      </c>
      <c r="G1400" t="s">
        <v>978</v>
      </c>
      <c r="H1400" s="1">
        <v>-2644340</v>
      </c>
    </row>
    <row r="1401" spans="1:8" x14ac:dyDescent="0.25">
      <c r="A1401">
        <v>12</v>
      </c>
      <c r="B1401">
        <v>2018</v>
      </c>
      <c r="C1401">
        <v>61654002031001</v>
      </c>
      <c r="D1401">
        <v>890202066</v>
      </c>
      <c r="E1401" t="s">
        <v>995</v>
      </c>
      <c r="F1401" t="s">
        <v>1263</v>
      </c>
      <c r="G1401" t="s">
        <v>978</v>
      </c>
      <c r="H1401" s="1">
        <v>1169703</v>
      </c>
    </row>
    <row r="1402" spans="1:8" x14ac:dyDescent="0.25">
      <c r="A1402">
        <v>12</v>
      </c>
      <c r="B1402">
        <v>2018</v>
      </c>
      <c r="C1402">
        <v>61654002031001</v>
      </c>
      <c r="D1402">
        <v>890208758</v>
      </c>
      <c r="E1402" t="s">
        <v>995</v>
      </c>
      <c r="F1402" t="s">
        <v>931</v>
      </c>
      <c r="G1402" t="s">
        <v>978</v>
      </c>
      <c r="H1402" s="1">
        <v>237588</v>
      </c>
    </row>
    <row r="1403" spans="1:8" x14ac:dyDescent="0.25">
      <c r="A1403">
        <v>12</v>
      </c>
      <c r="B1403">
        <v>2018</v>
      </c>
      <c r="C1403">
        <v>61654002031001</v>
      </c>
      <c r="D1403">
        <v>900332019</v>
      </c>
      <c r="E1403" t="s">
        <v>995</v>
      </c>
      <c r="F1403" t="s">
        <v>879</v>
      </c>
      <c r="G1403" t="s">
        <v>978</v>
      </c>
      <c r="H1403" s="1">
        <v>-94246</v>
      </c>
    </row>
    <row r="1404" spans="1:8" x14ac:dyDescent="0.25">
      <c r="A1404">
        <v>12</v>
      </c>
      <c r="B1404">
        <v>2018</v>
      </c>
      <c r="C1404">
        <v>61654002031001</v>
      </c>
      <c r="D1404">
        <v>900536325</v>
      </c>
      <c r="E1404" t="s">
        <v>995</v>
      </c>
      <c r="F1404" t="s">
        <v>571</v>
      </c>
      <c r="G1404" t="s">
        <v>978</v>
      </c>
      <c r="H1404" s="1">
        <v>247779385</v>
      </c>
    </row>
    <row r="1405" spans="1:8" x14ac:dyDescent="0.25">
      <c r="A1405">
        <v>12</v>
      </c>
      <c r="B1405">
        <v>2018</v>
      </c>
      <c r="C1405">
        <v>61654002031001</v>
      </c>
      <c r="D1405">
        <v>900535633</v>
      </c>
      <c r="E1405" t="s">
        <v>995</v>
      </c>
      <c r="F1405" t="s">
        <v>306</v>
      </c>
      <c r="G1405" t="s">
        <v>978</v>
      </c>
      <c r="H1405" s="1">
        <v>-76919</v>
      </c>
    </row>
    <row r="1406" spans="1:8" x14ac:dyDescent="0.25">
      <c r="A1406">
        <v>12</v>
      </c>
      <c r="B1406">
        <v>2018</v>
      </c>
      <c r="C1406">
        <v>61654002031401</v>
      </c>
      <c r="D1406">
        <v>844001287</v>
      </c>
      <c r="E1406" t="s">
        <v>985</v>
      </c>
      <c r="F1406" t="s">
        <v>519</v>
      </c>
      <c r="G1406" t="s">
        <v>978</v>
      </c>
      <c r="H1406" s="1">
        <v>40800</v>
      </c>
    </row>
    <row r="1407" spans="1:8" x14ac:dyDescent="0.25">
      <c r="A1407">
        <v>12</v>
      </c>
      <c r="B1407">
        <v>2018</v>
      </c>
      <c r="C1407">
        <v>61654002031401</v>
      </c>
      <c r="D1407">
        <v>830010966</v>
      </c>
      <c r="E1407" t="s">
        <v>985</v>
      </c>
      <c r="F1407" t="s">
        <v>639</v>
      </c>
      <c r="G1407" t="s">
        <v>978</v>
      </c>
      <c r="H1407" s="1">
        <v>-151975</v>
      </c>
    </row>
    <row r="1408" spans="1:8" x14ac:dyDescent="0.25">
      <c r="A1408">
        <v>12</v>
      </c>
      <c r="B1408">
        <v>2018</v>
      </c>
      <c r="C1408">
        <v>61654002031501</v>
      </c>
      <c r="D1408">
        <v>800101022</v>
      </c>
      <c r="E1408" t="s">
        <v>985</v>
      </c>
      <c r="F1408" t="s">
        <v>50</v>
      </c>
      <c r="G1408" t="s">
        <v>978</v>
      </c>
      <c r="H1408" s="1">
        <v>76400913</v>
      </c>
    </row>
    <row r="1409" spans="1:8" x14ac:dyDescent="0.25">
      <c r="A1409">
        <v>12</v>
      </c>
      <c r="B1409">
        <v>2018</v>
      </c>
      <c r="C1409">
        <v>61654002031501</v>
      </c>
      <c r="D1409">
        <v>32624689</v>
      </c>
      <c r="E1409" t="s">
        <v>985</v>
      </c>
      <c r="F1409" t="s">
        <v>900</v>
      </c>
      <c r="G1409" t="s">
        <v>978</v>
      </c>
      <c r="H1409" s="1">
        <v>1375225</v>
      </c>
    </row>
    <row r="1410" spans="1:8" x14ac:dyDescent="0.25">
      <c r="A1410">
        <v>12</v>
      </c>
      <c r="B1410">
        <v>2018</v>
      </c>
      <c r="C1410">
        <v>61654002031501</v>
      </c>
      <c r="D1410">
        <v>800183943</v>
      </c>
      <c r="E1410" t="s">
        <v>985</v>
      </c>
      <c r="F1410" t="s">
        <v>208</v>
      </c>
      <c r="G1410" t="s">
        <v>978</v>
      </c>
      <c r="H1410" s="1">
        <v>2057626</v>
      </c>
    </row>
    <row r="1411" spans="1:8" x14ac:dyDescent="0.25">
      <c r="A1411">
        <v>12</v>
      </c>
      <c r="B1411">
        <v>2018</v>
      </c>
      <c r="C1411">
        <v>61654002031501</v>
      </c>
      <c r="D1411">
        <v>807008857</v>
      </c>
      <c r="E1411" t="s">
        <v>985</v>
      </c>
      <c r="F1411" t="s">
        <v>373</v>
      </c>
      <c r="G1411" t="s">
        <v>978</v>
      </c>
      <c r="H1411" s="1">
        <v>9204445</v>
      </c>
    </row>
    <row r="1412" spans="1:8" x14ac:dyDescent="0.25">
      <c r="A1412">
        <v>12</v>
      </c>
      <c r="B1412">
        <v>2018</v>
      </c>
      <c r="C1412">
        <v>61654002031501</v>
      </c>
      <c r="D1412">
        <v>842000004</v>
      </c>
      <c r="E1412" t="s">
        <v>985</v>
      </c>
      <c r="F1412" t="s">
        <v>329</v>
      </c>
      <c r="G1412" t="s">
        <v>978</v>
      </c>
      <c r="H1412" s="1">
        <v>21259035</v>
      </c>
    </row>
    <row r="1413" spans="1:8" x14ac:dyDescent="0.25">
      <c r="A1413">
        <v>12</v>
      </c>
      <c r="B1413">
        <v>2018</v>
      </c>
      <c r="C1413">
        <v>61654002031501</v>
      </c>
      <c r="D1413">
        <v>890701033</v>
      </c>
      <c r="E1413" t="s">
        <v>985</v>
      </c>
      <c r="F1413" t="s">
        <v>256</v>
      </c>
      <c r="G1413" t="s">
        <v>978</v>
      </c>
      <c r="H1413" s="1">
        <v>6600667</v>
      </c>
    </row>
    <row r="1414" spans="1:8" x14ac:dyDescent="0.25">
      <c r="A1414">
        <v>12</v>
      </c>
      <c r="B1414">
        <v>2018</v>
      </c>
      <c r="C1414">
        <v>61654002031501</v>
      </c>
      <c r="D1414">
        <v>891855438</v>
      </c>
      <c r="E1414" t="s">
        <v>985</v>
      </c>
      <c r="F1414" t="s">
        <v>127</v>
      </c>
      <c r="G1414" t="s">
        <v>978</v>
      </c>
      <c r="H1414" s="1">
        <v>11965773</v>
      </c>
    </row>
    <row r="1415" spans="1:8" x14ac:dyDescent="0.25">
      <c r="A1415">
        <v>12</v>
      </c>
      <c r="B1415">
        <v>2018</v>
      </c>
      <c r="C1415">
        <v>61654202020101</v>
      </c>
      <c r="D1415">
        <v>819001345</v>
      </c>
      <c r="E1415" t="s">
        <v>998</v>
      </c>
      <c r="F1415" t="s">
        <v>1153</v>
      </c>
      <c r="G1415" t="s">
        <v>978</v>
      </c>
      <c r="H1415" s="1">
        <v>18337006</v>
      </c>
    </row>
    <row r="1416" spans="1:8" x14ac:dyDescent="0.25">
      <c r="A1416">
        <v>12</v>
      </c>
      <c r="B1416">
        <v>2018</v>
      </c>
      <c r="C1416">
        <v>61654202020101</v>
      </c>
      <c r="D1416">
        <v>824000469</v>
      </c>
      <c r="E1416" t="s">
        <v>998</v>
      </c>
      <c r="F1416" t="s">
        <v>101</v>
      </c>
      <c r="G1416" t="s">
        <v>978</v>
      </c>
      <c r="H1416" s="1">
        <v>20996047</v>
      </c>
    </row>
    <row r="1417" spans="1:8" x14ac:dyDescent="0.25">
      <c r="A1417">
        <v>12</v>
      </c>
      <c r="B1417">
        <v>2018</v>
      </c>
      <c r="C1417">
        <v>61654002020101</v>
      </c>
      <c r="D1417">
        <v>9138014</v>
      </c>
      <c r="E1417" t="s">
        <v>1000</v>
      </c>
      <c r="F1417" t="s">
        <v>596</v>
      </c>
      <c r="G1417" t="s">
        <v>978</v>
      </c>
      <c r="H1417" s="1">
        <v>2900000</v>
      </c>
    </row>
    <row r="1418" spans="1:8" x14ac:dyDescent="0.25">
      <c r="A1418">
        <v>12</v>
      </c>
      <c r="B1418">
        <v>2018</v>
      </c>
      <c r="C1418">
        <v>61654002020101</v>
      </c>
      <c r="D1418">
        <v>900269029</v>
      </c>
      <c r="E1418" t="s">
        <v>1000</v>
      </c>
      <c r="F1418" t="s">
        <v>556</v>
      </c>
      <c r="G1418" t="s">
        <v>978</v>
      </c>
      <c r="H1418" s="1">
        <v>371785</v>
      </c>
    </row>
    <row r="1419" spans="1:8" x14ac:dyDescent="0.25">
      <c r="A1419">
        <v>12</v>
      </c>
      <c r="B1419">
        <v>2018</v>
      </c>
      <c r="C1419">
        <v>61654002020101</v>
      </c>
      <c r="D1419">
        <v>900423126</v>
      </c>
      <c r="E1419" t="s">
        <v>1000</v>
      </c>
      <c r="F1419" t="s">
        <v>35</v>
      </c>
      <c r="G1419" t="s">
        <v>978</v>
      </c>
      <c r="H1419" s="1">
        <v>18828553</v>
      </c>
    </row>
    <row r="1420" spans="1:8" x14ac:dyDescent="0.25">
      <c r="A1420">
        <v>12</v>
      </c>
      <c r="B1420">
        <v>2018</v>
      </c>
      <c r="C1420">
        <v>61654002020101</v>
      </c>
      <c r="D1420">
        <v>900549914</v>
      </c>
      <c r="E1420" t="s">
        <v>1000</v>
      </c>
      <c r="F1420" t="s">
        <v>573</v>
      </c>
      <c r="G1420" t="s">
        <v>978</v>
      </c>
      <c r="H1420" s="1">
        <v>32217121</v>
      </c>
    </row>
    <row r="1421" spans="1:8" x14ac:dyDescent="0.25">
      <c r="A1421">
        <v>12</v>
      </c>
      <c r="B1421">
        <v>2018</v>
      </c>
      <c r="C1421">
        <v>6165650201</v>
      </c>
      <c r="D1421">
        <v>800074996</v>
      </c>
      <c r="E1421" t="s">
        <v>1001</v>
      </c>
      <c r="F1421" t="s">
        <v>604</v>
      </c>
      <c r="G1421" t="s">
        <v>978</v>
      </c>
      <c r="H1421" s="1">
        <v>-508530</v>
      </c>
    </row>
    <row r="1422" spans="1:8" x14ac:dyDescent="0.25">
      <c r="A1422">
        <v>12</v>
      </c>
      <c r="B1422">
        <v>2018</v>
      </c>
      <c r="C1422">
        <v>6165650201</v>
      </c>
      <c r="D1422">
        <v>800200789</v>
      </c>
      <c r="E1422" t="s">
        <v>1001</v>
      </c>
      <c r="F1422" t="s">
        <v>1083</v>
      </c>
      <c r="G1422" t="s">
        <v>978</v>
      </c>
      <c r="H1422" s="1">
        <v>4527123.9400000004</v>
      </c>
    </row>
    <row r="1423" spans="1:8" x14ac:dyDescent="0.25">
      <c r="A1423">
        <v>12</v>
      </c>
      <c r="B1423">
        <v>2018</v>
      </c>
      <c r="C1423">
        <v>6165650201</v>
      </c>
      <c r="D1423">
        <v>860090566</v>
      </c>
      <c r="E1423" t="s">
        <v>1001</v>
      </c>
      <c r="F1423" t="s">
        <v>407</v>
      </c>
      <c r="G1423" t="s">
        <v>978</v>
      </c>
      <c r="H1423" s="1">
        <v>-6224953.4900000002</v>
      </c>
    </row>
    <row r="1424" spans="1:8" x14ac:dyDescent="0.25">
      <c r="A1424">
        <v>12</v>
      </c>
      <c r="B1424">
        <v>2018</v>
      </c>
      <c r="C1424">
        <v>6165650201</v>
      </c>
      <c r="D1424">
        <v>892300979</v>
      </c>
      <c r="E1424" t="s">
        <v>1001</v>
      </c>
      <c r="F1424" t="s">
        <v>421</v>
      </c>
      <c r="G1424" t="s">
        <v>978</v>
      </c>
      <c r="H1424" s="1">
        <v>389269564.94</v>
      </c>
    </row>
    <row r="1425" spans="1:8" x14ac:dyDescent="0.25">
      <c r="A1425">
        <v>12</v>
      </c>
      <c r="B1425">
        <v>2018</v>
      </c>
      <c r="C1425">
        <v>6165650201</v>
      </c>
      <c r="D1425">
        <v>900304958</v>
      </c>
      <c r="E1425" t="s">
        <v>1001</v>
      </c>
      <c r="F1425" t="s">
        <v>153</v>
      </c>
      <c r="G1425" t="s">
        <v>978</v>
      </c>
      <c r="H1425" s="1">
        <v>-1832551.97</v>
      </c>
    </row>
    <row r="1426" spans="1:8" x14ac:dyDescent="0.25">
      <c r="A1426">
        <v>12</v>
      </c>
      <c r="B1426">
        <v>2018</v>
      </c>
      <c r="C1426">
        <v>616575020904</v>
      </c>
      <c r="D1426">
        <v>900622320</v>
      </c>
      <c r="E1426" t="s">
        <v>979</v>
      </c>
      <c r="F1426" t="s">
        <v>446</v>
      </c>
      <c r="G1426" t="s">
        <v>978</v>
      </c>
      <c r="H1426" s="1">
        <v>100000</v>
      </c>
    </row>
    <row r="1427" spans="1:8" x14ac:dyDescent="0.25">
      <c r="A1427">
        <v>12</v>
      </c>
      <c r="B1427">
        <v>2018</v>
      </c>
      <c r="C1427">
        <v>61653502020101</v>
      </c>
      <c r="D1427">
        <v>901023971</v>
      </c>
      <c r="E1427" t="s">
        <v>981</v>
      </c>
      <c r="F1427" t="s">
        <v>1123</v>
      </c>
      <c r="G1427" t="s">
        <v>978</v>
      </c>
      <c r="H1427" s="1">
        <v>120528651</v>
      </c>
    </row>
    <row r="1428" spans="1:8" x14ac:dyDescent="0.25">
      <c r="A1428">
        <v>12</v>
      </c>
      <c r="B1428">
        <v>2018</v>
      </c>
      <c r="C1428">
        <v>61653502020301</v>
      </c>
      <c r="D1428">
        <v>839000145</v>
      </c>
      <c r="E1428" t="s">
        <v>995</v>
      </c>
      <c r="F1428" t="s">
        <v>848</v>
      </c>
      <c r="G1428" t="s">
        <v>978</v>
      </c>
      <c r="H1428" s="1">
        <v>29660570</v>
      </c>
    </row>
    <row r="1429" spans="1:8" x14ac:dyDescent="0.25">
      <c r="A1429">
        <v>12</v>
      </c>
      <c r="B1429">
        <v>2018</v>
      </c>
      <c r="C1429">
        <v>61653502020301</v>
      </c>
      <c r="D1429">
        <v>900004059</v>
      </c>
      <c r="E1429" t="s">
        <v>995</v>
      </c>
      <c r="F1429" t="s">
        <v>336</v>
      </c>
      <c r="G1429" t="s">
        <v>978</v>
      </c>
      <c r="H1429" s="1">
        <v>4443400</v>
      </c>
    </row>
    <row r="1430" spans="1:8" x14ac:dyDescent="0.25">
      <c r="A1430">
        <v>12</v>
      </c>
      <c r="B1430">
        <v>2018</v>
      </c>
      <c r="C1430">
        <v>61653502020301</v>
      </c>
      <c r="D1430">
        <v>900497022</v>
      </c>
      <c r="E1430" t="s">
        <v>995</v>
      </c>
      <c r="F1430" t="s">
        <v>960</v>
      </c>
      <c r="G1430" t="s">
        <v>978</v>
      </c>
      <c r="H1430" s="1">
        <v>12180000</v>
      </c>
    </row>
    <row r="1431" spans="1:8" x14ac:dyDescent="0.25">
      <c r="A1431">
        <v>12</v>
      </c>
      <c r="B1431">
        <v>2018</v>
      </c>
      <c r="C1431">
        <v>61653502020701</v>
      </c>
      <c r="D1431">
        <v>901188217</v>
      </c>
      <c r="E1431" t="s">
        <v>985</v>
      </c>
      <c r="F1431" t="s">
        <v>1264</v>
      </c>
      <c r="G1431" t="s">
        <v>978</v>
      </c>
      <c r="H1431" s="1">
        <v>9553096</v>
      </c>
    </row>
    <row r="1432" spans="1:8" x14ac:dyDescent="0.25">
      <c r="A1432">
        <v>12</v>
      </c>
      <c r="B1432">
        <v>2018</v>
      </c>
      <c r="C1432">
        <v>61653502020701</v>
      </c>
      <c r="D1432">
        <v>900592962</v>
      </c>
      <c r="E1432" t="s">
        <v>985</v>
      </c>
      <c r="F1432" t="s">
        <v>1091</v>
      </c>
      <c r="G1432" t="s">
        <v>978</v>
      </c>
      <c r="H1432" s="1">
        <v>11367324</v>
      </c>
    </row>
    <row r="1433" spans="1:8" x14ac:dyDescent="0.25">
      <c r="A1433">
        <v>12</v>
      </c>
      <c r="B1433">
        <v>2018</v>
      </c>
      <c r="C1433">
        <v>61653502030101</v>
      </c>
      <c r="D1433">
        <v>819001309</v>
      </c>
      <c r="E1433" t="s">
        <v>981</v>
      </c>
      <c r="F1433" t="s">
        <v>90</v>
      </c>
      <c r="G1433" t="s">
        <v>978</v>
      </c>
      <c r="H1433" s="1">
        <v>852455276</v>
      </c>
    </row>
    <row r="1434" spans="1:8" x14ac:dyDescent="0.25">
      <c r="A1434">
        <v>12</v>
      </c>
      <c r="B1434">
        <v>2018</v>
      </c>
      <c r="C1434">
        <v>61653502030101</v>
      </c>
      <c r="D1434">
        <v>819004070</v>
      </c>
      <c r="E1434" t="s">
        <v>981</v>
      </c>
      <c r="F1434" t="s">
        <v>733</v>
      </c>
      <c r="G1434" t="s">
        <v>978</v>
      </c>
      <c r="H1434" s="1">
        <v>1606886070</v>
      </c>
    </row>
    <row r="1435" spans="1:8" x14ac:dyDescent="0.25">
      <c r="A1435">
        <v>12</v>
      </c>
      <c r="B1435">
        <v>2018</v>
      </c>
      <c r="C1435">
        <v>61653502030101</v>
      </c>
      <c r="D1435">
        <v>839000936</v>
      </c>
      <c r="E1435" t="s">
        <v>981</v>
      </c>
      <c r="F1435" t="s">
        <v>849</v>
      </c>
      <c r="G1435" t="s">
        <v>978</v>
      </c>
      <c r="H1435" s="1">
        <v>127528912</v>
      </c>
    </row>
    <row r="1436" spans="1:8" x14ac:dyDescent="0.25">
      <c r="A1436">
        <v>12</v>
      </c>
      <c r="B1436">
        <v>2018</v>
      </c>
      <c r="C1436">
        <v>61653502030101</v>
      </c>
      <c r="D1436">
        <v>900005594</v>
      </c>
      <c r="E1436" t="s">
        <v>981</v>
      </c>
      <c r="F1436" t="s">
        <v>31</v>
      </c>
      <c r="G1436" t="s">
        <v>978</v>
      </c>
      <c r="H1436" s="1">
        <v>636181144</v>
      </c>
    </row>
    <row r="1437" spans="1:8" x14ac:dyDescent="0.25">
      <c r="A1437">
        <v>12</v>
      </c>
      <c r="B1437">
        <v>2018</v>
      </c>
      <c r="C1437">
        <v>61653502030101</v>
      </c>
      <c r="D1437">
        <v>900061048</v>
      </c>
      <c r="E1437" t="s">
        <v>981</v>
      </c>
      <c r="F1437" t="s">
        <v>135</v>
      </c>
      <c r="G1437" t="s">
        <v>978</v>
      </c>
      <c r="H1437" s="1">
        <v>254466021</v>
      </c>
    </row>
    <row r="1438" spans="1:8" x14ac:dyDescent="0.25">
      <c r="A1438">
        <v>12</v>
      </c>
      <c r="B1438">
        <v>2018</v>
      </c>
      <c r="C1438">
        <v>61653502030101</v>
      </c>
      <c r="D1438">
        <v>900177624</v>
      </c>
      <c r="E1438" t="s">
        <v>981</v>
      </c>
      <c r="F1438" t="s">
        <v>471</v>
      </c>
      <c r="G1438" t="s">
        <v>978</v>
      </c>
      <c r="H1438" s="1">
        <v>154982187</v>
      </c>
    </row>
    <row r="1439" spans="1:8" x14ac:dyDescent="0.25">
      <c r="A1439">
        <v>12</v>
      </c>
      <c r="B1439">
        <v>2018</v>
      </c>
      <c r="C1439">
        <v>61654002020802</v>
      </c>
      <c r="D1439">
        <v>900148265</v>
      </c>
      <c r="E1439" t="s">
        <v>991</v>
      </c>
      <c r="F1439" t="s">
        <v>143</v>
      </c>
      <c r="G1439" t="s">
        <v>978</v>
      </c>
      <c r="H1439" s="1">
        <v>480000</v>
      </c>
    </row>
    <row r="1440" spans="1:8" x14ac:dyDescent="0.25">
      <c r="A1440">
        <v>12</v>
      </c>
      <c r="B1440">
        <v>2018</v>
      </c>
      <c r="C1440">
        <v>61654002021101</v>
      </c>
      <c r="D1440">
        <v>800065396</v>
      </c>
      <c r="E1440" t="s">
        <v>990</v>
      </c>
      <c r="F1440" t="s">
        <v>1265</v>
      </c>
      <c r="G1440" t="s">
        <v>978</v>
      </c>
      <c r="H1440" s="1">
        <v>142300</v>
      </c>
    </row>
    <row r="1441" spans="1:8" x14ac:dyDescent="0.25">
      <c r="A1441">
        <v>12</v>
      </c>
      <c r="B1441">
        <v>2018</v>
      </c>
      <c r="C1441">
        <v>61654002021101</v>
      </c>
      <c r="D1441">
        <v>819002176</v>
      </c>
      <c r="E1441" t="s">
        <v>990</v>
      </c>
      <c r="F1441" t="s">
        <v>327</v>
      </c>
      <c r="G1441" t="s">
        <v>978</v>
      </c>
      <c r="H1441" s="1">
        <v>85000</v>
      </c>
    </row>
    <row r="1442" spans="1:8" x14ac:dyDescent="0.25">
      <c r="A1442">
        <v>12</v>
      </c>
      <c r="B1442">
        <v>2018</v>
      </c>
      <c r="C1442">
        <v>61654002021401</v>
      </c>
      <c r="D1442">
        <v>49729723</v>
      </c>
      <c r="E1442" t="s">
        <v>985</v>
      </c>
      <c r="F1442" t="s">
        <v>1266</v>
      </c>
      <c r="G1442" t="s">
        <v>978</v>
      </c>
      <c r="H1442" s="1">
        <v>540000</v>
      </c>
    </row>
    <row r="1443" spans="1:8" x14ac:dyDescent="0.25">
      <c r="A1443">
        <v>12</v>
      </c>
      <c r="B1443">
        <v>2018</v>
      </c>
      <c r="C1443">
        <v>61654002021401</v>
      </c>
      <c r="D1443">
        <v>890102999</v>
      </c>
      <c r="E1443" t="s">
        <v>985</v>
      </c>
      <c r="F1443" t="s">
        <v>1267</v>
      </c>
      <c r="G1443" t="s">
        <v>978</v>
      </c>
      <c r="H1443" s="1">
        <v>350000</v>
      </c>
    </row>
    <row r="1444" spans="1:8" x14ac:dyDescent="0.25">
      <c r="A1444">
        <v>12</v>
      </c>
      <c r="B1444">
        <v>2018</v>
      </c>
      <c r="C1444">
        <v>61654002020401</v>
      </c>
      <c r="D1444">
        <v>6865666</v>
      </c>
      <c r="E1444" t="s">
        <v>990</v>
      </c>
      <c r="F1444" t="s">
        <v>1254</v>
      </c>
      <c r="G1444" t="s">
        <v>978</v>
      </c>
      <c r="H1444" s="1">
        <v>1900000</v>
      </c>
    </row>
    <row r="1445" spans="1:8" x14ac:dyDescent="0.25">
      <c r="A1445">
        <v>12</v>
      </c>
      <c r="B1445">
        <v>2018</v>
      </c>
      <c r="C1445">
        <v>61654002020401</v>
      </c>
      <c r="D1445">
        <v>73120029</v>
      </c>
      <c r="E1445" t="s">
        <v>990</v>
      </c>
      <c r="F1445" t="s">
        <v>1268</v>
      </c>
      <c r="G1445" t="s">
        <v>978</v>
      </c>
      <c r="H1445" s="1">
        <v>100000</v>
      </c>
    </row>
    <row r="1446" spans="1:8" x14ac:dyDescent="0.25">
      <c r="A1446">
        <v>12</v>
      </c>
      <c r="B1446">
        <v>2018</v>
      </c>
      <c r="C1446">
        <v>61654002030201</v>
      </c>
      <c r="D1446">
        <v>812001520</v>
      </c>
      <c r="E1446" t="s">
        <v>992</v>
      </c>
      <c r="F1446" t="s">
        <v>1269</v>
      </c>
      <c r="G1446" t="s">
        <v>978</v>
      </c>
      <c r="H1446" s="1">
        <v>9447077</v>
      </c>
    </row>
    <row r="1447" spans="1:8" x14ac:dyDescent="0.25">
      <c r="A1447">
        <v>12</v>
      </c>
      <c r="B1447">
        <v>2018</v>
      </c>
      <c r="C1447">
        <v>61654002030201</v>
      </c>
      <c r="D1447">
        <v>822006595</v>
      </c>
      <c r="E1447" t="s">
        <v>992</v>
      </c>
      <c r="F1447" t="s">
        <v>183</v>
      </c>
      <c r="G1447" t="s">
        <v>978</v>
      </c>
      <c r="H1447" s="1">
        <v>157608708</v>
      </c>
    </row>
    <row r="1448" spans="1:8" x14ac:dyDescent="0.25">
      <c r="A1448">
        <v>12</v>
      </c>
      <c r="B1448">
        <v>2018</v>
      </c>
      <c r="C1448">
        <v>61654002030201</v>
      </c>
      <c r="D1448">
        <v>822002459</v>
      </c>
      <c r="E1448" t="s">
        <v>992</v>
      </c>
      <c r="F1448" t="s">
        <v>628</v>
      </c>
      <c r="G1448" t="s">
        <v>978</v>
      </c>
      <c r="H1448" s="1">
        <v>261924613</v>
      </c>
    </row>
    <row r="1449" spans="1:8" x14ac:dyDescent="0.25">
      <c r="A1449">
        <v>12</v>
      </c>
      <c r="B1449">
        <v>2018</v>
      </c>
      <c r="C1449">
        <v>61654002030201</v>
      </c>
      <c r="D1449">
        <v>824000785</v>
      </c>
      <c r="E1449" t="s">
        <v>992</v>
      </c>
      <c r="F1449" t="s">
        <v>846</v>
      </c>
      <c r="G1449" t="s">
        <v>978</v>
      </c>
      <c r="H1449" s="1">
        <v>15735384</v>
      </c>
    </row>
    <row r="1450" spans="1:8" x14ac:dyDescent="0.25">
      <c r="A1450">
        <v>12</v>
      </c>
      <c r="B1450">
        <v>2018</v>
      </c>
      <c r="C1450">
        <v>61654002030201</v>
      </c>
      <c r="D1450">
        <v>860013570</v>
      </c>
      <c r="E1450" t="s">
        <v>992</v>
      </c>
      <c r="F1450" t="s">
        <v>1270</v>
      </c>
      <c r="G1450" t="s">
        <v>978</v>
      </c>
      <c r="H1450" s="1">
        <v>156000</v>
      </c>
    </row>
    <row r="1451" spans="1:8" x14ac:dyDescent="0.25">
      <c r="A1451">
        <v>12</v>
      </c>
      <c r="B1451">
        <v>2018</v>
      </c>
      <c r="C1451">
        <v>61654002030201</v>
      </c>
      <c r="D1451">
        <v>892115347</v>
      </c>
      <c r="E1451" t="s">
        <v>992</v>
      </c>
      <c r="F1451" t="s">
        <v>1271</v>
      </c>
      <c r="G1451" t="s">
        <v>978</v>
      </c>
      <c r="H1451" s="1">
        <v>1978565</v>
      </c>
    </row>
    <row r="1452" spans="1:8" x14ac:dyDescent="0.25">
      <c r="A1452">
        <v>12</v>
      </c>
      <c r="B1452">
        <v>2018</v>
      </c>
      <c r="C1452">
        <v>61654002031001</v>
      </c>
      <c r="D1452">
        <v>806006710</v>
      </c>
      <c r="E1452" t="s">
        <v>995</v>
      </c>
      <c r="F1452" t="s">
        <v>72</v>
      </c>
      <c r="G1452" t="s">
        <v>978</v>
      </c>
      <c r="H1452" s="1">
        <v>1742569</v>
      </c>
    </row>
    <row r="1453" spans="1:8" x14ac:dyDescent="0.25">
      <c r="A1453">
        <v>12</v>
      </c>
      <c r="B1453">
        <v>2018</v>
      </c>
      <c r="C1453">
        <v>61654002031001</v>
      </c>
      <c r="D1453">
        <v>823000779</v>
      </c>
      <c r="E1453" t="s">
        <v>995</v>
      </c>
      <c r="F1453" t="s">
        <v>1075</v>
      </c>
      <c r="G1453" t="s">
        <v>978</v>
      </c>
      <c r="H1453" s="1">
        <v>635927</v>
      </c>
    </row>
    <row r="1454" spans="1:8" x14ac:dyDescent="0.25">
      <c r="A1454">
        <v>12</v>
      </c>
      <c r="B1454">
        <v>2018</v>
      </c>
      <c r="C1454">
        <v>61654002031001</v>
      </c>
      <c r="D1454">
        <v>822002459</v>
      </c>
      <c r="E1454" t="s">
        <v>995</v>
      </c>
      <c r="F1454" t="s">
        <v>628</v>
      </c>
      <c r="G1454" t="s">
        <v>978</v>
      </c>
      <c r="H1454" s="1">
        <v>-40054491</v>
      </c>
    </row>
    <row r="1455" spans="1:8" x14ac:dyDescent="0.25">
      <c r="A1455">
        <v>12</v>
      </c>
      <c r="B1455">
        <v>2018</v>
      </c>
      <c r="C1455">
        <v>61654002031001</v>
      </c>
      <c r="D1455">
        <v>830005028</v>
      </c>
      <c r="E1455" t="s">
        <v>995</v>
      </c>
      <c r="F1455" t="s">
        <v>1272</v>
      </c>
      <c r="G1455" t="s">
        <v>978</v>
      </c>
      <c r="H1455" s="1">
        <v>318700</v>
      </c>
    </row>
    <row r="1456" spans="1:8" x14ac:dyDescent="0.25">
      <c r="A1456">
        <v>12</v>
      </c>
      <c r="B1456">
        <v>2018</v>
      </c>
      <c r="C1456">
        <v>61654002031001</v>
      </c>
      <c r="D1456">
        <v>860070301</v>
      </c>
      <c r="E1456" t="s">
        <v>995</v>
      </c>
      <c r="F1456" t="s">
        <v>1188</v>
      </c>
      <c r="G1456" t="s">
        <v>978</v>
      </c>
      <c r="H1456" s="1">
        <v>944889</v>
      </c>
    </row>
    <row r="1457" spans="1:8" x14ac:dyDescent="0.25">
      <c r="A1457">
        <v>12</v>
      </c>
      <c r="B1457">
        <v>2018</v>
      </c>
      <c r="C1457">
        <v>61654002031001</v>
      </c>
      <c r="D1457">
        <v>890109666</v>
      </c>
      <c r="E1457" t="s">
        <v>995</v>
      </c>
      <c r="F1457" t="s">
        <v>929</v>
      </c>
      <c r="G1457" t="s">
        <v>978</v>
      </c>
      <c r="H1457" s="1">
        <v>-28801</v>
      </c>
    </row>
    <row r="1458" spans="1:8" x14ac:dyDescent="0.25">
      <c r="A1458">
        <v>12</v>
      </c>
      <c r="B1458">
        <v>2018</v>
      </c>
      <c r="C1458">
        <v>61654002031001</v>
      </c>
      <c r="D1458">
        <v>900464901</v>
      </c>
      <c r="E1458" t="s">
        <v>995</v>
      </c>
      <c r="F1458" t="s">
        <v>37</v>
      </c>
      <c r="G1458" t="s">
        <v>978</v>
      </c>
      <c r="H1458" s="1">
        <v>3657247000</v>
      </c>
    </row>
    <row r="1459" spans="1:8" x14ac:dyDescent="0.25">
      <c r="A1459">
        <v>12</v>
      </c>
      <c r="B1459">
        <v>2018</v>
      </c>
      <c r="C1459">
        <v>61654002031001</v>
      </c>
      <c r="D1459">
        <v>900500653</v>
      </c>
      <c r="E1459" t="s">
        <v>995</v>
      </c>
      <c r="F1459" t="s">
        <v>1273</v>
      </c>
      <c r="G1459" t="s">
        <v>978</v>
      </c>
      <c r="H1459" s="1">
        <v>43124694</v>
      </c>
    </row>
    <row r="1460" spans="1:8" x14ac:dyDescent="0.25">
      <c r="A1460">
        <v>12</v>
      </c>
      <c r="B1460">
        <v>2018</v>
      </c>
      <c r="C1460">
        <v>61654002031001</v>
      </c>
      <c r="D1460">
        <v>900853448</v>
      </c>
      <c r="E1460" t="s">
        <v>995</v>
      </c>
      <c r="F1460" t="s">
        <v>691</v>
      </c>
      <c r="G1460" t="s">
        <v>978</v>
      </c>
      <c r="H1460" s="1">
        <v>1962966.13</v>
      </c>
    </row>
    <row r="1461" spans="1:8" x14ac:dyDescent="0.25">
      <c r="A1461">
        <v>12</v>
      </c>
      <c r="B1461">
        <v>2018</v>
      </c>
      <c r="C1461">
        <v>61654002031401</v>
      </c>
      <c r="D1461">
        <v>900034131</v>
      </c>
      <c r="E1461" t="s">
        <v>985</v>
      </c>
      <c r="F1461" t="s">
        <v>272</v>
      </c>
      <c r="G1461" t="s">
        <v>978</v>
      </c>
      <c r="H1461" s="1">
        <v>15000</v>
      </c>
    </row>
    <row r="1462" spans="1:8" x14ac:dyDescent="0.25">
      <c r="A1462">
        <v>12</v>
      </c>
      <c r="B1462">
        <v>2018</v>
      </c>
      <c r="C1462">
        <v>61654002031501</v>
      </c>
      <c r="D1462">
        <v>800074996</v>
      </c>
      <c r="E1462" t="s">
        <v>985</v>
      </c>
      <c r="F1462" t="s">
        <v>604</v>
      </c>
      <c r="G1462" t="s">
        <v>978</v>
      </c>
      <c r="H1462" s="1">
        <v>-24975</v>
      </c>
    </row>
    <row r="1463" spans="1:8" x14ac:dyDescent="0.25">
      <c r="A1463">
        <v>12</v>
      </c>
      <c r="B1463">
        <v>2018</v>
      </c>
      <c r="C1463">
        <v>61654002031501</v>
      </c>
      <c r="D1463">
        <v>800227877</v>
      </c>
      <c r="E1463" t="s">
        <v>985</v>
      </c>
      <c r="F1463" t="s">
        <v>612</v>
      </c>
      <c r="G1463" t="s">
        <v>978</v>
      </c>
      <c r="H1463" s="1">
        <v>340200</v>
      </c>
    </row>
    <row r="1464" spans="1:8" x14ac:dyDescent="0.25">
      <c r="A1464">
        <v>12</v>
      </c>
      <c r="B1464">
        <v>2018</v>
      </c>
      <c r="C1464">
        <v>61654002031501</v>
      </c>
      <c r="D1464">
        <v>812001423</v>
      </c>
      <c r="E1464" t="s">
        <v>985</v>
      </c>
      <c r="F1464" t="s">
        <v>376</v>
      </c>
      <c r="G1464" t="s">
        <v>978</v>
      </c>
      <c r="H1464" s="1">
        <v>2074742</v>
      </c>
    </row>
    <row r="1465" spans="1:8" x14ac:dyDescent="0.25">
      <c r="A1465">
        <v>12</v>
      </c>
      <c r="B1465">
        <v>2018</v>
      </c>
      <c r="C1465">
        <v>61654002031501</v>
      </c>
      <c r="D1465">
        <v>816005003</v>
      </c>
      <c r="E1465" t="s">
        <v>985</v>
      </c>
      <c r="F1465" t="s">
        <v>231</v>
      </c>
      <c r="G1465" t="s">
        <v>978</v>
      </c>
      <c r="H1465" s="1">
        <v>187300</v>
      </c>
    </row>
    <row r="1466" spans="1:8" x14ac:dyDescent="0.25">
      <c r="A1466">
        <v>12</v>
      </c>
      <c r="B1466">
        <v>2018</v>
      </c>
      <c r="C1466">
        <v>61654202020101</v>
      </c>
      <c r="D1466">
        <v>812001550</v>
      </c>
      <c r="E1466" t="s">
        <v>998</v>
      </c>
      <c r="F1466" t="s">
        <v>1107</v>
      </c>
      <c r="G1466" t="s">
        <v>978</v>
      </c>
      <c r="H1466" s="1">
        <v>131171856</v>
      </c>
    </row>
    <row r="1467" spans="1:8" x14ac:dyDescent="0.25">
      <c r="A1467">
        <v>12</v>
      </c>
      <c r="B1467">
        <v>2018</v>
      </c>
      <c r="C1467">
        <v>61654202020101</v>
      </c>
      <c r="D1467">
        <v>812003996</v>
      </c>
      <c r="E1467" t="s">
        <v>998</v>
      </c>
      <c r="F1467" t="s">
        <v>1132</v>
      </c>
      <c r="G1467" t="s">
        <v>978</v>
      </c>
      <c r="H1467" s="1">
        <v>41742840</v>
      </c>
    </row>
    <row r="1468" spans="1:8" x14ac:dyDescent="0.25">
      <c r="A1468">
        <v>12</v>
      </c>
      <c r="B1468">
        <v>2018</v>
      </c>
      <c r="C1468">
        <v>61654202020101</v>
      </c>
      <c r="D1468">
        <v>823001873</v>
      </c>
      <c r="E1468" t="s">
        <v>998</v>
      </c>
      <c r="F1468" t="s">
        <v>1253</v>
      </c>
      <c r="G1468" t="s">
        <v>978</v>
      </c>
      <c r="H1468" s="1">
        <v>19537416</v>
      </c>
    </row>
    <row r="1469" spans="1:8" x14ac:dyDescent="0.25">
      <c r="A1469">
        <v>12</v>
      </c>
      <c r="B1469">
        <v>2018</v>
      </c>
      <c r="C1469">
        <v>61654202020101</v>
      </c>
      <c r="D1469">
        <v>900208755</v>
      </c>
      <c r="E1469" t="s">
        <v>998</v>
      </c>
      <c r="F1469" t="s">
        <v>1206</v>
      </c>
      <c r="G1469" t="s">
        <v>978</v>
      </c>
      <c r="H1469" s="1">
        <v>25216877</v>
      </c>
    </row>
    <row r="1470" spans="1:8" x14ac:dyDescent="0.25">
      <c r="A1470">
        <v>12</v>
      </c>
      <c r="B1470">
        <v>2018</v>
      </c>
      <c r="C1470">
        <v>61654002020101</v>
      </c>
      <c r="D1470">
        <v>800232059</v>
      </c>
      <c r="E1470" t="s">
        <v>1000</v>
      </c>
      <c r="F1470" t="s">
        <v>20</v>
      </c>
      <c r="G1470" t="s">
        <v>978</v>
      </c>
      <c r="H1470" s="1">
        <v>693460</v>
      </c>
    </row>
    <row r="1471" spans="1:8" x14ac:dyDescent="0.25">
      <c r="A1471">
        <v>12</v>
      </c>
      <c r="B1471">
        <v>2018</v>
      </c>
      <c r="C1471">
        <v>61654002020101</v>
      </c>
      <c r="D1471">
        <v>800162035</v>
      </c>
      <c r="E1471" t="s">
        <v>1000</v>
      </c>
      <c r="F1471" t="s">
        <v>322</v>
      </c>
      <c r="G1471" t="s">
        <v>978</v>
      </c>
      <c r="H1471" s="1">
        <v>492904</v>
      </c>
    </row>
    <row r="1472" spans="1:8" x14ac:dyDescent="0.25">
      <c r="A1472">
        <v>12</v>
      </c>
      <c r="B1472">
        <v>2018</v>
      </c>
      <c r="C1472">
        <v>61654002020101</v>
      </c>
      <c r="D1472">
        <v>892000401</v>
      </c>
      <c r="E1472" t="s">
        <v>1000</v>
      </c>
      <c r="F1472" t="s">
        <v>263</v>
      </c>
      <c r="G1472" t="s">
        <v>978</v>
      </c>
      <c r="H1472" s="1">
        <v>9050232</v>
      </c>
    </row>
    <row r="1473" spans="1:8" x14ac:dyDescent="0.25">
      <c r="A1473">
        <v>12</v>
      </c>
      <c r="B1473">
        <v>2018</v>
      </c>
      <c r="C1473">
        <v>61654002020101</v>
      </c>
      <c r="D1473">
        <v>900132176</v>
      </c>
      <c r="E1473" t="s">
        <v>1000</v>
      </c>
      <c r="F1473" t="s">
        <v>469</v>
      </c>
      <c r="G1473" t="s">
        <v>978</v>
      </c>
      <c r="H1473" s="1">
        <v>491216</v>
      </c>
    </row>
    <row r="1474" spans="1:8" x14ac:dyDescent="0.25">
      <c r="A1474">
        <v>12</v>
      </c>
      <c r="B1474">
        <v>2018</v>
      </c>
      <c r="C1474">
        <v>6165650201</v>
      </c>
      <c r="D1474">
        <v>800152970</v>
      </c>
      <c r="E1474" t="s">
        <v>1001</v>
      </c>
      <c r="F1474" t="s">
        <v>354</v>
      </c>
      <c r="G1474" t="s">
        <v>978</v>
      </c>
      <c r="H1474" s="1">
        <v>-703350</v>
      </c>
    </row>
    <row r="1475" spans="1:8" x14ac:dyDescent="0.25">
      <c r="A1475">
        <v>12</v>
      </c>
      <c r="B1475">
        <v>2018</v>
      </c>
      <c r="C1475">
        <v>6165650201</v>
      </c>
      <c r="D1475">
        <v>900217898</v>
      </c>
      <c r="E1475" t="s">
        <v>1001</v>
      </c>
      <c r="F1475" t="s">
        <v>807</v>
      </c>
      <c r="G1475" t="s">
        <v>978</v>
      </c>
      <c r="H1475" s="1">
        <v>-16142050</v>
      </c>
    </row>
    <row r="1476" spans="1:8" x14ac:dyDescent="0.25">
      <c r="A1476">
        <v>12</v>
      </c>
      <c r="B1476">
        <v>2018</v>
      </c>
      <c r="C1476">
        <v>616595020401</v>
      </c>
      <c r="D1476">
        <v>63502577</v>
      </c>
      <c r="E1476" t="s">
        <v>1095</v>
      </c>
      <c r="F1476" t="s">
        <v>1167</v>
      </c>
      <c r="G1476" t="s">
        <v>978</v>
      </c>
      <c r="H1476" s="1">
        <v>140900</v>
      </c>
    </row>
    <row r="1477" spans="1:8" x14ac:dyDescent="0.25">
      <c r="A1477">
        <v>12</v>
      </c>
      <c r="B1477">
        <v>2018</v>
      </c>
      <c r="C1477">
        <v>616595020401</v>
      </c>
      <c r="D1477">
        <v>830512029</v>
      </c>
      <c r="E1477" t="s">
        <v>1095</v>
      </c>
      <c r="F1477" t="s">
        <v>1274</v>
      </c>
      <c r="G1477" t="s">
        <v>978</v>
      </c>
      <c r="H1477" s="1">
        <v>444459</v>
      </c>
    </row>
    <row r="1478" spans="1:8" x14ac:dyDescent="0.25">
      <c r="A1478">
        <v>12</v>
      </c>
      <c r="B1478">
        <v>2018</v>
      </c>
      <c r="C1478">
        <v>616575020307</v>
      </c>
      <c r="D1478">
        <v>800194798</v>
      </c>
      <c r="E1478" t="s">
        <v>977</v>
      </c>
      <c r="F1478" t="s">
        <v>54</v>
      </c>
      <c r="G1478" t="s">
        <v>978</v>
      </c>
      <c r="H1478" s="1">
        <v>2260703</v>
      </c>
    </row>
    <row r="1479" spans="1:8" x14ac:dyDescent="0.25">
      <c r="A1479">
        <v>12</v>
      </c>
      <c r="B1479">
        <v>2018</v>
      </c>
      <c r="C1479">
        <v>616575020710</v>
      </c>
      <c r="D1479">
        <v>900465319</v>
      </c>
      <c r="E1479" t="s">
        <v>1036</v>
      </c>
      <c r="F1479" t="s">
        <v>346</v>
      </c>
      <c r="G1479" t="s">
        <v>978</v>
      </c>
      <c r="H1479" s="1">
        <v>1186014</v>
      </c>
    </row>
    <row r="1480" spans="1:8" x14ac:dyDescent="0.25">
      <c r="A1480">
        <v>12</v>
      </c>
      <c r="B1480">
        <v>2018</v>
      </c>
      <c r="C1480">
        <v>61653502020101</v>
      </c>
      <c r="D1480">
        <v>900294588</v>
      </c>
      <c r="E1480" t="s">
        <v>981</v>
      </c>
      <c r="F1480" t="s">
        <v>1152</v>
      </c>
      <c r="G1480" t="s">
        <v>978</v>
      </c>
      <c r="H1480" s="1">
        <v>307203362</v>
      </c>
    </row>
    <row r="1481" spans="1:8" x14ac:dyDescent="0.25">
      <c r="A1481">
        <v>12</v>
      </c>
      <c r="B1481">
        <v>2018</v>
      </c>
      <c r="C1481">
        <v>61653502020101</v>
      </c>
      <c r="D1481">
        <v>901128236</v>
      </c>
      <c r="E1481" t="s">
        <v>981</v>
      </c>
      <c r="F1481" t="s">
        <v>1275</v>
      </c>
      <c r="G1481" t="s">
        <v>978</v>
      </c>
      <c r="H1481" s="1">
        <v>121702533</v>
      </c>
    </row>
    <row r="1482" spans="1:8" x14ac:dyDescent="0.25">
      <c r="A1482">
        <v>12</v>
      </c>
      <c r="B1482">
        <v>2018</v>
      </c>
      <c r="C1482">
        <v>61653502020201</v>
      </c>
      <c r="D1482">
        <v>901139193</v>
      </c>
      <c r="E1482" t="s">
        <v>1037</v>
      </c>
      <c r="F1482" t="s">
        <v>594</v>
      </c>
      <c r="G1482" t="s">
        <v>978</v>
      </c>
      <c r="H1482" s="1">
        <v>551320</v>
      </c>
    </row>
    <row r="1483" spans="1:8" x14ac:dyDescent="0.25">
      <c r="A1483">
        <v>12</v>
      </c>
      <c r="B1483">
        <v>2018</v>
      </c>
      <c r="C1483">
        <v>61653502030101</v>
      </c>
      <c r="D1483">
        <v>806007801</v>
      </c>
      <c r="E1483" t="s">
        <v>981</v>
      </c>
      <c r="F1483" t="s">
        <v>830</v>
      </c>
      <c r="G1483" t="s">
        <v>978</v>
      </c>
      <c r="H1483" s="1">
        <v>97800141</v>
      </c>
    </row>
    <row r="1484" spans="1:8" x14ac:dyDescent="0.25">
      <c r="A1484">
        <v>12</v>
      </c>
      <c r="B1484">
        <v>2018</v>
      </c>
      <c r="C1484">
        <v>61653502030101</v>
      </c>
      <c r="D1484">
        <v>806010305</v>
      </c>
      <c r="E1484" t="s">
        <v>981</v>
      </c>
      <c r="F1484" t="s">
        <v>620</v>
      </c>
      <c r="G1484" t="s">
        <v>978</v>
      </c>
      <c r="H1484" s="1">
        <v>1539208166</v>
      </c>
    </row>
    <row r="1485" spans="1:8" x14ac:dyDescent="0.25">
      <c r="A1485">
        <v>12</v>
      </c>
      <c r="B1485">
        <v>2018</v>
      </c>
      <c r="C1485">
        <v>61653502030101</v>
      </c>
      <c r="D1485">
        <v>812000317</v>
      </c>
      <c r="E1485" t="s">
        <v>981</v>
      </c>
      <c r="F1485" t="s">
        <v>324</v>
      </c>
      <c r="G1485" t="s">
        <v>978</v>
      </c>
      <c r="H1485" s="1">
        <v>617685991</v>
      </c>
    </row>
    <row r="1486" spans="1:8" x14ac:dyDescent="0.25">
      <c r="A1486">
        <v>12</v>
      </c>
      <c r="B1486">
        <v>2018</v>
      </c>
      <c r="C1486">
        <v>61653502030101</v>
      </c>
      <c r="D1486">
        <v>819003632</v>
      </c>
      <c r="E1486" t="s">
        <v>981</v>
      </c>
      <c r="F1486" t="s">
        <v>1172</v>
      </c>
      <c r="G1486" t="s">
        <v>978</v>
      </c>
      <c r="H1486" s="1">
        <v>308477606</v>
      </c>
    </row>
    <row r="1487" spans="1:8" x14ac:dyDescent="0.25">
      <c r="A1487">
        <v>12</v>
      </c>
      <c r="B1487">
        <v>2018</v>
      </c>
      <c r="C1487">
        <v>61653502030101</v>
      </c>
      <c r="D1487">
        <v>823002856</v>
      </c>
      <c r="E1487" t="s">
        <v>981</v>
      </c>
      <c r="F1487" t="s">
        <v>845</v>
      </c>
      <c r="G1487" t="s">
        <v>978</v>
      </c>
      <c r="H1487" s="1">
        <v>71766792</v>
      </c>
    </row>
    <row r="1488" spans="1:8" x14ac:dyDescent="0.25">
      <c r="A1488">
        <v>12</v>
      </c>
      <c r="B1488">
        <v>2018</v>
      </c>
      <c r="C1488">
        <v>61654002021101</v>
      </c>
      <c r="D1488">
        <v>85470548</v>
      </c>
      <c r="E1488" t="s">
        <v>990</v>
      </c>
      <c r="F1488" t="s">
        <v>1276</v>
      </c>
      <c r="G1488" t="s">
        <v>978</v>
      </c>
      <c r="H1488" s="1">
        <v>3900000</v>
      </c>
    </row>
    <row r="1489" spans="1:8" x14ac:dyDescent="0.25">
      <c r="A1489">
        <v>12</v>
      </c>
      <c r="B1489">
        <v>2018</v>
      </c>
      <c r="C1489">
        <v>61654002021101</v>
      </c>
      <c r="D1489">
        <v>860013779</v>
      </c>
      <c r="E1489" t="s">
        <v>990</v>
      </c>
      <c r="F1489" t="s">
        <v>408</v>
      </c>
      <c r="G1489" t="s">
        <v>978</v>
      </c>
      <c r="H1489" s="1">
        <v>24500</v>
      </c>
    </row>
    <row r="1490" spans="1:8" x14ac:dyDescent="0.25">
      <c r="A1490">
        <v>12</v>
      </c>
      <c r="B1490">
        <v>2018</v>
      </c>
      <c r="C1490">
        <v>61654002021401</v>
      </c>
      <c r="D1490">
        <v>50903639</v>
      </c>
      <c r="E1490" t="s">
        <v>985</v>
      </c>
      <c r="F1490" t="s">
        <v>1146</v>
      </c>
      <c r="G1490" t="s">
        <v>978</v>
      </c>
      <c r="H1490" s="1">
        <v>331500</v>
      </c>
    </row>
    <row r="1491" spans="1:8" x14ac:dyDescent="0.25">
      <c r="A1491">
        <v>12</v>
      </c>
      <c r="B1491">
        <v>2018</v>
      </c>
      <c r="C1491">
        <v>61654002021401</v>
      </c>
      <c r="D1491">
        <v>812005345</v>
      </c>
      <c r="E1491" t="s">
        <v>985</v>
      </c>
      <c r="F1491" t="s">
        <v>1277</v>
      </c>
      <c r="G1491" t="s">
        <v>978</v>
      </c>
      <c r="H1491" s="1">
        <v>260000</v>
      </c>
    </row>
    <row r="1492" spans="1:8" x14ac:dyDescent="0.25">
      <c r="A1492">
        <v>12</v>
      </c>
      <c r="B1492">
        <v>2018</v>
      </c>
      <c r="C1492">
        <v>61654002020801</v>
      </c>
      <c r="D1492">
        <v>806004548</v>
      </c>
      <c r="E1492" t="s">
        <v>1029</v>
      </c>
      <c r="F1492" t="s">
        <v>911</v>
      </c>
      <c r="G1492" t="s">
        <v>978</v>
      </c>
      <c r="H1492" s="1">
        <v>9495789</v>
      </c>
    </row>
    <row r="1493" spans="1:8" x14ac:dyDescent="0.25">
      <c r="A1493">
        <v>12</v>
      </c>
      <c r="B1493">
        <v>2018</v>
      </c>
      <c r="C1493">
        <v>61654002030101</v>
      </c>
      <c r="D1493">
        <v>900004059</v>
      </c>
      <c r="E1493" t="s">
        <v>1000</v>
      </c>
      <c r="F1493" t="s">
        <v>336</v>
      </c>
      <c r="G1493" t="s">
        <v>978</v>
      </c>
      <c r="H1493" s="1">
        <v>2561900</v>
      </c>
    </row>
    <row r="1494" spans="1:8" x14ac:dyDescent="0.25">
      <c r="A1494">
        <v>12</v>
      </c>
      <c r="B1494">
        <v>2018</v>
      </c>
      <c r="C1494">
        <v>61654002030201</v>
      </c>
      <c r="D1494">
        <v>860015929</v>
      </c>
      <c r="E1494" t="s">
        <v>992</v>
      </c>
      <c r="F1494" t="s">
        <v>1278</v>
      </c>
      <c r="G1494" t="s">
        <v>978</v>
      </c>
      <c r="H1494" s="1">
        <v>5067770</v>
      </c>
    </row>
    <row r="1495" spans="1:8" x14ac:dyDescent="0.25">
      <c r="A1495">
        <v>12</v>
      </c>
      <c r="B1495">
        <v>2018</v>
      </c>
      <c r="C1495">
        <v>61654002031001</v>
      </c>
      <c r="D1495">
        <v>802001084</v>
      </c>
      <c r="E1495" t="s">
        <v>995</v>
      </c>
      <c r="F1495" t="s">
        <v>323</v>
      </c>
      <c r="G1495" t="s">
        <v>978</v>
      </c>
      <c r="H1495" s="1">
        <v>617855064</v>
      </c>
    </row>
    <row r="1496" spans="1:8" x14ac:dyDescent="0.25">
      <c r="A1496">
        <v>12</v>
      </c>
      <c r="B1496">
        <v>2018</v>
      </c>
      <c r="C1496">
        <v>61654002031001</v>
      </c>
      <c r="D1496">
        <v>805027743</v>
      </c>
      <c r="E1496" t="s">
        <v>995</v>
      </c>
      <c r="F1496" t="s">
        <v>71</v>
      </c>
      <c r="G1496" t="s">
        <v>978</v>
      </c>
      <c r="H1496" s="1">
        <v>5603454</v>
      </c>
    </row>
    <row r="1497" spans="1:8" x14ac:dyDescent="0.25">
      <c r="A1497">
        <v>12</v>
      </c>
      <c r="B1497">
        <v>2018</v>
      </c>
      <c r="C1497">
        <v>61654002031001</v>
      </c>
      <c r="D1497">
        <v>813007875</v>
      </c>
      <c r="E1497" t="s">
        <v>995</v>
      </c>
      <c r="F1497" t="s">
        <v>1279</v>
      </c>
      <c r="G1497" t="s">
        <v>978</v>
      </c>
      <c r="H1497" s="1">
        <v>115550</v>
      </c>
    </row>
    <row r="1498" spans="1:8" x14ac:dyDescent="0.25">
      <c r="A1498">
        <v>12</v>
      </c>
      <c r="B1498">
        <v>2018</v>
      </c>
      <c r="C1498">
        <v>61654002031001</v>
      </c>
      <c r="D1498">
        <v>819005439</v>
      </c>
      <c r="E1498" t="s">
        <v>995</v>
      </c>
      <c r="F1498" t="s">
        <v>236</v>
      </c>
      <c r="G1498" t="s">
        <v>978</v>
      </c>
      <c r="H1498" s="1">
        <v>36963004</v>
      </c>
    </row>
    <row r="1499" spans="1:8" x14ac:dyDescent="0.25">
      <c r="A1499">
        <v>12</v>
      </c>
      <c r="B1499">
        <v>2018</v>
      </c>
      <c r="C1499">
        <v>61654002031001</v>
      </c>
      <c r="D1499">
        <v>842000144</v>
      </c>
      <c r="E1499" t="s">
        <v>995</v>
      </c>
      <c r="F1499" t="s">
        <v>108</v>
      </c>
      <c r="G1499" t="s">
        <v>978</v>
      </c>
      <c r="H1499" s="1">
        <v>8417220</v>
      </c>
    </row>
    <row r="1500" spans="1:8" x14ac:dyDescent="0.25">
      <c r="A1500">
        <v>12</v>
      </c>
      <c r="B1500">
        <v>2018</v>
      </c>
      <c r="C1500">
        <v>61654002031001</v>
      </c>
      <c r="D1500">
        <v>860013779</v>
      </c>
      <c r="E1500" t="s">
        <v>995</v>
      </c>
      <c r="F1500" t="s">
        <v>408</v>
      </c>
      <c r="G1500" t="s">
        <v>978</v>
      </c>
      <c r="H1500" s="1">
        <v>33954481</v>
      </c>
    </row>
    <row r="1501" spans="1:8" x14ac:dyDescent="0.25">
      <c r="A1501">
        <v>12</v>
      </c>
      <c r="B1501">
        <v>2018</v>
      </c>
      <c r="C1501">
        <v>61654002031001</v>
      </c>
      <c r="D1501">
        <v>892200273</v>
      </c>
      <c r="E1501" t="s">
        <v>995</v>
      </c>
      <c r="F1501" t="s">
        <v>1219</v>
      </c>
      <c r="G1501" t="s">
        <v>978</v>
      </c>
      <c r="H1501" s="1">
        <v>729348</v>
      </c>
    </row>
    <row r="1502" spans="1:8" x14ac:dyDescent="0.25">
      <c r="A1502">
        <v>12</v>
      </c>
      <c r="B1502">
        <v>2018</v>
      </c>
      <c r="C1502">
        <v>61654002031001</v>
      </c>
      <c r="D1502">
        <v>900121635</v>
      </c>
      <c r="E1502" t="s">
        <v>995</v>
      </c>
      <c r="F1502" t="s">
        <v>872</v>
      </c>
      <c r="G1502" t="s">
        <v>978</v>
      </c>
      <c r="H1502" s="1">
        <v>62169538</v>
      </c>
    </row>
    <row r="1503" spans="1:8" x14ac:dyDescent="0.25">
      <c r="A1503">
        <v>12</v>
      </c>
      <c r="B1503">
        <v>2018</v>
      </c>
      <c r="C1503">
        <v>61654002031001</v>
      </c>
      <c r="D1503">
        <v>900138649</v>
      </c>
      <c r="E1503" t="s">
        <v>995</v>
      </c>
      <c r="F1503" t="s">
        <v>550</v>
      </c>
      <c r="G1503" t="s">
        <v>978</v>
      </c>
      <c r="H1503" s="1">
        <v>1427709664</v>
      </c>
    </row>
    <row r="1504" spans="1:8" x14ac:dyDescent="0.25">
      <c r="A1504">
        <v>12</v>
      </c>
      <c r="B1504">
        <v>2018</v>
      </c>
      <c r="C1504">
        <v>61654002031001</v>
      </c>
      <c r="D1504">
        <v>900247638</v>
      </c>
      <c r="E1504" t="s">
        <v>995</v>
      </c>
      <c r="F1504" t="s">
        <v>149</v>
      </c>
      <c r="G1504" t="s">
        <v>978</v>
      </c>
      <c r="H1504" s="1">
        <v>4426407</v>
      </c>
    </row>
    <row r="1505" spans="1:8" x14ac:dyDescent="0.25">
      <c r="A1505">
        <v>12</v>
      </c>
      <c r="B1505">
        <v>2018</v>
      </c>
      <c r="C1505">
        <v>61654002031001</v>
      </c>
      <c r="D1505">
        <v>900691301</v>
      </c>
      <c r="E1505" t="s">
        <v>995</v>
      </c>
      <c r="F1505" t="s">
        <v>348</v>
      </c>
      <c r="G1505" t="s">
        <v>978</v>
      </c>
      <c r="H1505" s="1">
        <v>683756320</v>
      </c>
    </row>
    <row r="1506" spans="1:8" x14ac:dyDescent="0.25">
      <c r="A1506">
        <v>12</v>
      </c>
      <c r="B1506">
        <v>2018</v>
      </c>
      <c r="C1506">
        <v>61654002031001</v>
      </c>
      <c r="D1506">
        <v>900757147</v>
      </c>
      <c r="E1506" t="s">
        <v>995</v>
      </c>
      <c r="F1506" t="s">
        <v>892</v>
      </c>
      <c r="G1506" t="s">
        <v>978</v>
      </c>
      <c r="H1506" s="1">
        <v>287850000</v>
      </c>
    </row>
    <row r="1507" spans="1:8" x14ac:dyDescent="0.25">
      <c r="A1507">
        <v>12</v>
      </c>
      <c r="B1507">
        <v>2018</v>
      </c>
      <c r="C1507">
        <v>61654002031401</v>
      </c>
      <c r="D1507">
        <v>806010305</v>
      </c>
      <c r="E1507" t="s">
        <v>985</v>
      </c>
      <c r="F1507" t="s">
        <v>620</v>
      </c>
      <c r="G1507" t="s">
        <v>978</v>
      </c>
      <c r="H1507" s="1">
        <v>923652</v>
      </c>
    </row>
    <row r="1508" spans="1:8" x14ac:dyDescent="0.25">
      <c r="A1508">
        <v>12</v>
      </c>
      <c r="B1508">
        <v>2018</v>
      </c>
      <c r="C1508">
        <v>61654002031501</v>
      </c>
      <c r="D1508">
        <v>802006337</v>
      </c>
      <c r="E1508" t="s">
        <v>985</v>
      </c>
      <c r="F1508" t="s">
        <v>616</v>
      </c>
      <c r="G1508" t="s">
        <v>978</v>
      </c>
      <c r="H1508" s="1">
        <v>992523</v>
      </c>
    </row>
    <row r="1509" spans="1:8" x14ac:dyDescent="0.25">
      <c r="A1509">
        <v>12</v>
      </c>
      <c r="B1509">
        <v>2018</v>
      </c>
      <c r="C1509">
        <v>61654002031501</v>
      </c>
      <c r="D1509">
        <v>822000946</v>
      </c>
      <c r="E1509" t="s">
        <v>985</v>
      </c>
      <c r="F1509" t="s">
        <v>917</v>
      </c>
      <c r="G1509" t="s">
        <v>978</v>
      </c>
      <c r="H1509" s="1">
        <v>461304</v>
      </c>
    </row>
    <row r="1510" spans="1:8" x14ac:dyDescent="0.25">
      <c r="A1510">
        <v>12</v>
      </c>
      <c r="B1510">
        <v>2018</v>
      </c>
      <c r="C1510">
        <v>61654002031501</v>
      </c>
      <c r="D1510">
        <v>844001287</v>
      </c>
      <c r="E1510" t="s">
        <v>985</v>
      </c>
      <c r="F1510" t="s">
        <v>519</v>
      </c>
      <c r="G1510" t="s">
        <v>978</v>
      </c>
      <c r="H1510" s="1">
        <v>207141</v>
      </c>
    </row>
    <row r="1511" spans="1:8" x14ac:dyDescent="0.25">
      <c r="A1511">
        <v>12</v>
      </c>
      <c r="B1511">
        <v>2018</v>
      </c>
      <c r="C1511">
        <v>61654002031501</v>
      </c>
      <c r="D1511">
        <v>892280033</v>
      </c>
      <c r="E1511" t="s">
        <v>985</v>
      </c>
      <c r="F1511" t="s">
        <v>660</v>
      </c>
      <c r="G1511" t="s">
        <v>978</v>
      </c>
      <c r="H1511" s="1">
        <v>739776851</v>
      </c>
    </row>
    <row r="1512" spans="1:8" x14ac:dyDescent="0.25">
      <c r="A1512">
        <v>12</v>
      </c>
      <c r="B1512">
        <v>2018</v>
      </c>
      <c r="C1512">
        <v>61654002031501</v>
      </c>
      <c r="D1512">
        <v>892300179</v>
      </c>
      <c r="E1512" t="s">
        <v>985</v>
      </c>
      <c r="F1512" t="s">
        <v>29</v>
      </c>
      <c r="G1512" t="s">
        <v>978</v>
      </c>
      <c r="H1512" s="1">
        <v>6766</v>
      </c>
    </row>
    <row r="1513" spans="1:8" x14ac:dyDescent="0.25">
      <c r="A1513">
        <v>12</v>
      </c>
      <c r="B1513">
        <v>2018</v>
      </c>
      <c r="C1513">
        <v>61654002031501</v>
      </c>
      <c r="D1513">
        <v>900008328</v>
      </c>
      <c r="E1513" t="s">
        <v>985</v>
      </c>
      <c r="F1513" t="s">
        <v>191</v>
      </c>
      <c r="G1513" t="s">
        <v>978</v>
      </c>
      <c r="H1513" s="1">
        <v>10768344</v>
      </c>
    </row>
    <row r="1514" spans="1:8" x14ac:dyDescent="0.25">
      <c r="A1514">
        <v>12</v>
      </c>
      <c r="B1514">
        <v>2018</v>
      </c>
      <c r="C1514">
        <v>61654002031501</v>
      </c>
      <c r="D1514">
        <v>900036695</v>
      </c>
      <c r="E1514" t="s">
        <v>985</v>
      </c>
      <c r="F1514" t="s">
        <v>423</v>
      </c>
      <c r="G1514" t="s">
        <v>978</v>
      </c>
      <c r="H1514" s="1">
        <v>8058180</v>
      </c>
    </row>
    <row r="1515" spans="1:8" x14ac:dyDescent="0.25">
      <c r="A1515">
        <v>12</v>
      </c>
      <c r="B1515">
        <v>2018</v>
      </c>
      <c r="C1515">
        <v>61654202020101</v>
      </c>
      <c r="D1515">
        <v>900978672</v>
      </c>
      <c r="E1515" t="s">
        <v>998</v>
      </c>
      <c r="F1515" t="s">
        <v>1046</v>
      </c>
      <c r="G1515" t="s">
        <v>978</v>
      </c>
      <c r="H1515" s="1">
        <v>3404822</v>
      </c>
    </row>
    <row r="1516" spans="1:8" x14ac:dyDescent="0.25">
      <c r="A1516">
        <v>12</v>
      </c>
      <c r="B1516">
        <v>2018</v>
      </c>
      <c r="C1516">
        <v>61654202020101</v>
      </c>
      <c r="D1516">
        <v>806012905</v>
      </c>
      <c r="E1516" t="s">
        <v>998</v>
      </c>
      <c r="F1516" t="s">
        <v>374</v>
      </c>
      <c r="G1516" t="s">
        <v>978</v>
      </c>
      <c r="H1516" s="1">
        <v>72005203</v>
      </c>
    </row>
    <row r="1517" spans="1:8" x14ac:dyDescent="0.25">
      <c r="A1517">
        <v>12</v>
      </c>
      <c r="B1517">
        <v>2018</v>
      </c>
      <c r="C1517">
        <v>61654202020101</v>
      </c>
      <c r="D1517">
        <v>900008025</v>
      </c>
      <c r="E1517" t="s">
        <v>998</v>
      </c>
      <c r="F1517" t="s">
        <v>663</v>
      </c>
      <c r="G1517" t="s">
        <v>978</v>
      </c>
      <c r="H1517" s="1">
        <v>7591694</v>
      </c>
    </row>
    <row r="1518" spans="1:8" x14ac:dyDescent="0.25">
      <c r="A1518">
        <v>12</v>
      </c>
      <c r="B1518">
        <v>2018</v>
      </c>
      <c r="C1518">
        <v>61654002020101</v>
      </c>
      <c r="D1518">
        <v>900968928</v>
      </c>
      <c r="E1518" t="s">
        <v>1000</v>
      </c>
      <c r="F1518" t="s">
        <v>1280</v>
      </c>
      <c r="G1518" t="s">
        <v>978</v>
      </c>
      <c r="H1518" s="1">
        <v>4312000</v>
      </c>
    </row>
    <row r="1519" spans="1:8" x14ac:dyDescent="0.25">
      <c r="A1519">
        <v>12</v>
      </c>
      <c r="B1519">
        <v>2018</v>
      </c>
      <c r="C1519">
        <v>6165650201</v>
      </c>
      <c r="D1519">
        <v>802019573</v>
      </c>
      <c r="E1519" t="s">
        <v>1001</v>
      </c>
      <c r="F1519" t="s">
        <v>179</v>
      </c>
      <c r="G1519" t="s">
        <v>978</v>
      </c>
      <c r="H1519" s="1">
        <v>202571844.24000001</v>
      </c>
    </row>
    <row r="1520" spans="1:8" x14ac:dyDescent="0.25">
      <c r="A1520">
        <v>12</v>
      </c>
      <c r="B1520">
        <v>2018</v>
      </c>
      <c r="C1520">
        <v>6165650201</v>
      </c>
      <c r="D1520">
        <v>829001256</v>
      </c>
      <c r="E1520" t="s">
        <v>1001</v>
      </c>
      <c r="F1520" t="s">
        <v>510</v>
      </c>
      <c r="G1520" t="s">
        <v>978</v>
      </c>
      <c r="H1520" s="1">
        <v>-293820</v>
      </c>
    </row>
    <row r="1521" spans="1:8" x14ac:dyDescent="0.25">
      <c r="A1521">
        <v>12</v>
      </c>
      <c r="B1521">
        <v>2018</v>
      </c>
      <c r="C1521">
        <v>6165650201</v>
      </c>
      <c r="D1521">
        <v>860035992</v>
      </c>
      <c r="E1521" t="s">
        <v>1001</v>
      </c>
      <c r="F1521" t="s">
        <v>330</v>
      </c>
      <c r="G1521" t="s">
        <v>978</v>
      </c>
      <c r="H1521" s="1">
        <v>-5508738.0099999998</v>
      </c>
    </row>
    <row r="1522" spans="1:8" x14ac:dyDescent="0.25">
      <c r="A1522">
        <v>12</v>
      </c>
      <c r="B1522">
        <v>2018</v>
      </c>
      <c r="C1522">
        <v>6165650201</v>
      </c>
      <c r="D1522">
        <v>830514327</v>
      </c>
      <c r="E1522" t="s">
        <v>1001</v>
      </c>
      <c r="F1522" t="s">
        <v>250</v>
      </c>
      <c r="G1522" t="s">
        <v>978</v>
      </c>
      <c r="H1522" s="1">
        <v>-2793440</v>
      </c>
    </row>
    <row r="1523" spans="1:8" x14ac:dyDescent="0.25">
      <c r="A1523">
        <v>12</v>
      </c>
      <c r="B1523">
        <v>2018</v>
      </c>
      <c r="C1523">
        <v>6165650201</v>
      </c>
      <c r="D1523">
        <v>890309115</v>
      </c>
      <c r="E1523" t="s">
        <v>1001</v>
      </c>
      <c r="F1523" t="s">
        <v>1281</v>
      </c>
      <c r="G1523" t="s">
        <v>978</v>
      </c>
      <c r="H1523" s="1">
        <v>619682.37</v>
      </c>
    </row>
    <row r="1524" spans="1:8" x14ac:dyDescent="0.25">
      <c r="A1524">
        <v>12</v>
      </c>
      <c r="B1524">
        <v>2018</v>
      </c>
      <c r="C1524">
        <v>61653502020101</v>
      </c>
      <c r="D1524">
        <v>900699349</v>
      </c>
      <c r="E1524" t="s">
        <v>981</v>
      </c>
      <c r="F1524" t="s">
        <v>1282</v>
      </c>
      <c r="G1524" t="s">
        <v>978</v>
      </c>
      <c r="H1524" s="1">
        <v>40980415</v>
      </c>
    </row>
    <row r="1525" spans="1:8" x14ac:dyDescent="0.25">
      <c r="A1525">
        <v>12</v>
      </c>
      <c r="B1525">
        <v>2018</v>
      </c>
      <c r="C1525">
        <v>61653502020301</v>
      </c>
      <c r="D1525">
        <v>900270453</v>
      </c>
      <c r="E1525" t="s">
        <v>995</v>
      </c>
      <c r="F1525" t="s">
        <v>341</v>
      </c>
      <c r="G1525" t="s">
        <v>978</v>
      </c>
      <c r="H1525" s="1">
        <v>8075219</v>
      </c>
    </row>
    <row r="1526" spans="1:8" x14ac:dyDescent="0.25">
      <c r="A1526">
        <v>12</v>
      </c>
      <c r="B1526">
        <v>2018</v>
      </c>
      <c r="C1526">
        <v>61653502030101</v>
      </c>
      <c r="D1526">
        <v>800174123</v>
      </c>
      <c r="E1526" t="s">
        <v>981</v>
      </c>
      <c r="F1526" t="s">
        <v>586</v>
      </c>
      <c r="G1526" t="s">
        <v>978</v>
      </c>
      <c r="H1526" s="1">
        <v>62908920</v>
      </c>
    </row>
    <row r="1527" spans="1:8" x14ac:dyDescent="0.25">
      <c r="A1527">
        <v>12</v>
      </c>
      <c r="B1527">
        <v>2018</v>
      </c>
      <c r="C1527">
        <v>61653502030101</v>
      </c>
      <c r="D1527">
        <v>823000878</v>
      </c>
      <c r="E1527" t="s">
        <v>981</v>
      </c>
      <c r="F1527" t="s">
        <v>93</v>
      </c>
      <c r="G1527" t="s">
        <v>978</v>
      </c>
      <c r="H1527" s="1">
        <v>323957176</v>
      </c>
    </row>
    <row r="1528" spans="1:8" x14ac:dyDescent="0.25">
      <c r="A1528">
        <v>12</v>
      </c>
      <c r="B1528">
        <v>2018</v>
      </c>
      <c r="C1528">
        <v>61654002021401</v>
      </c>
      <c r="D1528">
        <v>824001092</v>
      </c>
      <c r="E1528" t="s">
        <v>985</v>
      </c>
      <c r="F1528" t="s">
        <v>1283</v>
      </c>
      <c r="G1528" t="s">
        <v>978</v>
      </c>
      <c r="H1528" s="1">
        <v>60000</v>
      </c>
    </row>
    <row r="1529" spans="1:8" x14ac:dyDescent="0.25">
      <c r="A1529">
        <v>12</v>
      </c>
      <c r="B1529">
        <v>2018</v>
      </c>
      <c r="C1529">
        <v>61654002020401</v>
      </c>
      <c r="D1529">
        <v>900971006</v>
      </c>
      <c r="E1529" t="s">
        <v>990</v>
      </c>
      <c r="F1529" t="s">
        <v>456</v>
      </c>
      <c r="G1529" t="s">
        <v>978</v>
      </c>
      <c r="H1529" s="1">
        <v>182400</v>
      </c>
    </row>
    <row r="1530" spans="1:8" x14ac:dyDescent="0.25">
      <c r="A1530">
        <v>12</v>
      </c>
      <c r="B1530">
        <v>2018</v>
      </c>
      <c r="C1530">
        <v>61654002020801</v>
      </c>
      <c r="D1530">
        <v>899999123</v>
      </c>
      <c r="E1530" t="s">
        <v>1029</v>
      </c>
      <c r="F1530" t="s">
        <v>132</v>
      </c>
      <c r="G1530" t="s">
        <v>978</v>
      </c>
      <c r="H1530" s="1">
        <v>817276</v>
      </c>
    </row>
    <row r="1531" spans="1:8" x14ac:dyDescent="0.25">
      <c r="A1531">
        <v>12</v>
      </c>
      <c r="B1531">
        <v>2018</v>
      </c>
      <c r="C1531">
        <v>61654002021002</v>
      </c>
      <c r="D1531">
        <v>900138649</v>
      </c>
      <c r="E1531" t="s">
        <v>991</v>
      </c>
      <c r="F1531" t="s">
        <v>550</v>
      </c>
      <c r="G1531" t="s">
        <v>978</v>
      </c>
      <c r="H1531" s="1">
        <v>51227162</v>
      </c>
    </row>
    <row r="1532" spans="1:8" x14ac:dyDescent="0.25">
      <c r="A1532">
        <v>12</v>
      </c>
      <c r="B1532">
        <v>2018</v>
      </c>
      <c r="C1532">
        <v>61654002030201</v>
      </c>
      <c r="D1532">
        <v>822001570</v>
      </c>
      <c r="E1532" t="s">
        <v>992</v>
      </c>
      <c r="F1532" t="s">
        <v>22</v>
      </c>
      <c r="G1532" t="s">
        <v>978</v>
      </c>
      <c r="H1532" s="1">
        <v>6429589</v>
      </c>
    </row>
    <row r="1533" spans="1:8" x14ac:dyDescent="0.25">
      <c r="A1533">
        <v>12</v>
      </c>
      <c r="B1533">
        <v>2018</v>
      </c>
      <c r="C1533">
        <v>61654002030201</v>
      </c>
      <c r="D1533">
        <v>824000543</v>
      </c>
      <c r="E1533" t="s">
        <v>992</v>
      </c>
      <c r="F1533" t="s">
        <v>99</v>
      </c>
      <c r="G1533" t="s">
        <v>978</v>
      </c>
      <c r="H1533" s="1">
        <v>77407339</v>
      </c>
    </row>
    <row r="1534" spans="1:8" x14ac:dyDescent="0.25">
      <c r="A1534">
        <v>12</v>
      </c>
      <c r="B1534">
        <v>2018</v>
      </c>
      <c r="C1534">
        <v>61654002030201</v>
      </c>
      <c r="D1534">
        <v>892170002</v>
      </c>
      <c r="E1534" t="s">
        <v>992</v>
      </c>
      <c r="F1534" t="s">
        <v>266</v>
      </c>
      <c r="G1534" t="s">
        <v>978</v>
      </c>
      <c r="H1534" s="1">
        <v>53035790</v>
      </c>
    </row>
    <row r="1535" spans="1:8" x14ac:dyDescent="0.25">
      <c r="A1535">
        <v>12</v>
      </c>
      <c r="B1535">
        <v>2018</v>
      </c>
      <c r="C1535">
        <v>61654002031001</v>
      </c>
      <c r="D1535">
        <v>800227279</v>
      </c>
      <c r="E1535" t="s">
        <v>995</v>
      </c>
      <c r="F1535" t="s">
        <v>60</v>
      </c>
      <c r="G1535" t="s">
        <v>978</v>
      </c>
      <c r="H1535" s="1">
        <v>725033274</v>
      </c>
    </row>
    <row r="1536" spans="1:8" x14ac:dyDescent="0.25">
      <c r="A1536">
        <v>12</v>
      </c>
      <c r="B1536">
        <v>2018</v>
      </c>
      <c r="C1536">
        <v>61654002031001</v>
      </c>
      <c r="D1536">
        <v>822007837</v>
      </c>
      <c r="E1536" t="s">
        <v>995</v>
      </c>
      <c r="F1536" t="s">
        <v>23</v>
      </c>
      <c r="G1536" t="s">
        <v>978</v>
      </c>
      <c r="H1536" s="1">
        <v>493216938</v>
      </c>
    </row>
    <row r="1537" spans="1:8" x14ac:dyDescent="0.25">
      <c r="A1537">
        <v>12</v>
      </c>
      <c r="B1537">
        <v>2018</v>
      </c>
      <c r="C1537">
        <v>61654002031001</v>
      </c>
      <c r="D1537">
        <v>822007635</v>
      </c>
      <c r="E1537" t="s">
        <v>995</v>
      </c>
      <c r="F1537" t="s">
        <v>503</v>
      </c>
      <c r="G1537" t="s">
        <v>978</v>
      </c>
      <c r="H1537" s="1">
        <v>4426407</v>
      </c>
    </row>
    <row r="1538" spans="1:8" x14ac:dyDescent="0.25">
      <c r="A1538">
        <v>12</v>
      </c>
      <c r="B1538">
        <v>2018</v>
      </c>
      <c r="C1538">
        <v>61654002031001</v>
      </c>
      <c r="D1538">
        <v>891380054</v>
      </c>
      <c r="E1538" t="s">
        <v>995</v>
      </c>
      <c r="F1538" t="s">
        <v>1284</v>
      </c>
      <c r="G1538" t="s">
        <v>978</v>
      </c>
      <c r="H1538" s="1">
        <v>9651581</v>
      </c>
    </row>
    <row r="1539" spans="1:8" x14ac:dyDescent="0.25">
      <c r="A1539">
        <v>12</v>
      </c>
      <c r="B1539">
        <v>2018</v>
      </c>
      <c r="C1539">
        <v>61654002031001</v>
      </c>
      <c r="D1539">
        <v>891401777</v>
      </c>
      <c r="E1539" t="s">
        <v>995</v>
      </c>
      <c r="F1539" t="s">
        <v>1285</v>
      </c>
      <c r="G1539" t="s">
        <v>978</v>
      </c>
      <c r="H1539" s="1">
        <v>101011</v>
      </c>
    </row>
    <row r="1540" spans="1:8" x14ac:dyDescent="0.25">
      <c r="A1540">
        <v>12</v>
      </c>
      <c r="B1540">
        <v>2018</v>
      </c>
      <c r="C1540">
        <v>61654002031001</v>
      </c>
      <c r="D1540">
        <v>892300708</v>
      </c>
      <c r="E1540" t="s">
        <v>995</v>
      </c>
      <c r="F1540" t="s">
        <v>30</v>
      </c>
      <c r="G1540" t="s">
        <v>978</v>
      </c>
      <c r="H1540" s="1">
        <v>2184649471</v>
      </c>
    </row>
    <row r="1541" spans="1:8" x14ac:dyDescent="0.25">
      <c r="A1541">
        <v>12</v>
      </c>
      <c r="B1541">
        <v>2018</v>
      </c>
      <c r="C1541">
        <v>61654002031001</v>
      </c>
      <c r="D1541">
        <v>900254478</v>
      </c>
      <c r="E1541" t="s">
        <v>995</v>
      </c>
      <c r="F1541" t="s">
        <v>776</v>
      </c>
      <c r="G1541" t="s">
        <v>978</v>
      </c>
      <c r="H1541" s="1">
        <v>58980000</v>
      </c>
    </row>
    <row r="1542" spans="1:8" x14ac:dyDescent="0.25">
      <c r="A1542">
        <v>12</v>
      </c>
      <c r="B1542">
        <v>2018</v>
      </c>
      <c r="C1542">
        <v>61654002031001</v>
      </c>
      <c r="D1542">
        <v>900267935</v>
      </c>
      <c r="E1542" t="s">
        <v>995</v>
      </c>
      <c r="F1542" t="s">
        <v>288</v>
      </c>
      <c r="G1542" t="s">
        <v>978</v>
      </c>
      <c r="H1542" s="1">
        <v>4015765</v>
      </c>
    </row>
    <row r="1543" spans="1:8" x14ac:dyDescent="0.25">
      <c r="A1543">
        <v>12</v>
      </c>
      <c r="B1543">
        <v>2018</v>
      </c>
      <c r="C1543">
        <v>61654002031001</v>
      </c>
      <c r="D1543">
        <v>900354649</v>
      </c>
      <c r="E1543" t="s">
        <v>995</v>
      </c>
      <c r="F1543" t="s">
        <v>293</v>
      </c>
      <c r="G1543" t="s">
        <v>978</v>
      </c>
      <c r="H1543" s="1">
        <v>191360585</v>
      </c>
    </row>
    <row r="1544" spans="1:8" x14ac:dyDescent="0.25">
      <c r="A1544">
        <v>12</v>
      </c>
      <c r="B1544">
        <v>2018</v>
      </c>
      <c r="C1544">
        <v>61654002031001</v>
      </c>
      <c r="D1544">
        <v>900524633</v>
      </c>
      <c r="E1544" t="s">
        <v>995</v>
      </c>
      <c r="F1544" t="s">
        <v>885</v>
      </c>
      <c r="G1544" t="s">
        <v>978</v>
      </c>
      <c r="H1544" s="1">
        <v>43615562</v>
      </c>
    </row>
    <row r="1545" spans="1:8" x14ac:dyDescent="0.25">
      <c r="A1545">
        <v>12</v>
      </c>
      <c r="B1545">
        <v>2018</v>
      </c>
      <c r="C1545">
        <v>61654002031001</v>
      </c>
      <c r="D1545">
        <v>900830265</v>
      </c>
      <c r="E1545" t="s">
        <v>995</v>
      </c>
      <c r="F1545" t="s">
        <v>972</v>
      </c>
      <c r="G1545" t="s">
        <v>978</v>
      </c>
      <c r="H1545" s="1">
        <v>128086871</v>
      </c>
    </row>
    <row r="1546" spans="1:8" x14ac:dyDescent="0.25">
      <c r="A1546">
        <v>12</v>
      </c>
      <c r="B1546">
        <v>2018</v>
      </c>
      <c r="C1546">
        <v>61654002031001</v>
      </c>
      <c r="D1546">
        <v>901009287</v>
      </c>
      <c r="E1546" t="s">
        <v>995</v>
      </c>
      <c r="F1546" t="s">
        <v>41</v>
      </c>
      <c r="G1546" t="s">
        <v>978</v>
      </c>
      <c r="H1546" s="1">
        <v>773300</v>
      </c>
    </row>
    <row r="1547" spans="1:8" x14ac:dyDescent="0.25">
      <c r="A1547">
        <v>12</v>
      </c>
      <c r="B1547">
        <v>2018</v>
      </c>
      <c r="C1547">
        <v>61654002031401</v>
      </c>
      <c r="D1547">
        <v>825001037</v>
      </c>
      <c r="E1547" t="s">
        <v>985</v>
      </c>
      <c r="F1547" t="s">
        <v>397</v>
      </c>
      <c r="G1547" t="s">
        <v>978</v>
      </c>
      <c r="H1547" s="1">
        <v>57800</v>
      </c>
    </row>
    <row r="1548" spans="1:8" x14ac:dyDescent="0.25">
      <c r="A1548">
        <v>12</v>
      </c>
      <c r="B1548">
        <v>2018</v>
      </c>
      <c r="C1548">
        <v>61654002031501</v>
      </c>
      <c r="D1548">
        <v>829001846</v>
      </c>
      <c r="E1548" t="s">
        <v>985</v>
      </c>
      <c r="F1548" t="s">
        <v>924</v>
      </c>
      <c r="G1548" t="s">
        <v>978</v>
      </c>
      <c r="H1548" s="1">
        <v>63756</v>
      </c>
    </row>
    <row r="1549" spans="1:8" x14ac:dyDescent="0.25">
      <c r="A1549">
        <v>12</v>
      </c>
      <c r="B1549">
        <v>2018</v>
      </c>
      <c r="C1549">
        <v>61654002031501</v>
      </c>
      <c r="D1549">
        <v>890103002</v>
      </c>
      <c r="E1549" t="s">
        <v>985</v>
      </c>
      <c r="F1549" t="s">
        <v>854</v>
      </c>
      <c r="G1549" t="s">
        <v>978</v>
      </c>
      <c r="H1549" s="1">
        <v>5953019</v>
      </c>
    </row>
    <row r="1550" spans="1:8" x14ac:dyDescent="0.25">
      <c r="A1550">
        <v>12</v>
      </c>
      <c r="B1550">
        <v>2018</v>
      </c>
      <c r="C1550">
        <v>61654002031501</v>
      </c>
      <c r="D1550">
        <v>890501438</v>
      </c>
      <c r="E1550" t="s">
        <v>985</v>
      </c>
      <c r="F1550" t="s">
        <v>858</v>
      </c>
      <c r="G1550" t="s">
        <v>978</v>
      </c>
      <c r="H1550" s="1">
        <v>43661203</v>
      </c>
    </row>
    <row r="1551" spans="1:8" x14ac:dyDescent="0.25">
      <c r="A1551">
        <v>12</v>
      </c>
      <c r="B1551">
        <v>2018</v>
      </c>
      <c r="C1551">
        <v>61654202020101</v>
      </c>
      <c r="D1551">
        <v>900004059</v>
      </c>
      <c r="E1551" t="s">
        <v>998</v>
      </c>
      <c r="F1551" t="s">
        <v>336</v>
      </c>
      <c r="G1551" t="s">
        <v>978</v>
      </c>
      <c r="H1551" s="1">
        <v>119310845</v>
      </c>
    </row>
    <row r="1552" spans="1:8" x14ac:dyDescent="0.25">
      <c r="A1552">
        <v>12</v>
      </c>
      <c r="B1552">
        <v>2018</v>
      </c>
      <c r="C1552">
        <v>61654202020102</v>
      </c>
      <c r="D1552">
        <v>900099976</v>
      </c>
      <c r="E1552" t="s">
        <v>1286</v>
      </c>
      <c r="F1552" t="s">
        <v>947</v>
      </c>
      <c r="G1552" t="s">
        <v>978</v>
      </c>
      <c r="H1552" s="1">
        <v>-1218126</v>
      </c>
    </row>
    <row r="1553" spans="1:8" x14ac:dyDescent="0.25">
      <c r="A1553">
        <v>12</v>
      </c>
      <c r="B1553">
        <v>2018</v>
      </c>
      <c r="C1553">
        <v>61654002020101</v>
      </c>
      <c r="D1553">
        <v>812005522</v>
      </c>
      <c r="E1553" t="s">
        <v>1000</v>
      </c>
      <c r="F1553" t="s">
        <v>230</v>
      </c>
      <c r="G1553" t="s">
        <v>978</v>
      </c>
      <c r="H1553" s="1">
        <v>2595298</v>
      </c>
    </row>
    <row r="1554" spans="1:8" x14ac:dyDescent="0.25">
      <c r="A1554">
        <v>12</v>
      </c>
      <c r="B1554">
        <v>2018</v>
      </c>
      <c r="C1554">
        <v>61654002020101</v>
      </c>
      <c r="D1554">
        <v>900465319</v>
      </c>
      <c r="E1554" t="s">
        <v>1000</v>
      </c>
      <c r="F1554" t="s">
        <v>346</v>
      </c>
      <c r="G1554" t="s">
        <v>978</v>
      </c>
      <c r="H1554" s="1">
        <v>5173643</v>
      </c>
    </row>
    <row r="1555" spans="1:8" x14ac:dyDescent="0.25">
      <c r="A1555">
        <v>12</v>
      </c>
      <c r="B1555">
        <v>2018</v>
      </c>
      <c r="C1555">
        <v>6165650201</v>
      </c>
      <c r="D1555">
        <v>800201726</v>
      </c>
      <c r="E1555" t="s">
        <v>1001</v>
      </c>
      <c r="F1555" t="s">
        <v>909</v>
      </c>
      <c r="G1555" t="s">
        <v>978</v>
      </c>
      <c r="H1555" s="1">
        <v>159877522.25</v>
      </c>
    </row>
    <row r="1556" spans="1:8" x14ac:dyDescent="0.25">
      <c r="A1556">
        <v>12</v>
      </c>
      <c r="B1556">
        <v>2018</v>
      </c>
      <c r="C1556">
        <v>6165650201</v>
      </c>
      <c r="D1556">
        <v>802009766</v>
      </c>
      <c r="E1556" t="s">
        <v>1001</v>
      </c>
      <c r="F1556" t="s">
        <v>65</v>
      </c>
      <c r="G1556" t="s">
        <v>978</v>
      </c>
      <c r="H1556" s="1">
        <v>-28751308.899999999</v>
      </c>
    </row>
    <row r="1557" spans="1:8" x14ac:dyDescent="0.25">
      <c r="A1557">
        <v>12</v>
      </c>
      <c r="B1557">
        <v>2018</v>
      </c>
      <c r="C1557">
        <v>6165650201</v>
      </c>
      <c r="D1557">
        <v>819002025</v>
      </c>
      <c r="E1557" t="s">
        <v>1001</v>
      </c>
      <c r="F1557" t="s">
        <v>838</v>
      </c>
      <c r="G1557" t="s">
        <v>978</v>
      </c>
      <c r="H1557" s="1">
        <v>29001526.579999998</v>
      </c>
    </row>
    <row r="1558" spans="1:8" x14ac:dyDescent="0.25">
      <c r="A1558">
        <v>12</v>
      </c>
      <c r="B1558">
        <v>2018</v>
      </c>
      <c r="C1558">
        <v>616575020202</v>
      </c>
      <c r="D1558">
        <v>824000687</v>
      </c>
      <c r="E1558" t="s">
        <v>1076</v>
      </c>
      <c r="F1558" t="s">
        <v>844</v>
      </c>
      <c r="G1558" t="s">
        <v>978</v>
      </c>
      <c r="H1558" s="1">
        <v>23428752</v>
      </c>
    </row>
    <row r="1559" spans="1:8" x14ac:dyDescent="0.25">
      <c r="A1559">
        <v>12</v>
      </c>
      <c r="B1559">
        <v>2018</v>
      </c>
      <c r="C1559">
        <v>616575020307</v>
      </c>
      <c r="D1559">
        <v>830007355</v>
      </c>
      <c r="E1559" t="s">
        <v>977</v>
      </c>
      <c r="F1559" t="s">
        <v>400</v>
      </c>
      <c r="G1559" t="s">
        <v>978</v>
      </c>
      <c r="H1559" s="1">
        <v>20192308</v>
      </c>
    </row>
    <row r="1560" spans="1:8" x14ac:dyDescent="0.25">
      <c r="A1560">
        <v>12</v>
      </c>
      <c r="B1560">
        <v>2018</v>
      </c>
      <c r="C1560">
        <v>616575020710</v>
      </c>
      <c r="D1560">
        <v>892120115</v>
      </c>
      <c r="E1560" t="s">
        <v>1036</v>
      </c>
      <c r="F1560" t="s">
        <v>867</v>
      </c>
      <c r="G1560" t="s">
        <v>978</v>
      </c>
      <c r="H1560" s="1">
        <v>100722</v>
      </c>
    </row>
    <row r="1561" spans="1:8" x14ac:dyDescent="0.25">
      <c r="A1561">
        <v>12</v>
      </c>
      <c r="B1561">
        <v>2018</v>
      </c>
      <c r="C1561">
        <v>61653502020101</v>
      </c>
      <c r="D1561">
        <v>812001332</v>
      </c>
      <c r="E1561" t="s">
        <v>981</v>
      </c>
      <c r="F1561" t="s">
        <v>626</v>
      </c>
      <c r="G1561" t="s">
        <v>978</v>
      </c>
      <c r="H1561" s="1">
        <v>544668844</v>
      </c>
    </row>
    <row r="1562" spans="1:8" x14ac:dyDescent="0.25">
      <c r="A1562">
        <v>12</v>
      </c>
      <c r="B1562">
        <v>2018</v>
      </c>
      <c r="C1562">
        <v>61653502020101</v>
      </c>
      <c r="D1562">
        <v>900623609</v>
      </c>
      <c r="E1562" t="s">
        <v>981</v>
      </c>
      <c r="F1562" t="s">
        <v>447</v>
      </c>
      <c r="G1562" t="s">
        <v>978</v>
      </c>
      <c r="H1562" s="1">
        <v>203214420</v>
      </c>
    </row>
    <row r="1563" spans="1:8" x14ac:dyDescent="0.25">
      <c r="A1563">
        <v>12</v>
      </c>
      <c r="B1563">
        <v>2018</v>
      </c>
      <c r="C1563">
        <v>61653502020301</v>
      </c>
      <c r="D1563">
        <v>900547903</v>
      </c>
      <c r="E1563" t="s">
        <v>995</v>
      </c>
      <c r="F1563" t="s">
        <v>1035</v>
      </c>
      <c r="G1563" t="s">
        <v>978</v>
      </c>
      <c r="H1563" s="1">
        <v>24101000</v>
      </c>
    </row>
    <row r="1564" spans="1:8" x14ac:dyDescent="0.25">
      <c r="A1564">
        <v>12</v>
      </c>
      <c r="B1564">
        <v>2018</v>
      </c>
      <c r="C1564">
        <v>61653502020701</v>
      </c>
      <c r="D1564">
        <v>800234339</v>
      </c>
      <c r="E1564" t="s">
        <v>985</v>
      </c>
      <c r="F1564" t="s">
        <v>712</v>
      </c>
      <c r="G1564" t="s">
        <v>978</v>
      </c>
      <c r="H1564" s="1">
        <v>-98455</v>
      </c>
    </row>
    <row r="1565" spans="1:8" x14ac:dyDescent="0.25">
      <c r="A1565">
        <v>12</v>
      </c>
      <c r="B1565">
        <v>2018</v>
      </c>
      <c r="C1565">
        <v>61653502020701</v>
      </c>
      <c r="D1565">
        <v>900069596</v>
      </c>
      <c r="E1565" t="s">
        <v>985</v>
      </c>
      <c r="F1565" t="s">
        <v>1287</v>
      </c>
      <c r="G1565" t="s">
        <v>978</v>
      </c>
      <c r="H1565" s="1">
        <v>1142400</v>
      </c>
    </row>
    <row r="1566" spans="1:8" x14ac:dyDescent="0.25">
      <c r="A1566">
        <v>12</v>
      </c>
      <c r="B1566">
        <v>2018</v>
      </c>
      <c r="C1566">
        <v>61653502020701</v>
      </c>
      <c r="D1566">
        <v>900509068</v>
      </c>
      <c r="E1566" t="s">
        <v>985</v>
      </c>
      <c r="F1566" t="s">
        <v>1288</v>
      </c>
      <c r="G1566" t="s">
        <v>978</v>
      </c>
      <c r="H1566" s="1">
        <v>63054450</v>
      </c>
    </row>
    <row r="1567" spans="1:8" x14ac:dyDescent="0.25">
      <c r="A1567">
        <v>12</v>
      </c>
      <c r="B1567">
        <v>2018</v>
      </c>
      <c r="C1567">
        <v>61653502030101</v>
      </c>
      <c r="D1567">
        <v>800201197</v>
      </c>
      <c r="E1567" t="s">
        <v>981</v>
      </c>
      <c r="F1567" t="s">
        <v>361</v>
      </c>
      <c r="G1567" t="s">
        <v>978</v>
      </c>
      <c r="H1567" s="1">
        <v>739015816</v>
      </c>
    </row>
    <row r="1568" spans="1:8" x14ac:dyDescent="0.25">
      <c r="A1568">
        <v>12</v>
      </c>
      <c r="B1568">
        <v>2018</v>
      </c>
      <c r="C1568">
        <v>61653502030101</v>
      </c>
      <c r="D1568">
        <v>802007798</v>
      </c>
      <c r="E1568" t="s">
        <v>981</v>
      </c>
      <c r="F1568" t="s">
        <v>714</v>
      </c>
      <c r="G1568" t="s">
        <v>978</v>
      </c>
      <c r="H1568" s="1">
        <v>456735899</v>
      </c>
    </row>
    <row r="1569" spans="1:8" x14ac:dyDescent="0.25">
      <c r="A1569">
        <v>12</v>
      </c>
      <c r="B1569">
        <v>2018</v>
      </c>
      <c r="C1569">
        <v>61653502030701</v>
      </c>
      <c r="D1569">
        <v>812001868</v>
      </c>
      <c r="E1569" t="s">
        <v>985</v>
      </c>
      <c r="F1569" t="s">
        <v>728</v>
      </c>
      <c r="G1569" t="s">
        <v>978</v>
      </c>
      <c r="H1569" s="1">
        <v>3694907</v>
      </c>
    </row>
    <row r="1570" spans="1:8" x14ac:dyDescent="0.25">
      <c r="A1570">
        <v>12</v>
      </c>
      <c r="B1570">
        <v>2018</v>
      </c>
      <c r="C1570">
        <v>61654002020802</v>
      </c>
      <c r="D1570">
        <v>890212568</v>
      </c>
      <c r="E1570" t="s">
        <v>991</v>
      </c>
      <c r="F1570" t="s">
        <v>331</v>
      </c>
      <c r="G1570" t="s">
        <v>978</v>
      </c>
      <c r="H1570" s="1">
        <v>285000</v>
      </c>
    </row>
    <row r="1571" spans="1:8" x14ac:dyDescent="0.25">
      <c r="A1571">
        <v>12</v>
      </c>
      <c r="B1571">
        <v>2018</v>
      </c>
      <c r="C1571">
        <v>61654002021401</v>
      </c>
      <c r="D1571">
        <v>824005620</v>
      </c>
      <c r="E1571" t="s">
        <v>985</v>
      </c>
      <c r="F1571" t="s">
        <v>1289</v>
      </c>
      <c r="G1571" t="s">
        <v>978</v>
      </c>
      <c r="H1571" s="1">
        <v>1472000</v>
      </c>
    </row>
    <row r="1572" spans="1:8" x14ac:dyDescent="0.25">
      <c r="A1572">
        <v>12</v>
      </c>
      <c r="B1572">
        <v>2018</v>
      </c>
      <c r="C1572">
        <v>61654002021401</v>
      </c>
      <c r="D1572">
        <v>825000976</v>
      </c>
      <c r="E1572" t="s">
        <v>985</v>
      </c>
      <c r="F1572" t="s">
        <v>1290</v>
      </c>
      <c r="G1572" t="s">
        <v>978</v>
      </c>
      <c r="H1572" s="1">
        <v>24000</v>
      </c>
    </row>
    <row r="1573" spans="1:8" x14ac:dyDescent="0.25">
      <c r="A1573">
        <v>12</v>
      </c>
      <c r="B1573">
        <v>2018</v>
      </c>
      <c r="C1573">
        <v>61654002021301</v>
      </c>
      <c r="D1573">
        <v>900016598</v>
      </c>
      <c r="E1573" t="s">
        <v>985</v>
      </c>
      <c r="F1573" t="s">
        <v>699</v>
      </c>
      <c r="G1573" t="s">
        <v>978</v>
      </c>
      <c r="H1573" s="1">
        <v>35114737</v>
      </c>
    </row>
    <row r="1574" spans="1:8" x14ac:dyDescent="0.25">
      <c r="A1574">
        <v>12</v>
      </c>
      <c r="B1574">
        <v>2018</v>
      </c>
      <c r="C1574">
        <v>61654002030201</v>
      </c>
      <c r="D1574">
        <v>802003081</v>
      </c>
      <c r="E1574" t="s">
        <v>992</v>
      </c>
      <c r="F1574" t="s">
        <v>365</v>
      </c>
      <c r="G1574" t="s">
        <v>978</v>
      </c>
      <c r="H1574" s="1">
        <v>44689401</v>
      </c>
    </row>
    <row r="1575" spans="1:8" x14ac:dyDescent="0.25">
      <c r="A1575">
        <v>12</v>
      </c>
      <c r="B1575">
        <v>2018</v>
      </c>
      <c r="C1575">
        <v>61654002030201</v>
      </c>
      <c r="D1575">
        <v>807004631</v>
      </c>
      <c r="E1575" t="s">
        <v>992</v>
      </c>
      <c r="F1575" t="s">
        <v>495</v>
      </c>
      <c r="G1575" t="s">
        <v>978</v>
      </c>
      <c r="H1575" s="1">
        <v>688333</v>
      </c>
    </row>
    <row r="1576" spans="1:8" x14ac:dyDescent="0.25">
      <c r="A1576">
        <v>12</v>
      </c>
      <c r="B1576">
        <v>2018</v>
      </c>
      <c r="C1576">
        <v>61654002030201</v>
      </c>
      <c r="D1576">
        <v>823001518</v>
      </c>
      <c r="E1576" t="s">
        <v>992</v>
      </c>
      <c r="F1576" t="s">
        <v>234</v>
      </c>
      <c r="G1576" t="s">
        <v>978</v>
      </c>
      <c r="H1576" s="1">
        <v>17876450</v>
      </c>
    </row>
    <row r="1577" spans="1:8" x14ac:dyDescent="0.25">
      <c r="A1577">
        <v>12</v>
      </c>
      <c r="B1577">
        <v>2018</v>
      </c>
      <c r="C1577">
        <v>61654002030201</v>
      </c>
      <c r="D1577">
        <v>892300387</v>
      </c>
      <c r="E1577" t="s">
        <v>992</v>
      </c>
      <c r="F1577" t="s">
        <v>868</v>
      </c>
      <c r="G1577" t="s">
        <v>978</v>
      </c>
      <c r="H1577" s="1">
        <v>2099220</v>
      </c>
    </row>
    <row r="1578" spans="1:8" x14ac:dyDescent="0.25">
      <c r="A1578">
        <v>12</v>
      </c>
      <c r="B1578">
        <v>2018</v>
      </c>
      <c r="C1578">
        <v>61654002031001</v>
      </c>
      <c r="D1578">
        <v>802009914</v>
      </c>
      <c r="E1578" t="s">
        <v>995</v>
      </c>
      <c r="F1578" t="s">
        <v>1117</v>
      </c>
      <c r="G1578" t="s">
        <v>978</v>
      </c>
      <c r="H1578" s="1">
        <v>7027067</v>
      </c>
    </row>
    <row r="1579" spans="1:8" x14ac:dyDescent="0.25">
      <c r="A1579">
        <v>12</v>
      </c>
      <c r="B1579">
        <v>2018</v>
      </c>
      <c r="C1579">
        <v>61654002031001</v>
      </c>
      <c r="D1579">
        <v>802003213</v>
      </c>
      <c r="E1579" t="s">
        <v>995</v>
      </c>
      <c r="F1579" t="s">
        <v>829</v>
      </c>
      <c r="G1579" t="s">
        <v>978</v>
      </c>
      <c r="H1579" s="1">
        <v>6308160</v>
      </c>
    </row>
    <row r="1580" spans="1:8" x14ac:dyDescent="0.25">
      <c r="A1580">
        <v>12</v>
      </c>
      <c r="B1580">
        <v>2018</v>
      </c>
      <c r="C1580">
        <v>61654002031001</v>
      </c>
      <c r="D1580">
        <v>802016357</v>
      </c>
      <c r="E1580" t="s">
        <v>995</v>
      </c>
      <c r="F1580" t="s">
        <v>587</v>
      </c>
      <c r="G1580" t="s">
        <v>978</v>
      </c>
      <c r="H1580" s="1">
        <v>1987428515</v>
      </c>
    </row>
    <row r="1581" spans="1:8" x14ac:dyDescent="0.25">
      <c r="A1581">
        <v>12</v>
      </c>
      <c r="B1581">
        <v>2018</v>
      </c>
      <c r="C1581">
        <v>61654002031001</v>
      </c>
      <c r="D1581">
        <v>802013835</v>
      </c>
      <c r="E1581" t="s">
        <v>995</v>
      </c>
      <c r="F1581" t="s">
        <v>216</v>
      </c>
      <c r="G1581" t="s">
        <v>978</v>
      </c>
      <c r="H1581" s="1">
        <v>479182190</v>
      </c>
    </row>
    <row r="1582" spans="1:8" x14ac:dyDescent="0.25">
      <c r="A1582">
        <v>12</v>
      </c>
      <c r="B1582">
        <v>2018</v>
      </c>
      <c r="C1582">
        <v>61654002031001</v>
      </c>
      <c r="D1582">
        <v>802016893</v>
      </c>
      <c r="E1582" t="s">
        <v>995</v>
      </c>
      <c r="F1582" t="s">
        <v>1252</v>
      </c>
      <c r="G1582" t="s">
        <v>978</v>
      </c>
      <c r="H1582" s="1">
        <v>344850000</v>
      </c>
    </row>
    <row r="1583" spans="1:8" x14ac:dyDescent="0.25">
      <c r="A1583">
        <v>12</v>
      </c>
      <c r="B1583">
        <v>2018</v>
      </c>
      <c r="C1583">
        <v>61654002031001</v>
      </c>
      <c r="D1583">
        <v>802021182</v>
      </c>
      <c r="E1583" t="s">
        <v>995</v>
      </c>
      <c r="F1583" t="s">
        <v>369</v>
      </c>
      <c r="G1583" t="s">
        <v>978</v>
      </c>
      <c r="H1583" s="1">
        <v>3282688</v>
      </c>
    </row>
    <row r="1584" spans="1:8" x14ac:dyDescent="0.25">
      <c r="A1584">
        <v>12</v>
      </c>
      <c r="B1584">
        <v>2018</v>
      </c>
      <c r="C1584">
        <v>61654002031001</v>
      </c>
      <c r="D1584">
        <v>890212568</v>
      </c>
      <c r="E1584" t="s">
        <v>995</v>
      </c>
      <c r="F1584" t="s">
        <v>331</v>
      </c>
      <c r="G1584" t="s">
        <v>978</v>
      </c>
      <c r="H1584" s="1">
        <v>5450750153</v>
      </c>
    </row>
    <row r="1585" spans="1:8" x14ac:dyDescent="0.25">
      <c r="A1585">
        <v>12</v>
      </c>
      <c r="B1585">
        <v>2018</v>
      </c>
      <c r="C1585">
        <v>61654002031001</v>
      </c>
      <c r="D1585">
        <v>892115096</v>
      </c>
      <c r="E1585" t="s">
        <v>995</v>
      </c>
      <c r="F1585" t="s">
        <v>334</v>
      </c>
      <c r="G1585" t="s">
        <v>978</v>
      </c>
      <c r="H1585" s="1">
        <v>590428181</v>
      </c>
    </row>
    <row r="1586" spans="1:8" x14ac:dyDescent="0.25">
      <c r="A1586">
        <v>12</v>
      </c>
      <c r="B1586">
        <v>2018</v>
      </c>
      <c r="C1586">
        <v>61654002031001</v>
      </c>
      <c r="D1586">
        <v>890905177</v>
      </c>
      <c r="E1586" t="s">
        <v>995</v>
      </c>
      <c r="F1586" t="s">
        <v>1145</v>
      </c>
      <c r="G1586" t="s">
        <v>978</v>
      </c>
      <c r="H1586" s="1">
        <v>108500</v>
      </c>
    </row>
    <row r="1587" spans="1:8" x14ac:dyDescent="0.25">
      <c r="A1587">
        <v>12</v>
      </c>
      <c r="B1587">
        <v>2018</v>
      </c>
      <c r="C1587">
        <v>61654002031001</v>
      </c>
      <c r="D1587">
        <v>890982608</v>
      </c>
      <c r="E1587" t="s">
        <v>995</v>
      </c>
      <c r="F1587" t="s">
        <v>1141</v>
      </c>
      <c r="G1587" t="s">
        <v>978</v>
      </c>
      <c r="H1587" s="1">
        <v>80000</v>
      </c>
    </row>
    <row r="1588" spans="1:8" x14ac:dyDescent="0.25">
      <c r="A1588">
        <v>12</v>
      </c>
      <c r="B1588">
        <v>2018</v>
      </c>
      <c r="C1588">
        <v>61654002031001</v>
      </c>
      <c r="D1588">
        <v>900163353</v>
      </c>
      <c r="E1588" t="s">
        <v>995</v>
      </c>
      <c r="F1588" t="s">
        <v>1291</v>
      </c>
      <c r="G1588" t="s">
        <v>978</v>
      </c>
      <c r="H1588" s="1">
        <v>-13486</v>
      </c>
    </row>
    <row r="1589" spans="1:8" x14ac:dyDescent="0.25">
      <c r="A1589">
        <v>12</v>
      </c>
      <c r="B1589">
        <v>2018</v>
      </c>
      <c r="C1589">
        <v>61654002031001</v>
      </c>
      <c r="D1589">
        <v>900216356</v>
      </c>
      <c r="E1589" t="s">
        <v>995</v>
      </c>
      <c r="F1589" t="s">
        <v>771</v>
      </c>
      <c r="G1589" t="s">
        <v>978</v>
      </c>
      <c r="H1589" s="1">
        <v>3416022</v>
      </c>
    </row>
    <row r="1590" spans="1:8" x14ac:dyDescent="0.25">
      <c r="A1590">
        <v>12</v>
      </c>
      <c r="B1590">
        <v>2018</v>
      </c>
      <c r="C1590">
        <v>61654002031001</v>
      </c>
      <c r="D1590">
        <v>900390423</v>
      </c>
      <c r="E1590" t="s">
        <v>995</v>
      </c>
      <c r="F1590" t="s">
        <v>438</v>
      </c>
      <c r="G1590" t="s">
        <v>978</v>
      </c>
      <c r="H1590" s="1">
        <v>111647987</v>
      </c>
    </row>
    <row r="1591" spans="1:8" x14ac:dyDescent="0.25">
      <c r="A1591">
        <v>12</v>
      </c>
      <c r="B1591">
        <v>2018</v>
      </c>
      <c r="C1591">
        <v>61654002031001</v>
      </c>
      <c r="D1591">
        <v>900432928</v>
      </c>
      <c r="E1591" t="s">
        <v>995</v>
      </c>
      <c r="F1591" t="s">
        <v>565</v>
      </c>
      <c r="G1591" t="s">
        <v>978</v>
      </c>
      <c r="H1591" s="1">
        <v>30297225</v>
      </c>
    </row>
    <row r="1592" spans="1:8" x14ac:dyDescent="0.25">
      <c r="A1592">
        <v>12</v>
      </c>
      <c r="B1592">
        <v>2018</v>
      </c>
      <c r="C1592">
        <v>61654002031001</v>
      </c>
      <c r="D1592">
        <v>900803163</v>
      </c>
      <c r="E1592" t="s">
        <v>995</v>
      </c>
      <c r="F1592" t="s">
        <v>452</v>
      </c>
      <c r="G1592" t="s">
        <v>978</v>
      </c>
      <c r="H1592" s="1">
        <v>368606767</v>
      </c>
    </row>
    <row r="1593" spans="1:8" x14ac:dyDescent="0.25">
      <c r="A1593">
        <v>12</v>
      </c>
      <c r="B1593">
        <v>2018</v>
      </c>
      <c r="C1593">
        <v>61654002031001</v>
      </c>
      <c r="D1593">
        <v>900852997</v>
      </c>
      <c r="E1593" t="s">
        <v>995</v>
      </c>
      <c r="F1593" t="s">
        <v>472</v>
      </c>
      <c r="G1593" t="s">
        <v>978</v>
      </c>
      <c r="H1593" s="1">
        <v>1555503188</v>
      </c>
    </row>
    <row r="1594" spans="1:8" x14ac:dyDescent="0.25">
      <c r="A1594">
        <v>12</v>
      </c>
      <c r="B1594">
        <v>2018</v>
      </c>
      <c r="C1594">
        <v>61654002031401</v>
      </c>
      <c r="D1594">
        <v>890103406</v>
      </c>
      <c r="E1594" t="s">
        <v>985</v>
      </c>
      <c r="F1594" t="s">
        <v>253</v>
      </c>
      <c r="G1594" t="s">
        <v>978</v>
      </c>
      <c r="H1594" s="1">
        <v>1078300</v>
      </c>
    </row>
    <row r="1595" spans="1:8" x14ac:dyDescent="0.25">
      <c r="A1595">
        <v>12</v>
      </c>
      <c r="B1595">
        <v>2018</v>
      </c>
      <c r="C1595">
        <v>61654002031501</v>
      </c>
      <c r="D1595">
        <v>806007257</v>
      </c>
      <c r="E1595" t="s">
        <v>985</v>
      </c>
      <c r="F1595" t="s">
        <v>493</v>
      </c>
      <c r="G1595" t="s">
        <v>978</v>
      </c>
      <c r="H1595" s="1">
        <v>6114451</v>
      </c>
    </row>
    <row r="1596" spans="1:8" x14ac:dyDescent="0.25">
      <c r="A1596">
        <v>12</v>
      </c>
      <c r="B1596">
        <v>2018</v>
      </c>
      <c r="C1596">
        <v>61654002031501</v>
      </c>
      <c r="D1596">
        <v>824000785</v>
      </c>
      <c r="E1596" t="s">
        <v>985</v>
      </c>
      <c r="F1596" t="s">
        <v>846</v>
      </c>
      <c r="G1596" t="s">
        <v>978</v>
      </c>
      <c r="H1596" s="1">
        <v>720200</v>
      </c>
    </row>
    <row r="1597" spans="1:8" x14ac:dyDescent="0.25">
      <c r="A1597">
        <v>12</v>
      </c>
      <c r="B1597">
        <v>2018</v>
      </c>
      <c r="C1597">
        <v>61654002031501</v>
      </c>
      <c r="D1597">
        <v>890985603</v>
      </c>
      <c r="E1597" t="s">
        <v>985</v>
      </c>
      <c r="F1597" t="s">
        <v>118</v>
      </c>
      <c r="G1597" t="s">
        <v>978</v>
      </c>
      <c r="H1597" s="1">
        <v>521300</v>
      </c>
    </row>
    <row r="1598" spans="1:8" x14ac:dyDescent="0.25">
      <c r="A1598">
        <v>12</v>
      </c>
      <c r="B1598">
        <v>2018</v>
      </c>
      <c r="C1598">
        <v>61654002031501</v>
      </c>
      <c r="D1598">
        <v>891855209</v>
      </c>
      <c r="E1598" t="s">
        <v>985</v>
      </c>
      <c r="F1598" t="s">
        <v>866</v>
      </c>
      <c r="G1598" t="s">
        <v>978</v>
      </c>
      <c r="H1598" s="1">
        <v>213359</v>
      </c>
    </row>
    <row r="1599" spans="1:8" x14ac:dyDescent="0.25">
      <c r="A1599">
        <v>12</v>
      </c>
      <c r="B1599">
        <v>2018</v>
      </c>
      <c r="C1599">
        <v>61654002031501</v>
      </c>
      <c r="D1599">
        <v>892300175</v>
      </c>
      <c r="E1599" t="s">
        <v>985</v>
      </c>
      <c r="F1599" t="s">
        <v>28</v>
      </c>
      <c r="G1599" t="s">
        <v>978</v>
      </c>
      <c r="H1599" s="1">
        <v>980598288</v>
      </c>
    </row>
    <row r="1600" spans="1:8" x14ac:dyDescent="0.25">
      <c r="A1600">
        <v>12</v>
      </c>
      <c r="B1600">
        <v>2018</v>
      </c>
      <c r="C1600">
        <v>61654002031501</v>
      </c>
      <c r="D1600">
        <v>900492815</v>
      </c>
      <c r="E1600" t="s">
        <v>985</v>
      </c>
      <c r="F1600" t="s">
        <v>302</v>
      </c>
      <c r="G1600" t="s">
        <v>978</v>
      </c>
      <c r="H1600" s="1">
        <v>8340535</v>
      </c>
    </row>
    <row r="1601" spans="1:8" x14ac:dyDescent="0.25">
      <c r="A1601">
        <v>12</v>
      </c>
      <c r="B1601">
        <v>2018</v>
      </c>
      <c r="C1601">
        <v>61654002031501</v>
      </c>
      <c r="D1601">
        <v>900517542</v>
      </c>
      <c r="E1601" t="s">
        <v>985</v>
      </c>
      <c r="F1601" t="s">
        <v>792</v>
      </c>
      <c r="G1601" t="s">
        <v>978</v>
      </c>
      <c r="H1601" s="1">
        <v>72180209</v>
      </c>
    </row>
    <row r="1602" spans="1:8" x14ac:dyDescent="0.25">
      <c r="A1602">
        <v>12</v>
      </c>
      <c r="B1602">
        <v>2018</v>
      </c>
      <c r="C1602">
        <v>61654202020101</v>
      </c>
      <c r="D1602">
        <v>802023344</v>
      </c>
      <c r="E1602" t="s">
        <v>998</v>
      </c>
      <c r="F1602" t="s">
        <v>1292</v>
      </c>
      <c r="G1602" t="s">
        <v>978</v>
      </c>
      <c r="H1602" s="1">
        <v>5322283</v>
      </c>
    </row>
    <row r="1603" spans="1:8" x14ac:dyDescent="0.25">
      <c r="A1603">
        <v>12</v>
      </c>
      <c r="B1603">
        <v>2018</v>
      </c>
      <c r="C1603">
        <v>61654202020101</v>
      </c>
      <c r="D1603">
        <v>806007567</v>
      </c>
      <c r="E1603" t="s">
        <v>998</v>
      </c>
      <c r="F1603" t="s">
        <v>726</v>
      </c>
      <c r="G1603" t="s">
        <v>978</v>
      </c>
      <c r="H1603" s="1">
        <v>77045590</v>
      </c>
    </row>
    <row r="1604" spans="1:8" x14ac:dyDescent="0.25">
      <c r="A1604">
        <v>12</v>
      </c>
      <c r="B1604">
        <v>2018</v>
      </c>
      <c r="C1604">
        <v>61654202020101</v>
      </c>
      <c r="D1604">
        <v>819004280</v>
      </c>
      <c r="E1604" t="s">
        <v>998</v>
      </c>
      <c r="F1604" t="s">
        <v>1002</v>
      </c>
      <c r="G1604" t="s">
        <v>978</v>
      </c>
      <c r="H1604" s="1">
        <v>174017623</v>
      </c>
    </row>
    <row r="1605" spans="1:8" x14ac:dyDescent="0.25">
      <c r="A1605">
        <v>12</v>
      </c>
      <c r="B1605">
        <v>2018</v>
      </c>
      <c r="C1605">
        <v>61654202020101</v>
      </c>
      <c r="D1605">
        <v>824000204</v>
      </c>
      <c r="E1605" t="s">
        <v>998</v>
      </c>
      <c r="F1605" t="s">
        <v>632</v>
      </c>
      <c r="G1605" t="s">
        <v>978</v>
      </c>
      <c r="H1605" s="1">
        <v>65526595</v>
      </c>
    </row>
    <row r="1606" spans="1:8" x14ac:dyDescent="0.25">
      <c r="A1606">
        <v>12</v>
      </c>
      <c r="B1606">
        <v>2018</v>
      </c>
      <c r="C1606">
        <v>61654002020101</v>
      </c>
      <c r="D1606">
        <v>900665934</v>
      </c>
      <c r="E1606" t="s">
        <v>1000</v>
      </c>
      <c r="F1606" t="s">
        <v>473</v>
      </c>
      <c r="G1606" t="s">
        <v>978</v>
      </c>
      <c r="H1606" s="1">
        <v>175117677</v>
      </c>
    </row>
    <row r="1607" spans="1:8" x14ac:dyDescent="0.25">
      <c r="A1607">
        <v>12</v>
      </c>
      <c r="B1607">
        <v>2018</v>
      </c>
      <c r="C1607">
        <v>61654002020101</v>
      </c>
      <c r="D1607">
        <v>900757147</v>
      </c>
      <c r="E1607" t="s">
        <v>1000</v>
      </c>
      <c r="F1607" t="s">
        <v>892</v>
      </c>
      <c r="G1607" t="s">
        <v>978</v>
      </c>
      <c r="H1607" s="1">
        <v>12930000</v>
      </c>
    </row>
    <row r="1608" spans="1:8" x14ac:dyDescent="0.25">
      <c r="A1608">
        <v>12</v>
      </c>
      <c r="B1608">
        <v>2018</v>
      </c>
      <c r="C1608">
        <v>61654002020101</v>
      </c>
      <c r="D1608">
        <v>900600550</v>
      </c>
      <c r="E1608" t="s">
        <v>1000</v>
      </c>
      <c r="F1608" t="s">
        <v>309</v>
      </c>
      <c r="G1608" t="s">
        <v>978</v>
      </c>
      <c r="H1608" s="1">
        <v>1214178</v>
      </c>
    </row>
    <row r="1609" spans="1:8" x14ac:dyDescent="0.25">
      <c r="A1609">
        <v>12</v>
      </c>
      <c r="B1609">
        <v>2018</v>
      </c>
      <c r="C1609">
        <v>6165650201</v>
      </c>
      <c r="D1609">
        <v>802000955</v>
      </c>
      <c r="E1609" t="s">
        <v>1001</v>
      </c>
      <c r="F1609" t="s">
        <v>713</v>
      </c>
      <c r="G1609" t="s">
        <v>978</v>
      </c>
      <c r="H1609" s="1">
        <v>-13392080</v>
      </c>
    </row>
    <row r="1610" spans="1:8" x14ac:dyDescent="0.25">
      <c r="A1610">
        <v>12</v>
      </c>
      <c r="B1610">
        <v>2018</v>
      </c>
      <c r="C1610">
        <v>6165650201</v>
      </c>
      <c r="D1610">
        <v>813001952</v>
      </c>
      <c r="E1610" t="s">
        <v>1001</v>
      </c>
      <c r="F1610" t="s">
        <v>384</v>
      </c>
      <c r="G1610" t="s">
        <v>978</v>
      </c>
      <c r="H1610" s="1">
        <v>18323955.260000002</v>
      </c>
    </row>
    <row r="1611" spans="1:8" x14ac:dyDescent="0.25">
      <c r="A1611">
        <v>12</v>
      </c>
      <c r="B1611">
        <v>2018</v>
      </c>
      <c r="C1611">
        <v>616575020202</v>
      </c>
      <c r="D1611">
        <v>892000401</v>
      </c>
      <c r="E1611" t="s">
        <v>1076</v>
      </c>
      <c r="F1611" t="s">
        <v>263</v>
      </c>
      <c r="G1611" t="s">
        <v>978</v>
      </c>
      <c r="H1611" s="1">
        <v>470622</v>
      </c>
    </row>
    <row r="1612" spans="1:8" x14ac:dyDescent="0.25">
      <c r="A1612">
        <v>12</v>
      </c>
      <c r="B1612">
        <v>2018</v>
      </c>
      <c r="C1612">
        <v>616575020202</v>
      </c>
      <c r="D1612">
        <v>900823956</v>
      </c>
      <c r="E1612" t="s">
        <v>1076</v>
      </c>
      <c r="F1612" t="s">
        <v>313</v>
      </c>
      <c r="G1612" t="s">
        <v>978</v>
      </c>
      <c r="H1612" s="1">
        <v>255443812</v>
      </c>
    </row>
    <row r="1613" spans="1:8" x14ac:dyDescent="0.25">
      <c r="A1613">
        <v>12</v>
      </c>
      <c r="B1613">
        <v>2018</v>
      </c>
      <c r="C1613">
        <v>616575020710</v>
      </c>
      <c r="D1613">
        <v>900042103</v>
      </c>
      <c r="E1613" t="s">
        <v>1036</v>
      </c>
      <c r="F1613" t="s">
        <v>133</v>
      </c>
      <c r="G1613" t="s">
        <v>978</v>
      </c>
      <c r="H1613" s="1">
        <v>5016</v>
      </c>
    </row>
    <row r="1614" spans="1:8" x14ac:dyDescent="0.25">
      <c r="A1614">
        <v>12</v>
      </c>
      <c r="B1614">
        <v>2018</v>
      </c>
      <c r="C1614">
        <v>61653502020701</v>
      </c>
      <c r="D1614">
        <v>900270453</v>
      </c>
      <c r="E1614" t="s">
        <v>985</v>
      </c>
      <c r="F1614" t="s">
        <v>341</v>
      </c>
      <c r="G1614" t="s">
        <v>978</v>
      </c>
      <c r="H1614" s="1">
        <v>71555484</v>
      </c>
    </row>
    <row r="1615" spans="1:8" x14ac:dyDescent="0.25">
      <c r="A1615">
        <v>12</v>
      </c>
      <c r="B1615">
        <v>2018</v>
      </c>
      <c r="C1615">
        <v>61653502030101</v>
      </c>
      <c r="D1615">
        <v>802004549</v>
      </c>
      <c r="E1615" t="s">
        <v>981</v>
      </c>
      <c r="F1615" t="s">
        <v>486</v>
      </c>
      <c r="G1615" t="s">
        <v>978</v>
      </c>
      <c r="H1615" s="1">
        <v>10391794</v>
      </c>
    </row>
    <row r="1616" spans="1:8" x14ac:dyDescent="0.25">
      <c r="A1616">
        <v>12</v>
      </c>
      <c r="B1616">
        <v>2018</v>
      </c>
      <c r="C1616">
        <v>61653502030101</v>
      </c>
      <c r="D1616">
        <v>806006414</v>
      </c>
      <c r="E1616" t="s">
        <v>981</v>
      </c>
      <c r="F1616" t="s">
        <v>21</v>
      </c>
      <c r="G1616" t="s">
        <v>978</v>
      </c>
      <c r="H1616" s="1">
        <v>315503440</v>
      </c>
    </row>
    <row r="1617" spans="1:8" x14ac:dyDescent="0.25">
      <c r="A1617">
        <v>12</v>
      </c>
      <c r="B1617">
        <v>2018</v>
      </c>
      <c r="C1617">
        <v>61653502030101</v>
      </c>
      <c r="D1617">
        <v>819000736</v>
      </c>
      <c r="E1617" t="s">
        <v>981</v>
      </c>
      <c r="F1617" t="s">
        <v>232</v>
      </c>
      <c r="G1617" t="s">
        <v>978</v>
      </c>
      <c r="H1617" s="1">
        <v>182294921</v>
      </c>
    </row>
    <row r="1618" spans="1:8" x14ac:dyDescent="0.25">
      <c r="A1618">
        <v>12</v>
      </c>
      <c r="B1618">
        <v>2018</v>
      </c>
      <c r="C1618">
        <v>61654002020201</v>
      </c>
      <c r="D1618">
        <v>900971006</v>
      </c>
      <c r="E1618" t="s">
        <v>992</v>
      </c>
      <c r="F1618" t="s">
        <v>456</v>
      </c>
      <c r="G1618" t="s">
        <v>978</v>
      </c>
      <c r="H1618" s="1">
        <v>197600</v>
      </c>
    </row>
    <row r="1619" spans="1:8" x14ac:dyDescent="0.25">
      <c r="A1619">
        <v>12</v>
      </c>
      <c r="B1619">
        <v>2018</v>
      </c>
      <c r="C1619">
        <v>61654002020802</v>
      </c>
      <c r="D1619">
        <v>901139193</v>
      </c>
      <c r="E1619" t="s">
        <v>991</v>
      </c>
      <c r="F1619" t="s">
        <v>594</v>
      </c>
      <c r="G1619" t="s">
        <v>978</v>
      </c>
      <c r="H1619" s="1">
        <v>666857</v>
      </c>
    </row>
    <row r="1620" spans="1:8" x14ac:dyDescent="0.25">
      <c r="A1620">
        <v>12</v>
      </c>
      <c r="B1620">
        <v>2018</v>
      </c>
      <c r="C1620">
        <v>61654002020401</v>
      </c>
      <c r="D1620">
        <v>900547903</v>
      </c>
      <c r="E1620" t="s">
        <v>990</v>
      </c>
      <c r="F1620" t="s">
        <v>1035</v>
      </c>
      <c r="G1620" t="s">
        <v>978</v>
      </c>
      <c r="H1620" s="1">
        <v>51359140</v>
      </c>
    </row>
    <row r="1621" spans="1:8" x14ac:dyDescent="0.25">
      <c r="A1621">
        <v>12</v>
      </c>
      <c r="B1621">
        <v>2018</v>
      </c>
      <c r="C1621">
        <v>61654002030101</v>
      </c>
      <c r="D1621">
        <v>806001061</v>
      </c>
      <c r="E1621" t="s">
        <v>1000</v>
      </c>
      <c r="F1621" t="s">
        <v>804</v>
      </c>
      <c r="G1621" t="s">
        <v>978</v>
      </c>
      <c r="H1621" s="1">
        <v>19925926</v>
      </c>
    </row>
    <row r="1622" spans="1:8" x14ac:dyDescent="0.25">
      <c r="A1622">
        <v>12</v>
      </c>
      <c r="B1622">
        <v>2018</v>
      </c>
      <c r="C1622">
        <v>61654002030201</v>
      </c>
      <c r="D1622">
        <v>812000317</v>
      </c>
      <c r="E1622" t="s">
        <v>992</v>
      </c>
      <c r="F1622" t="s">
        <v>324</v>
      </c>
      <c r="G1622" t="s">
        <v>978</v>
      </c>
      <c r="H1622" s="1">
        <v>7707905</v>
      </c>
    </row>
    <row r="1623" spans="1:8" x14ac:dyDescent="0.25">
      <c r="A1623">
        <v>12</v>
      </c>
      <c r="B1623">
        <v>2018</v>
      </c>
      <c r="C1623">
        <v>61654002030201</v>
      </c>
      <c r="D1623">
        <v>812001332</v>
      </c>
      <c r="E1623" t="s">
        <v>992</v>
      </c>
      <c r="F1623" t="s">
        <v>626</v>
      </c>
      <c r="G1623" t="s">
        <v>978</v>
      </c>
      <c r="H1623" s="1">
        <v>34798534</v>
      </c>
    </row>
    <row r="1624" spans="1:8" x14ac:dyDescent="0.25">
      <c r="A1624">
        <v>12</v>
      </c>
      <c r="B1624">
        <v>2018</v>
      </c>
      <c r="C1624">
        <v>61654002030201</v>
      </c>
      <c r="D1624">
        <v>824000725</v>
      </c>
      <c r="E1624" t="s">
        <v>992</v>
      </c>
      <c r="F1624" t="s">
        <v>25</v>
      </c>
      <c r="G1624" t="s">
        <v>978</v>
      </c>
      <c r="H1624" s="1">
        <v>89093130</v>
      </c>
    </row>
    <row r="1625" spans="1:8" x14ac:dyDescent="0.25">
      <c r="A1625">
        <v>12</v>
      </c>
      <c r="B1625">
        <v>2018</v>
      </c>
      <c r="C1625">
        <v>61654002030201</v>
      </c>
      <c r="D1625">
        <v>900048040</v>
      </c>
      <c r="E1625" t="s">
        <v>992</v>
      </c>
      <c r="F1625" t="s">
        <v>424</v>
      </c>
      <c r="G1625" t="s">
        <v>978</v>
      </c>
      <c r="H1625" s="1">
        <v>8054872</v>
      </c>
    </row>
    <row r="1626" spans="1:8" x14ac:dyDescent="0.25">
      <c r="A1626">
        <v>12</v>
      </c>
      <c r="B1626">
        <v>2018</v>
      </c>
      <c r="C1626">
        <v>61654002030201</v>
      </c>
      <c r="D1626">
        <v>900145581</v>
      </c>
      <c r="E1626" t="s">
        <v>992</v>
      </c>
      <c r="F1626" t="s">
        <v>673</v>
      </c>
      <c r="G1626" t="s">
        <v>978</v>
      </c>
      <c r="H1626" s="1">
        <v>1450056</v>
      </c>
    </row>
    <row r="1627" spans="1:8" x14ac:dyDescent="0.25">
      <c r="A1627">
        <v>12</v>
      </c>
      <c r="B1627">
        <v>2018</v>
      </c>
      <c r="C1627">
        <v>61654002030201</v>
      </c>
      <c r="D1627">
        <v>900672191</v>
      </c>
      <c r="E1627" t="s">
        <v>992</v>
      </c>
      <c r="F1627" t="s">
        <v>1023</v>
      </c>
      <c r="G1627" t="s">
        <v>978</v>
      </c>
      <c r="H1627" s="1">
        <v>105596374</v>
      </c>
    </row>
    <row r="1628" spans="1:8" x14ac:dyDescent="0.25">
      <c r="A1628">
        <v>12</v>
      </c>
      <c r="B1628">
        <v>2018</v>
      </c>
      <c r="C1628">
        <v>61654002030801</v>
      </c>
      <c r="D1628">
        <v>892399994</v>
      </c>
      <c r="E1628" t="s">
        <v>1029</v>
      </c>
      <c r="F1628" t="s">
        <v>335</v>
      </c>
      <c r="G1628" t="s">
        <v>978</v>
      </c>
      <c r="H1628" s="1">
        <v>1437800</v>
      </c>
    </row>
    <row r="1629" spans="1:8" x14ac:dyDescent="0.25">
      <c r="A1629">
        <v>12</v>
      </c>
      <c r="B1629">
        <v>2018</v>
      </c>
      <c r="C1629">
        <v>61654002031001</v>
      </c>
      <c r="D1629">
        <v>19455576</v>
      </c>
      <c r="E1629" t="s">
        <v>995</v>
      </c>
      <c r="F1629" t="s">
        <v>200</v>
      </c>
      <c r="G1629" t="s">
        <v>978</v>
      </c>
      <c r="H1629" s="1">
        <v>14285294</v>
      </c>
    </row>
    <row r="1630" spans="1:8" x14ac:dyDescent="0.25">
      <c r="A1630">
        <v>12</v>
      </c>
      <c r="B1630">
        <v>2018</v>
      </c>
      <c r="C1630">
        <v>61654002031001</v>
      </c>
      <c r="D1630">
        <v>41771903</v>
      </c>
      <c r="E1630" t="s">
        <v>995</v>
      </c>
      <c r="F1630" t="s">
        <v>351</v>
      </c>
      <c r="G1630" t="s">
        <v>978</v>
      </c>
      <c r="H1630" s="1">
        <v>7808181</v>
      </c>
    </row>
    <row r="1631" spans="1:8" x14ac:dyDescent="0.25">
      <c r="A1631">
        <v>12</v>
      </c>
      <c r="B1631">
        <v>2018</v>
      </c>
      <c r="C1631">
        <v>61654002031001</v>
      </c>
      <c r="D1631">
        <v>800130625</v>
      </c>
      <c r="E1631" t="s">
        <v>995</v>
      </c>
      <c r="F1631" t="s">
        <v>459</v>
      </c>
      <c r="G1631" t="s">
        <v>978</v>
      </c>
      <c r="H1631" s="1">
        <v>-6404893</v>
      </c>
    </row>
    <row r="1632" spans="1:8" x14ac:dyDescent="0.25">
      <c r="A1632">
        <v>12</v>
      </c>
      <c r="B1632">
        <v>2018</v>
      </c>
      <c r="C1632">
        <v>61654002031001</v>
      </c>
      <c r="D1632">
        <v>802001607</v>
      </c>
      <c r="E1632" t="s">
        <v>995</v>
      </c>
      <c r="F1632" t="s">
        <v>614</v>
      </c>
      <c r="G1632" t="s">
        <v>978</v>
      </c>
      <c r="H1632" s="1">
        <v>5263239</v>
      </c>
    </row>
    <row r="1633" spans="1:8" x14ac:dyDescent="0.25">
      <c r="A1633">
        <v>12</v>
      </c>
      <c r="B1633">
        <v>2018</v>
      </c>
      <c r="C1633">
        <v>61654002031001</v>
      </c>
      <c r="D1633">
        <v>802003697</v>
      </c>
      <c r="E1633" t="s">
        <v>995</v>
      </c>
      <c r="F1633" t="s">
        <v>484</v>
      </c>
      <c r="G1633" t="s">
        <v>978</v>
      </c>
      <c r="H1633" s="1">
        <v>2692995737</v>
      </c>
    </row>
    <row r="1634" spans="1:8" x14ac:dyDescent="0.25">
      <c r="A1634">
        <v>12</v>
      </c>
      <c r="B1634">
        <v>2018</v>
      </c>
      <c r="C1634">
        <v>61654002031001</v>
      </c>
      <c r="D1634">
        <v>823004881</v>
      </c>
      <c r="E1634" t="s">
        <v>995</v>
      </c>
      <c r="F1634" t="s">
        <v>97</v>
      </c>
      <c r="G1634" t="s">
        <v>978</v>
      </c>
      <c r="H1634" s="1">
        <v>582971644</v>
      </c>
    </row>
    <row r="1635" spans="1:8" x14ac:dyDescent="0.25">
      <c r="A1635">
        <v>12</v>
      </c>
      <c r="B1635">
        <v>2018</v>
      </c>
      <c r="C1635">
        <v>61654002031001</v>
      </c>
      <c r="D1635">
        <v>825003080</v>
      </c>
      <c r="E1635" t="s">
        <v>995</v>
      </c>
      <c r="F1635" t="s">
        <v>328</v>
      </c>
      <c r="G1635" t="s">
        <v>978</v>
      </c>
      <c r="H1635" s="1">
        <v>4156382145</v>
      </c>
    </row>
    <row r="1636" spans="1:8" x14ac:dyDescent="0.25">
      <c r="A1636">
        <v>12</v>
      </c>
      <c r="B1636">
        <v>2018</v>
      </c>
      <c r="C1636">
        <v>61654002031001</v>
      </c>
      <c r="D1636">
        <v>900136013</v>
      </c>
      <c r="E1636" t="s">
        <v>995</v>
      </c>
      <c r="F1636" t="s">
        <v>873</v>
      </c>
      <c r="G1636" t="s">
        <v>978</v>
      </c>
      <c r="H1636" s="1">
        <v>215991455</v>
      </c>
    </row>
    <row r="1637" spans="1:8" x14ac:dyDescent="0.25">
      <c r="A1637">
        <v>12</v>
      </c>
      <c r="B1637">
        <v>2018</v>
      </c>
      <c r="C1637">
        <v>61654002031001</v>
      </c>
      <c r="D1637">
        <v>900438600</v>
      </c>
      <c r="E1637" t="s">
        <v>995</v>
      </c>
      <c r="F1637" t="s">
        <v>783</v>
      </c>
      <c r="G1637" t="s">
        <v>978</v>
      </c>
      <c r="H1637" s="1">
        <v>1239823</v>
      </c>
    </row>
    <row r="1638" spans="1:8" x14ac:dyDescent="0.25">
      <c r="A1638">
        <v>12</v>
      </c>
      <c r="B1638">
        <v>2018</v>
      </c>
      <c r="C1638">
        <v>61654002031001</v>
      </c>
      <c r="D1638">
        <v>900622320</v>
      </c>
      <c r="E1638" t="s">
        <v>995</v>
      </c>
      <c r="F1638" t="s">
        <v>446</v>
      </c>
      <c r="G1638" t="s">
        <v>978</v>
      </c>
      <c r="H1638" s="1">
        <v>108712256</v>
      </c>
    </row>
    <row r="1639" spans="1:8" x14ac:dyDescent="0.25">
      <c r="A1639">
        <v>12</v>
      </c>
      <c r="B1639">
        <v>2018</v>
      </c>
      <c r="C1639">
        <v>61654002031001</v>
      </c>
      <c r="D1639">
        <v>900978672</v>
      </c>
      <c r="E1639" t="s">
        <v>995</v>
      </c>
      <c r="F1639" t="s">
        <v>1046</v>
      </c>
      <c r="G1639" t="s">
        <v>978</v>
      </c>
      <c r="H1639" s="1">
        <v>-177800</v>
      </c>
    </row>
    <row r="1640" spans="1:8" x14ac:dyDescent="0.25">
      <c r="A1640">
        <v>12</v>
      </c>
      <c r="B1640">
        <v>2018</v>
      </c>
      <c r="C1640">
        <v>61654002031001</v>
      </c>
      <c r="D1640">
        <v>901090960</v>
      </c>
      <c r="E1640" t="s">
        <v>995</v>
      </c>
      <c r="F1640" t="s">
        <v>583</v>
      </c>
      <c r="G1640" t="s">
        <v>978</v>
      </c>
      <c r="H1640" s="1">
        <v>1636518518</v>
      </c>
    </row>
    <row r="1641" spans="1:8" x14ac:dyDescent="0.25">
      <c r="A1641">
        <v>12</v>
      </c>
      <c r="B1641">
        <v>2018</v>
      </c>
      <c r="C1641">
        <v>61654002031401</v>
      </c>
      <c r="D1641">
        <v>812002993</v>
      </c>
      <c r="E1641" t="s">
        <v>985</v>
      </c>
      <c r="F1641" t="s">
        <v>496</v>
      </c>
      <c r="G1641" t="s">
        <v>978</v>
      </c>
      <c r="H1641" s="1">
        <v>13810</v>
      </c>
    </row>
    <row r="1642" spans="1:8" x14ac:dyDescent="0.25">
      <c r="A1642">
        <v>12</v>
      </c>
      <c r="B1642">
        <v>2018</v>
      </c>
      <c r="C1642">
        <v>61654002031401</v>
      </c>
      <c r="D1642">
        <v>822001570</v>
      </c>
      <c r="E1642" t="s">
        <v>985</v>
      </c>
      <c r="F1642" t="s">
        <v>22</v>
      </c>
      <c r="G1642" t="s">
        <v>978</v>
      </c>
      <c r="H1642" s="1">
        <v>15900</v>
      </c>
    </row>
    <row r="1643" spans="1:8" x14ac:dyDescent="0.25">
      <c r="A1643">
        <v>12</v>
      </c>
      <c r="B1643">
        <v>2018</v>
      </c>
      <c r="C1643">
        <v>61654002031401</v>
      </c>
      <c r="D1643">
        <v>824000725</v>
      </c>
      <c r="E1643" t="s">
        <v>985</v>
      </c>
      <c r="F1643" t="s">
        <v>25</v>
      </c>
      <c r="G1643" t="s">
        <v>978</v>
      </c>
      <c r="H1643" s="1">
        <v>627000</v>
      </c>
    </row>
    <row r="1644" spans="1:8" x14ac:dyDescent="0.25">
      <c r="A1644">
        <v>12</v>
      </c>
      <c r="B1644">
        <v>2018</v>
      </c>
      <c r="C1644">
        <v>61654002031401</v>
      </c>
      <c r="D1644">
        <v>891900441</v>
      </c>
      <c r="E1644" t="s">
        <v>985</v>
      </c>
      <c r="F1644" t="s">
        <v>1068</v>
      </c>
      <c r="G1644" t="s">
        <v>978</v>
      </c>
      <c r="H1644" s="1">
        <v>-811436</v>
      </c>
    </row>
    <row r="1645" spans="1:8" x14ac:dyDescent="0.25">
      <c r="A1645">
        <v>12</v>
      </c>
      <c r="B1645">
        <v>2018</v>
      </c>
      <c r="C1645">
        <v>61654002031501</v>
      </c>
      <c r="D1645">
        <v>800026173</v>
      </c>
      <c r="E1645" t="s">
        <v>985</v>
      </c>
      <c r="F1645" t="s">
        <v>478</v>
      </c>
      <c r="G1645" t="s">
        <v>978</v>
      </c>
      <c r="H1645" s="1">
        <v>566710</v>
      </c>
    </row>
    <row r="1646" spans="1:8" x14ac:dyDescent="0.25">
      <c r="A1646">
        <v>12</v>
      </c>
      <c r="B1646">
        <v>2018</v>
      </c>
      <c r="C1646">
        <v>61654002031501</v>
      </c>
      <c r="D1646">
        <v>800154347</v>
      </c>
      <c r="E1646" t="s">
        <v>985</v>
      </c>
      <c r="F1646" t="s">
        <v>479</v>
      </c>
      <c r="G1646" t="s">
        <v>978</v>
      </c>
      <c r="H1646" s="1">
        <v>515050439</v>
      </c>
    </row>
    <row r="1647" spans="1:8" x14ac:dyDescent="0.25">
      <c r="A1647">
        <v>12</v>
      </c>
      <c r="B1647">
        <v>2018</v>
      </c>
      <c r="C1647">
        <v>61654002031501</v>
      </c>
      <c r="D1647">
        <v>819004280</v>
      </c>
      <c r="E1647" t="s">
        <v>985</v>
      </c>
      <c r="F1647" t="s">
        <v>1002</v>
      </c>
      <c r="G1647" t="s">
        <v>978</v>
      </c>
      <c r="H1647" s="1">
        <v>649646</v>
      </c>
    </row>
    <row r="1648" spans="1:8" x14ac:dyDescent="0.25">
      <c r="A1648">
        <v>12</v>
      </c>
      <c r="B1648">
        <v>2018</v>
      </c>
      <c r="C1648">
        <v>61654002031501</v>
      </c>
      <c r="D1648">
        <v>830077617</v>
      </c>
      <c r="E1648" t="s">
        <v>985</v>
      </c>
      <c r="F1648" t="s">
        <v>104</v>
      </c>
      <c r="G1648" t="s">
        <v>978</v>
      </c>
      <c r="H1648" s="1">
        <v>3408071</v>
      </c>
    </row>
    <row r="1649" spans="1:8" x14ac:dyDescent="0.25">
      <c r="A1649">
        <v>12</v>
      </c>
      <c r="B1649">
        <v>2018</v>
      </c>
      <c r="C1649">
        <v>61654002031501</v>
      </c>
      <c r="D1649">
        <v>860010518</v>
      </c>
      <c r="E1649" t="s">
        <v>985</v>
      </c>
      <c r="F1649" t="s">
        <v>984</v>
      </c>
      <c r="G1649" t="s">
        <v>978</v>
      </c>
      <c r="H1649" s="1">
        <v>383406010</v>
      </c>
    </row>
    <row r="1650" spans="1:8" x14ac:dyDescent="0.25">
      <c r="A1650">
        <v>12</v>
      </c>
      <c r="B1650">
        <v>2018</v>
      </c>
      <c r="C1650">
        <v>61654002031501</v>
      </c>
      <c r="D1650">
        <v>890706833</v>
      </c>
      <c r="E1650" t="s">
        <v>985</v>
      </c>
      <c r="F1650" t="s">
        <v>754</v>
      </c>
      <c r="G1650" t="s">
        <v>978</v>
      </c>
      <c r="H1650" s="1">
        <v>7039456</v>
      </c>
    </row>
    <row r="1651" spans="1:8" x14ac:dyDescent="0.25">
      <c r="A1651">
        <v>12</v>
      </c>
      <c r="B1651">
        <v>2018</v>
      </c>
      <c r="C1651">
        <v>61654002031501</v>
      </c>
      <c r="D1651">
        <v>890904646</v>
      </c>
      <c r="E1651" t="s">
        <v>985</v>
      </c>
      <c r="F1651" t="s">
        <v>531</v>
      </c>
      <c r="G1651" t="s">
        <v>978</v>
      </c>
      <c r="H1651" s="1">
        <v>136776048</v>
      </c>
    </row>
    <row r="1652" spans="1:8" x14ac:dyDescent="0.25">
      <c r="A1652">
        <v>12</v>
      </c>
      <c r="B1652">
        <v>2018</v>
      </c>
      <c r="C1652">
        <v>61654002031501</v>
      </c>
      <c r="D1652">
        <v>892120115</v>
      </c>
      <c r="E1652" t="s">
        <v>985</v>
      </c>
      <c r="F1652" t="s">
        <v>867</v>
      </c>
      <c r="G1652" t="s">
        <v>978</v>
      </c>
      <c r="H1652" s="1">
        <v>1220822966</v>
      </c>
    </row>
    <row r="1653" spans="1:8" x14ac:dyDescent="0.25">
      <c r="A1653">
        <v>12</v>
      </c>
      <c r="B1653">
        <v>2018</v>
      </c>
      <c r="C1653">
        <v>61654002031501</v>
      </c>
      <c r="D1653">
        <v>900196346</v>
      </c>
      <c r="E1653" t="s">
        <v>985</v>
      </c>
      <c r="F1653" t="s">
        <v>195</v>
      </c>
      <c r="G1653" t="s">
        <v>978</v>
      </c>
      <c r="H1653" s="1">
        <v>1007550903</v>
      </c>
    </row>
    <row r="1654" spans="1:8" x14ac:dyDescent="0.25">
      <c r="A1654">
        <v>12</v>
      </c>
      <c r="B1654">
        <v>2018</v>
      </c>
      <c r="C1654">
        <v>61654002031501</v>
      </c>
      <c r="D1654">
        <v>900449481</v>
      </c>
      <c r="E1654" t="s">
        <v>985</v>
      </c>
      <c r="F1654" t="s">
        <v>158</v>
      </c>
      <c r="G1654" t="s">
        <v>978</v>
      </c>
      <c r="H1654" s="1">
        <v>122468446</v>
      </c>
    </row>
    <row r="1655" spans="1:8" x14ac:dyDescent="0.25">
      <c r="A1655">
        <v>12</v>
      </c>
      <c r="B1655">
        <v>2018</v>
      </c>
      <c r="C1655">
        <v>61654202020101</v>
      </c>
      <c r="D1655">
        <v>900136013</v>
      </c>
      <c r="E1655" t="s">
        <v>998</v>
      </c>
      <c r="F1655" t="s">
        <v>873</v>
      </c>
      <c r="G1655" t="s">
        <v>978</v>
      </c>
      <c r="H1655" s="1">
        <v>17267568</v>
      </c>
    </row>
    <row r="1656" spans="1:8" x14ac:dyDescent="0.25">
      <c r="A1656">
        <v>12</v>
      </c>
      <c r="B1656">
        <v>2018</v>
      </c>
      <c r="C1656">
        <v>61654202020101</v>
      </c>
      <c r="D1656">
        <v>806007706</v>
      </c>
      <c r="E1656" t="s">
        <v>998</v>
      </c>
      <c r="F1656" t="s">
        <v>1295</v>
      </c>
      <c r="G1656" t="s">
        <v>978</v>
      </c>
      <c r="H1656" s="1">
        <v>7609216</v>
      </c>
    </row>
    <row r="1657" spans="1:8" x14ac:dyDescent="0.25">
      <c r="A1657">
        <v>12</v>
      </c>
      <c r="B1657">
        <v>2018</v>
      </c>
      <c r="C1657">
        <v>61654202020101</v>
      </c>
      <c r="D1657">
        <v>819001107</v>
      </c>
      <c r="E1657" t="s">
        <v>998</v>
      </c>
      <c r="F1657" t="s">
        <v>386</v>
      </c>
      <c r="G1657" t="s">
        <v>978</v>
      </c>
      <c r="H1657" s="1">
        <v>19537325</v>
      </c>
    </row>
    <row r="1658" spans="1:8" x14ac:dyDescent="0.25">
      <c r="A1658">
        <v>12</v>
      </c>
      <c r="B1658">
        <v>2018</v>
      </c>
      <c r="C1658">
        <v>61654002020101</v>
      </c>
      <c r="D1658">
        <v>839000145</v>
      </c>
      <c r="E1658" t="s">
        <v>1000</v>
      </c>
      <c r="F1658" t="s">
        <v>848</v>
      </c>
      <c r="G1658" t="s">
        <v>978</v>
      </c>
      <c r="H1658" s="1">
        <v>152900</v>
      </c>
    </row>
    <row r="1659" spans="1:8" x14ac:dyDescent="0.25">
      <c r="A1659">
        <v>12</v>
      </c>
      <c r="B1659">
        <v>2018</v>
      </c>
      <c r="C1659">
        <v>61654002020101</v>
      </c>
      <c r="D1659">
        <v>900246954</v>
      </c>
      <c r="E1659" t="s">
        <v>1000</v>
      </c>
      <c r="F1659" t="s">
        <v>774</v>
      </c>
      <c r="G1659" t="s">
        <v>978</v>
      </c>
      <c r="H1659" s="1">
        <v>40827</v>
      </c>
    </row>
    <row r="1660" spans="1:8" x14ac:dyDescent="0.25">
      <c r="A1660">
        <v>12</v>
      </c>
      <c r="B1660">
        <v>2018</v>
      </c>
      <c r="C1660">
        <v>6165650201</v>
      </c>
      <c r="D1660">
        <v>800037979</v>
      </c>
      <c r="E1660" t="s">
        <v>1001</v>
      </c>
      <c r="F1660" t="s">
        <v>201</v>
      </c>
      <c r="G1660" t="s">
        <v>978</v>
      </c>
      <c r="H1660" s="1">
        <v>360836.11</v>
      </c>
    </row>
    <row r="1661" spans="1:8" x14ac:dyDescent="0.25">
      <c r="A1661">
        <v>12</v>
      </c>
      <c r="B1661">
        <v>2018</v>
      </c>
      <c r="C1661">
        <v>6165650201</v>
      </c>
      <c r="D1661">
        <v>890400693</v>
      </c>
      <c r="E1661" t="s">
        <v>1001</v>
      </c>
      <c r="F1661" t="s">
        <v>190</v>
      </c>
      <c r="G1661" t="s">
        <v>978</v>
      </c>
      <c r="H1661" s="1">
        <v>-6352213.4500000002</v>
      </c>
    </row>
    <row r="1662" spans="1:8" x14ac:dyDescent="0.25">
      <c r="A1662">
        <v>12</v>
      </c>
      <c r="B1662">
        <v>2018</v>
      </c>
      <c r="C1662">
        <v>6165650201</v>
      </c>
      <c r="D1662">
        <v>891180268</v>
      </c>
      <c r="E1662" t="s">
        <v>1001</v>
      </c>
      <c r="F1662" t="s">
        <v>417</v>
      </c>
      <c r="G1662" t="s">
        <v>978</v>
      </c>
      <c r="H1662" s="1">
        <v>-4730707.93</v>
      </c>
    </row>
    <row r="1663" spans="1:8" x14ac:dyDescent="0.25">
      <c r="A1663">
        <v>12</v>
      </c>
      <c r="B1663">
        <v>2018</v>
      </c>
      <c r="C1663">
        <v>6165650201</v>
      </c>
      <c r="D1663">
        <v>892001990</v>
      </c>
      <c r="E1663" t="s">
        <v>1001</v>
      </c>
      <c r="F1663" t="s">
        <v>759</v>
      </c>
      <c r="G1663" t="s">
        <v>978</v>
      </c>
      <c r="H1663" s="1">
        <v>-1759707.22</v>
      </c>
    </row>
    <row r="1664" spans="1:8" x14ac:dyDescent="0.25">
      <c r="A1664">
        <v>12</v>
      </c>
      <c r="B1664">
        <v>2018</v>
      </c>
      <c r="C1664">
        <v>6165650201</v>
      </c>
      <c r="D1664">
        <v>900959051</v>
      </c>
      <c r="E1664" t="s">
        <v>1001</v>
      </c>
      <c r="F1664" t="s">
        <v>199</v>
      </c>
      <c r="G1664" t="s">
        <v>978</v>
      </c>
      <c r="H1664" s="1">
        <v>77592424.340000004</v>
      </c>
    </row>
    <row r="1665" spans="1:8" x14ac:dyDescent="0.25">
      <c r="A1665">
        <v>12</v>
      </c>
      <c r="B1665">
        <v>2018</v>
      </c>
      <c r="C1665">
        <v>616575020710</v>
      </c>
      <c r="D1665">
        <v>900823956</v>
      </c>
      <c r="E1665" t="s">
        <v>1036</v>
      </c>
      <c r="F1665" t="s">
        <v>313</v>
      </c>
      <c r="G1665" t="s">
        <v>978</v>
      </c>
      <c r="H1665" s="1">
        <v>11357144</v>
      </c>
    </row>
    <row r="1666" spans="1:8" x14ac:dyDescent="0.25">
      <c r="A1666">
        <v>12</v>
      </c>
      <c r="B1666">
        <v>2018</v>
      </c>
      <c r="C1666">
        <v>61653502020101</v>
      </c>
      <c r="D1666">
        <v>900592962</v>
      </c>
      <c r="E1666" t="s">
        <v>981</v>
      </c>
      <c r="F1666" t="s">
        <v>1091</v>
      </c>
      <c r="G1666" t="s">
        <v>978</v>
      </c>
      <c r="H1666" s="1">
        <v>30326899</v>
      </c>
    </row>
    <row r="1667" spans="1:8" x14ac:dyDescent="0.25">
      <c r="A1667">
        <v>12</v>
      </c>
      <c r="B1667">
        <v>2018</v>
      </c>
      <c r="C1667">
        <v>61653502020101</v>
      </c>
      <c r="D1667">
        <v>900672191</v>
      </c>
      <c r="E1667" t="s">
        <v>981</v>
      </c>
      <c r="F1667" t="s">
        <v>1023</v>
      </c>
      <c r="G1667" t="s">
        <v>978</v>
      </c>
      <c r="H1667" s="1">
        <v>785086899</v>
      </c>
    </row>
    <row r="1668" spans="1:8" x14ac:dyDescent="0.25">
      <c r="A1668">
        <v>12</v>
      </c>
      <c r="B1668">
        <v>2018</v>
      </c>
      <c r="C1668">
        <v>61653502020201</v>
      </c>
      <c r="D1668">
        <v>900808303</v>
      </c>
      <c r="E1668" t="s">
        <v>1037</v>
      </c>
      <c r="F1668" t="s">
        <v>1195</v>
      </c>
      <c r="G1668" t="s">
        <v>978</v>
      </c>
      <c r="H1668" s="1">
        <v>38140</v>
      </c>
    </row>
    <row r="1669" spans="1:8" x14ac:dyDescent="0.25">
      <c r="A1669">
        <v>12</v>
      </c>
      <c r="B1669">
        <v>2018</v>
      </c>
      <c r="C1669">
        <v>61654002020201</v>
      </c>
      <c r="D1669">
        <v>802003697</v>
      </c>
      <c r="E1669" t="s">
        <v>992</v>
      </c>
      <c r="F1669" t="s">
        <v>484</v>
      </c>
      <c r="G1669" t="s">
        <v>978</v>
      </c>
      <c r="H1669" s="1">
        <v>30669425</v>
      </c>
    </row>
    <row r="1670" spans="1:8" x14ac:dyDescent="0.25">
      <c r="A1670">
        <v>12</v>
      </c>
      <c r="B1670">
        <v>2018</v>
      </c>
      <c r="C1670">
        <v>61654002020802</v>
      </c>
      <c r="D1670">
        <v>823002342</v>
      </c>
      <c r="E1670" t="s">
        <v>991</v>
      </c>
      <c r="F1670" t="s">
        <v>695</v>
      </c>
      <c r="G1670" t="s">
        <v>978</v>
      </c>
      <c r="H1670" s="1">
        <v>32665916</v>
      </c>
    </row>
    <row r="1671" spans="1:8" x14ac:dyDescent="0.25">
      <c r="A1671">
        <v>12</v>
      </c>
      <c r="B1671">
        <v>2018</v>
      </c>
      <c r="C1671">
        <v>61654002020801</v>
      </c>
      <c r="D1671">
        <v>86064421</v>
      </c>
      <c r="E1671" t="s">
        <v>1029</v>
      </c>
      <c r="F1671" t="s">
        <v>1296</v>
      </c>
      <c r="G1671" t="s">
        <v>978</v>
      </c>
      <c r="H1671" s="1">
        <v>319700</v>
      </c>
    </row>
    <row r="1672" spans="1:8" x14ac:dyDescent="0.25">
      <c r="A1672">
        <v>12</v>
      </c>
      <c r="B1672">
        <v>2018</v>
      </c>
      <c r="C1672">
        <v>61654002020901</v>
      </c>
      <c r="D1672">
        <v>890501438</v>
      </c>
      <c r="E1672" t="s">
        <v>995</v>
      </c>
      <c r="F1672" t="s">
        <v>858</v>
      </c>
      <c r="G1672" t="s">
        <v>978</v>
      </c>
      <c r="H1672" s="1">
        <v>5428560</v>
      </c>
    </row>
    <row r="1673" spans="1:8" x14ac:dyDescent="0.25">
      <c r="A1673">
        <v>12</v>
      </c>
      <c r="B1673">
        <v>2018</v>
      </c>
      <c r="C1673">
        <v>61654002021001</v>
      </c>
      <c r="D1673">
        <v>802019914</v>
      </c>
      <c r="E1673" t="s">
        <v>995</v>
      </c>
      <c r="F1673" t="s">
        <v>75</v>
      </c>
      <c r="G1673" t="s">
        <v>978</v>
      </c>
      <c r="H1673" s="1">
        <v>496748549</v>
      </c>
    </row>
    <row r="1674" spans="1:8" x14ac:dyDescent="0.25">
      <c r="A1674">
        <v>12</v>
      </c>
      <c r="B1674">
        <v>2018</v>
      </c>
      <c r="C1674">
        <v>61654002030201</v>
      </c>
      <c r="D1674">
        <v>800204153</v>
      </c>
      <c r="E1674" t="s">
        <v>992</v>
      </c>
      <c r="F1674" t="s">
        <v>609</v>
      </c>
      <c r="G1674" t="s">
        <v>978</v>
      </c>
      <c r="H1674" s="1">
        <v>249498848</v>
      </c>
    </row>
    <row r="1675" spans="1:8" x14ac:dyDescent="0.25">
      <c r="A1675">
        <v>12</v>
      </c>
      <c r="B1675">
        <v>2018</v>
      </c>
      <c r="C1675">
        <v>61654002030201</v>
      </c>
      <c r="D1675">
        <v>800213942</v>
      </c>
      <c r="E1675" t="s">
        <v>992</v>
      </c>
      <c r="F1675" t="s">
        <v>910</v>
      </c>
      <c r="G1675" t="s">
        <v>978</v>
      </c>
      <c r="H1675" s="1">
        <v>33466673</v>
      </c>
    </row>
    <row r="1676" spans="1:8" x14ac:dyDescent="0.25">
      <c r="A1676">
        <v>12</v>
      </c>
      <c r="B1676">
        <v>2018</v>
      </c>
      <c r="C1676">
        <v>61654002030201</v>
      </c>
      <c r="D1676">
        <v>802003414</v>
      </c>
      <c r="E1676" t="s">
        <v>992</v>
      </c>
      <c r="F1676" t="s">
        <v>366</v>
      </c>
      <c r="G1676" t="s">
        <v>978</v>
      </c>
      <c r="H1676" s="1">
        <v>24944604</v>
      </c>
    </row>
    <row r="1677" spans="1:8" x14ac:dyDescent="0.25">
      <c r="A1677">
        <v>12</v>
      </c>
      <c r="B1677">
        <v>2018</v>
      </c>
      <c r="C1677">
        <v>61654002030201</v>
      </c>
      <c r="D1677">
        <v>812001792</v>
      </c>
      <c r="E1677" t="s">
        <v>992</v>
      </c>
      <c r="F1677" t="s">
        <v>1007</v>
      </c>
      <c r="G1677" t="s">
        <v>978</v>
      </c>
      <c r="H1677" s="1">
        <v>774545</v>
      </c>
    </row>
    <row r="1678" spans="1:8" x14ac:dyDescent="0.25">
      <c r="A1678">
        <v>12</v>
      </c>
      <c r="B1678">
        <v>2018</v>
      </c>
      <c r="C1678">
        <v>61654002030201</v>
      </c>
      <c r="D1678">
        <v>819003599</v>
      </c>
      <c r="E1678" t="s">
        <v>992</v>
      </c>
      <c r="F1678" t="s">
        <v>1216</v>
      </c>
      <c r="G1678" t="s">
        <v>978</v>
      </c>
      <c r="H1678" s="1">
        <v>1438811</v>
      </c>
    </row>
    <row r="1679" spans="1:8" x14ac:dyDescent="0.25">
      <c r="A1679">
        <v>12</v>
      </c>
      <c r="B1679">
        <v>2018</v>
      </c>
      <c r="C1679">
        <v>61654002030201</v>
      </c>
      <c r="D1679">
        <v>820005389</v>
      </c>
      <c r="E1679" t="s">
        <v>992</v>
      </c>
      <c r="F1679" t="s">
        <v>919</v>
      </c>
      <c r="G1679" t="s">
        <v>978</v>
      </c>
      <c r="H1679" s="1">
        <v>11091447</v>
      </c>
    </row>
    <row r="1680" spans="1:8" x14ac:dyDescent="0.25">
      <c r="A1680">
        <v>12</v>
      </c>
      <c r="B1680">
        <v>2018</v>
      </c>
      <c r="C1680">
        <v>61654002030201</v>
      </c>
      <c r="D1680">
        <v>890680014</v>
      </c>
      <c r="E1680" t="s">
        <v>992</v>
      </c>
      <c r="F1680" t="s">
        <v>260</v>
      </c>
      <c r="G1680" t="s">
        <v>978</v>
      </c>
      <c r="H1680" s="1">
        <v>24959</v>
      </c>
    </row>
    <row r="1681" spans="1:8" x14ac:dyDescent="0.25">
      <c r="A1681">
        <v>12</v>
      </c>
      <c r="B1681">
        <v>2018</v>
      </c>
      <c r="C1681">
        <v>61654002030201</v>
      </c>
      <c r="D1681">
        <v>900081643</v>
      </c>
      <c r="E1681" t="s">
        <v>992</v>
      </c>
      <c r="F1681" t="s">
        <v>546</v>
      </c>
      <c r="G1681" t="s">
        <v>978</v>
      </c>
      <c r="H1681" s="1">
        <v>659510</v>
      </c>
    </row>
    <row r="1682" spans="1:8" x14ac:dyDescent="0.25">
      <c r="A1682">
        <v>12</v>
      </c>
      <c r="B1682">
        <v>2018</v>
      </c>
      <c r="C1682">
        <v>61654002030201</v>
      </c>
      <c r="D1682">
        <v>900034131</v>
      </c>
      <c r="E1682" t="s">
        <v>992</v>
      </c>
      <c r="F1682" t="s">
        <v>272</v>
      </c>
      <c r="G1682" t="s">
        <v>978</v>
      </c>
      <c r="H1682" s="1">
        <v>9525908</v>
      </c>
    </row>
    <row r="1683" spans="1:8" x14ac:dyDescent="0.25">
      <c r="A1683">
        <v>12</v>
      </c>
      <c r="B1683">
        <v>2018</v>
      </c>
      <c r="C1683">
        <v>61654002031001</v>
      </c>
      <c r="D1683">
        <v>800129701</v>
      </c>
      <c r="E1683" t="s">
        <v>995</v>
      </c>
      <c r="F1683" t="s">
        <v>357</v>
      </c>
      <c r="G1683" t="s">
        <v>978</v>
      </c>
      <c r="H1683" s="1">
        <v>39875380</v>
      </c>
    </row>
    <row r="1684" spans="1:8" x14ac:dyDescent="0.25">
      <c r="A1684">
        <v>12</v>
      </c>
      <c r="B1684">
        <v>2018</v>
      </c>
      <c r="C1684">
        <v>61654002031001</v>
      </c>
      <c r="D1684">
        <v>900022444</v>
      </c>
      <c r="E1684" t="s">
        <v>995</v>
      </c>
      <c r="F1684" t="s">
        <v>1297</v>
      </c>
      <c r="G1684" t="s">
        <v>978</v>
      </c>
      <c r="H1684" s="1">
        <v>16260922</v>
      </c>
    </row>
    <row r="1685" spans="1:8" x14ac:dyDescent="0.25">
      <c r="A1685">
        <v>12</v>
      </c>
      <c r="B1685">
        <v>2018</v>
      </c>
      <c r="C1685">
        <v>61654002031001</v>
      </c>
      <c r="D1685">
        <v>900030814</v>
      </c>
      <c r="E1685" t="s">
        <v>995</v>
      </c>
      <c r="F1685" t="s">
        <v>666</v>
      </c>
      <c r="G1685" t="s">
        <v>978</v>
      </c>
      <c r="H1685" s="1">
        <v>2069278</v>
      </c>
    </row>
    <row r="1686" spans="1:8" x14ac:dyDescent="0.25">
      <c r="A1686">
        <v>12</v>
      </c>
      <c r="B1686">
        <v>2018</v>
      </c>
      <c r="C1686">
        <v>61654002031001</v>
      </c>
      <c r="D1686">
        <v>900082202</v>
      </c>
      <c r="E1686" t="s">
        <v>995</v>
      </c>
      <c r="F1686" t="s">
        <v>670</v>
      </c>
      <c r="G1686" t="s">
        <v>978</v>
      </c>
      <c r="H1686" s="1">
        <v>488062</v>
      </c>
    </row>
    <row r="1687" spans="1:8" x14ac:dyDescent="0.25">
      <c r="A1687">
        <v>12</v>
      </c>
      <c r="B1687">
        <v>2018</v>
      </c>
      <c r="C1687">
        <v>61654002031001</v>
      </c>
      <c r="D1687">
        <v>900130530</v>
      </c>
      <c r="E1687" t="s">
        <v>995</v>
      </c>
      <c r="F1687" t="s">
        <v>141</v>
      </c>
      <c r="G1687" t="s">
        <v>978</v>
      </c>
      <c r="H1687" s="1">
        <v>4208610</v>
      </c>
    </row>
    <row r="1688" spans="1:8" x14ac:dyDescent="0.25">
      <c r="A1688">
        <v>12</v>
      </c>
      <c r="B1688">
        <v>2018</v>
      </c>
      <c r="C1688">
        <v>61654002031001</v>
      </c>
      <c r="D1688">
        <v>900263064</v>
      </c>
      <c r="E1688" t="s">
        <v>995</v>
      </c>
      <c r="F1688" t="s">
        <v>677</v>
      </c>
      <c r="G1688" t="s">
        <v>978</v>
      </c>
      <c r="H1688" s="1">
        <v>297496612</v>
      </c>
    </row>
    <row r="1689" spans="1:8" x14ac:dyDescent="0.25">
      <c r="A1689">
        <v>12</v>
      </c>
      <c r="B1689">
        <v>2018</v>
      </c>
      <c r="C1689">
        <v>61654002031001</v>
      </c>
      <c r="D1689">
        <v>900492815</v>
      </c>
      <c r="E1689" t="s">
        <v>995</v>
      </c>
      <c r="F1689" t="s">
        <v>302</v>
      </c>
      <c r="G1689" t="s">
        <v>978</v>
      </c>
      <c r="H1689" s="1">
        <v>53449456</v>
      </c>
    </row>
    <row r="1690" spans="1:8" x14ac:dyDescent="0.25">
      <c r="A1690">
        <v>12</v>
      </c>
      <c r="B1690">
        <v>2018</v>
      </c>
      <c r="C1690">
        <v>61654002031001</v>
      </c>
      <c r="D1690">
        <v>900744456</v>
      </c>
      <c r="E1690" t="s">
        <v>995</v>
      </c>
      <c r="F1690" t="s">
        <v>689</v>
      </c>
      <c r="G1690" t="s">
        <v>978</v>
      </c>
      <c r="H1690" s="1">
        <v>85861810</v>
      </c>
    </row>
    <row r="1691" spans="1:8" x14ac:dyDescent="0.25">
      <c r="A1691">
        <v>12</v>
      </c>
      <c r="B1691">
        <v>2018</v>
      </c>
      <c r="C1691">
        <v>61654002031001</v>
      </c>
      <c r="D1691">
        <v>900971006</v>
      </c>
      <c r="E1691" t="s">
        <v>995</v>
      </c>
      <c r="F1691" t="s">
        <v>456</v>
      </c>
      <c r="G1691" t="s">
        <v>978</v>
      </c>
      <c r="H1691" s="1">
        <v>63728504</v>
      </c>
    </row>
    <row r="1692" spans="1:8" x14ac:dyDescent="0.25">
      <c r="A1692">
        <v>12</v>
      </c>
      <c r="B1692">
        <v>2018</v>
      </c>
      <c r="C1692">
        <v>61654202020104</v>
      </c>
      <c r="D1692">
        <v>900099976</v>
      </c>
      <c r="E1692" t="s">
        <v>1032</v>
      </c>
      <c r="F1692" t="s">
        <v>947</v>
      </c>
      <c r="G1692" t="s">
        <v>978</v>
      </c>
      <c r="H1692" s="1">
        <v>-31002</v>
      </c>
    </row>
    <row r="1693" spans="1:8" x14ac:dyDescent="0.25">
      <c r="A1693">
        <v>12</v>
      </c>
      <c r="B1693">
        <v>2018</v>
      </c>
      <c r="C1693">
        <v>61654002031401</v>
      </c>
      <c r="D1693">
        <v>819004070</v>
      </c>
      <c r="E1693" t="s">
        <v>985</v>
      </c>
      <c r="F1693" t="s">
        <v>733</v>
      </c>
      <c r="G1693" t="s">
        <v>978</v>
      </c>
      <c r="H1693" s="1">
        <v>26800</v>
      </c>
    </row>
    <row r="1694" spans="1:8" x14ac:dyDescent="0.25">
      <c r="A1694">
        <v>12</v>
      </c>
      <c r="B1694">
        <v>2018</v>
      </c>
      <c r="C1694">
        <v>61654002031501</v>
      </c>
      <c r="D1694">
        <v>800000118</v>
      </c>
      <c r="E1694" t="s">
        <v>985</v>
      </c>
      <c r="F1694" t="s">
        <v>477</v>
      </c>
      <c r="G1694" t="s">
        <v>978</v>
      </c>
      <c r="H1694" s="1">
        <v>9959568</v>
      </c>
    </row>
    <row r="1695" spans="1:8" x14ac:dyDescent="0.25">
      <c r="A1695">
        <v>12</v>
      </c>
      <c r="B1695">
        <v>2018</v>
      </c>
      <c r="C1695">
        <v>61654002031501</v>
      </c>
      <c r="D1695">
        <v>802020334</v>
      </c>
      <c r="E1695" t="s">
        <v>985</v>
      </c>
      <c r="F1695" t="s">
        <v>463</v>
      </c>
      <c r="G1695" t="s">
        <v>978</v>
      </c>
      <c r="H1695" s="1">
        <v>290000</v>
      </c>
    </row>
    <row r="1696" spans="1:8" x14ac:dyDescent="0.25">
      <c r="A1696">
        <v>12</v>
      </c>
      <c r="B1696">
        <v>2018</v>
      </c>
      <c r="C1696">
        <v>61654002031501</v>
      </c>
      <c r="D1696">
        <v>824000440</v>
      </c>
      <c r="E1696" t="s">
        <v>985</v>
      </c>
      <c r="F1696" t="s">
        <v>240</v>
      </c>
      <c r="G1696" t="s">
        <v>978</v>
      </c>
      <c r="H1696" s="1">
        <v>393363</v>
      </c>
    </row>
    <row r="1697" spans="1:8" x14ac:dyDescent="0.25">
      <c r="A1697">
        <v>12</v>
      </c>
      <c r="B1697">
        <v>2018</v>
      </c>
      <c r="C1697">
        <v>61654002031501</v>
      </c>
      <c r="D1697">
        <v>824000469</v>
      </c>
      <c r="E1697" t="s">
        <v>985</v>
      </c>
      <c r="F1697" t="s">
        <v>101</v>
      </c>
      <c r="G1697" t="s">
        <v>978</v>
      </c>
      <c r="H1697" s="1">
        <v>2055374</v>
      </c>
    </row>
    <row r="1698" spans="1:8" x14ac:dyDescent="0.25">
      <c r="A1698">
        <v>12</v>
      </c>
      <c r="B1698">
        <v>2018</v>
      </c>
      <c r="C1698">
        <v>61654002031501</v>
      </c>
      <c r="D1698">
        <v>891401643</v>
      </c>
      <c r="E1698" t="s">
        <v>985</v>
      </c>
      <c r="F1698" t="s">
        <v>537</v>
      </c>
      <c r="G1698" t="s">
        <v>978</v>
      </c>
      <c r="H1698" s="1">
        <v>94178</v>
      </c>
    </row>
    <row r="1699" spans="1:8" x14ac:dyDescent="0.25">
      <c r="A1699">
        <v>12</v>
      </c>
      <c r="B1699">
        <v>2018</v>
      </c>
      <c r="C1699">
        <v>61654002031501</v>
      </c>
      <c r="D1699">
        <v>891200528</v>
      </c>
      <c r="E1699" t="s">
        <v>985</v>
      </c>
      <c r="F1699" t="s">
        <v>757</v>
      </c>
      <c r="G1699" t="s">
        <v>978</v>
      </c>
      <c r="H1699" s="1">
        <v>11576719</v>
      </c>
    </row>
    <row r="1700" spans="1:8" x14ac:dyDescent="0.25">
      <c r="A1700">
        <v>12</v>
      </c>
      <c r="B1700">
        <v>2018</v>
      </c>
      <c r="C1700">
        <v>61654002031501</v>
      </c>
      <c r="D1700">
        <v>892000501</v>
      </c>
      <c r="E1700" t="s">
        <v>985</v>
      </c>
      <c r="F1700" t="s">
        <v>123</v>
      </c>
      <c r="G1700" t="s">
        <v>978</v>
      </c>
      <c r="H1700" s="1">
        <v>15913948296.99</v>
      </c>
    </row>
    <row r="1701" spans="1:8" x14ac:dyDescent="0.25">
      <c r="A1701">
        <v>12</v>
      </c>
      <c r="B1701">
        <v>2018</v>
      </c>
      <c r="C1701">
        <v>61654202020101</v>
      </c>
      <c r="D1701">
        <v>900164918</v>
      </c>
      <c r="E1701" t="s">
        <v>998</v>
      </c>
      <c r="F1701" t="s">
        <v>1298</v>
      </c>
      <c r="G1701" t="s">
        <v>978</v>
      </c>
      <c r="H1701" s="1">
        <v>28613495</v>
      </c>
    </row>
    <row r="1702" spans="1:8" x14ac:dyDescent="0.25">
      <c r="A1702">
        <v>12</v>
      </c>
      <c r="B1702">
        <v>2018</v>
      </c>
      <c r="C1702">
        <v>61654202020101</v>
      </c>
      <c r="D1702">
        <v>806013598</v>
      </c>
      <c r="E1702" t="s">
        <v>998</v>
      </c>
      <c r="F1702" t="s">
        <v>1131</v>
      </c>
      <c r="G1702" t="s">
        <v>978</v>
      </c>
      <c r="H1702" s="1">
        <v>1089197602</v>
      </c>
    </row>
    <row r="1703" spans="1:8" x14ac:dyDescent="0.25">
      <c r="A1703">
        <v>12</v>
      </c>
      <c r="B1703">
        <v>2018</v>
      </c>
      <c r="C1703">
        <v>61654202020101</v>
      </c>
      <c r="D1703">
        <v>812001424</v>
      </c>
      <c r="E1703" t="s">
        <v>998</v>
      </c>
      <c r="F1703" t="s">
        <v>1030</v>
      </c>
      <c r="G1703" t="s">
        <v>978</v>
      </c>
      <c r="H1703" s="1">
        <v>35757250</v>
      </c>
    </row>
    <row r="1704" spans="1:8" x14ac:dyDescent="0.25">
      <c r="A1704">
        <v>12</v>
      </c>
      <c r="B1704">
        <v>2018</v>
      </c>
      <c r="C1704">
        <v>61654202020101</v>
      </c>
      <c r="D1704">
        <v>824000725</v>
      </c>
      <c r="E1704" t="s">
        <v>998</v>
      </c>
      <c r="F1704" t="s">
        <v>25</v>
      </c>
      <c r="G1704" t="s">
        <v>978</v>
      </c>
      <c r="H1704" s="1">
        <v>2444094945</v>
      </c>
    </row>
    <row r="1705" spans="1:8" x14ac:dyDescent="0.25">
      <c r="A1705">
        <v>12</v>
      </c>
      <c r="B1705">
        <v>2018</v>
      </c>
      <c r="C1705">
        <v>61654002020101</v>
      </c>
      <c r="D1705">
        <v>900270453</v>
      </c>
      <c r="E1705" t="s">
        <v>1000</v>
      </c>
      <c r="F1705" t="s">
        <v>341</v>
      </c>
      <c r="G1705" t="s">
        <v>978</v>
      </c>
      <c r="H1705" s="1">
        <v>1998100</v>
      </c>
    </row>
    <row r="1706" spans="1:8" x14ac:dyDescent="0.25">
      <c r="A1706">
        <v>12</v>
      </c>
      <c r="B1706">
        <v>2018</v>
      </c>
      <c r="C1706">
        <v>61654002020101</v>
      </c>
      <c r="D1706">
        <v>900600256</v>
      </c>
      <c r="E1706" t="s">
        <v>1000</v>
      </c>
      <c r="F1706" t="s">
        <v>308</v>
      </c>
      <c r="G1706" t="s">
        <v>978</v>
      </c>
      <c r="H1706" s="1">
        <v>27499904</v>
      </c>
    </row>
    <row r="1707" spans="1:8" x14ac:dyDescent="0.25">
      <c r="A1707">
        <v>12</v>
      </c>
      <c r="B1707">
        <v>2018</v>
      </c>
      <c r="C1707">
        <v>61654002020101</v>
      </c>
      <c r="D1707">
        <v>900971006</v>
      </c>
      <c r="E1707" t="s">
        <v>1000</v>
      </c>
      <c r="F1707" t="s">
        <v>456</v>
      </c>
      <c r="G1707" t="s">
        <v>978</v>
      </c>
      <c r="H1707" s="1">
        <v>18200</v>
      </c>
    </row>
    <row r="1708" spans="1:8" x14ac:dyDescent="0.25">
      <c r="A1708">
        <v>12</v>
      </c>
      <c r="B1708">
        <v>2018</v>
      </c>
      <c r="C1708">
        <v>6165650201</v>
      </c>
      <c r="D1708">
        <v>802000909</v>
      </c>
      <c r="E1708" t="s">
        <v>1001</v>
      </c>
      <c r="F1708" t="s">
        <v>178</v>
      </c>
      <c r="G1708" t="s">
        <v>978</v>
      </c>
      <c r="H1708" s="1">
        <v>326458059.98000002</v>
      </c>
    </row>
    <row r="1709" spans="1:8" x14ac:dyDescent="0.25">
      <c r="A1709">
        <v>12</v>
      </c>
      <c r="B1709">
        <v>2018</v>
      </c>
      <c r="C1709">
        <v>6165650201</v>
      </c>
      <c r="D1709">
        <v>802003697</v>
      </c>
      <c r="E1709" t="s">
        <v>1001</v>
      </c>
      <c r="F1709" t="s">
        <v>484</v>
      </c>
      <c r="G1709" t="s">
        <v>978</v>
      </c>
      <c r="H1709" s="1">
        <v>481199543.80000001</v>
      </c>
    </row>
    <row r="1710" spans="1:8" x14ac:dyDescent="0.25">
      <c r="A1710">
        <v>12</v>
      </c>
      <c r="B1710">
        <v>2018</v>
      </c>
      <c r="C1710">
        <v>6165650201</v>
      </c>
      <c r="D1710">
        <v>890108597</v>
      </c>
      <c r="E1710" t="s">
        <v>1001</v>
      </c>
      <c r="F1710" t="s">
        <v>751</v>
      </c>
      <c r="G1710" t="s">
        <v>978</v>
      </c>
      <c r="H1710" s="1">
        <v>-343619941.19999999</v>
      </c>
    </row>
    <row r="1711" spans="1:8" x14ac:dyDescent="0.25">
      <c r="A1711">
        <v>12</v>
      </c>
      <c r="B1711">
        <v>2018</v>
      </c>
      <c r="C1711">
        <v>6165650201</v>
      </c>
      <c r="D1711">
        <v>891855029</v>
      </c>
      <c r="E1711" t="s">
        <v>1001</v>
      </c>
      <c r="F1711" t="s">
        <v>262</v>
      </c>
      <c r="G1711" t="s">
        <v>978</v>
      </c>
      <c r="H1711" s="1">
        <v>-12065243.34</v>
      </c>
    </row>
    <row r="1712" spans="1:8" x14ac:dyDescent="0.25">
      <c r="A1712">
        <v>12</v>
      </c>
      <c r="B1712">
        <v>2018</v>
      </c>
      <c r="C1712">
        <v>6165650201</v>
      </c>
      <c r="D1712">
        <v>892399994</v>
      </c>
      <c r="E1712" t="s">
        <v>1001</v>
      </c>
      <c r="F1712" t="s">
        <v>335</v>
      </c>
      <c r="G1712" t="s">
        <v>978</v>
      </c>
      <c r="H1712" s="1">
        <v>356340800.60000002</v>
      </c>
    </row>
    <row r="1713" spans="1:8" x14ac:dyDescent="0.25">
      <c r="A1713">
        <v>12</v>
      </c>
      <c r="B1713">
        <v>2018</v>
      </c>
      <c r="C1713">
        <v>6165650201</v>
      </c>
      <c r="D1713">
        <v>900514515</v>
      </c>
      <c r="E1713" t="s">
        <v>1001</v>
      </c>
      <c r="F1713" t="s">
        <v>569</v>
      </c>
      <c r="G1713" t="s">
        <v>978</v>
      </c>
      <c r="H1713" s="1">
        <v>-2708205</v>
      </c>
    </row>
    <row r="1714" spans="1:8" x14ac:dyDescent="0.25">
      <c r="A1714">
        <v>12</v>
      </c>
      <c r="B1714">
        <v>2018</v>
      </c>
      <c r="C1714">
        <v>616575020307</v>
      </c>
      <c r="D1714">
        <v>892300708</v>
      </c>
      <c r="E1714" t="s">
        <v>977</v>
      </c>
      <c r="F1714" t="s">
        <v>30</v>
      </c>
      <c r="G1714" t="s">
        <v>978</v>
      </c>
      <c r="H1714" s="1">
        <v>1961400</v>
      </c>
    </row>
    <row r="1715" spans="1:8" x14ac:dyDescent="0.25">
      <c r="A1715">
        <v>12</v>
      </c>
      <c r="B1715">
        <v>2018</v>
      </c>
      <c r="C1715">
        <v>616575020307</v>
      </c>
      <c r="D1715">
        <v>892300979</v>
      </c>
      <c r="E1715" t="s">
        <v>977</v>
      </c>
      <c r="F1715" t="s">
        <v>421</v>
      </c>
      <c r="G1715" t="s">
        <v>978</v>
      </c>
      <c r="H1715" s="1">
        <v>9070038</v>
      </c>
    </row>
    <row r="1716" spans="1:8" x14ac:dyDescent="0.25">
      <c r="A1716">
        <v>12</v>
      </c>
      <c r="B1716">
        <v>2018</v>
      </c>
      <c r="C1716">
        <v>616575020710</v>
      </c>
      <c r="D1716">
        <v>900027397</v>
      </c>
      <c r="E1716" t="s">
        <v>1036</v>
      </c>
      <c r="F1716" t="s">
        <v>32</v>
      </c>
      <c r="G1716" t="s">
        <v>978</v>
      </c>
      <c r="H1716" s="1">
        <v>13206</v>
      </c>
    </row>
    <row r="1717" spans="1:8" x14ac:dyDescent="0.25">
      <c r="A1717">
        <v>12</v>
      </c>
      <c r="B1717">
        <v>2018</v>
      </c>
      <c r="C1717">
        <v>61653502020101</v>
      </c>
      <c r="D1717">
        <v>900554741</v>
      </c>
      <c r="E1717" t="s">
        <v>981</v>
      </c>
      <c r="F1717" t="s">
        <v>794</v>
      </c>
      <c r="G1717" t="s">
        <v>978</v>
      </c>
      <c r="H1717" s="1">
        <v>29447577</v>
      </c>
    </row>
    <row r="1718" spans="1:8" x14ac:dyDescent="0.25">
      <c r="A1718">
        <v>12</v>
      </c>
      <c r="B1718">
        <v>2018</v>
      </c>
      <c r="C1718">
        <v>61653502020101</v>
      </c>
      <c r="D1718">
        <v>900978672</v>
      </c>
      <c r="E1718" t="s">
        <v>981</v>
      </c>
      <c r="F1718" t="s">
        <v>1046</v>
      </c>
      <c r="G1718" t="s">
        <v>978</v>
      </c>
      <c r="H1718" s="1">
        <v>98315934</v>
      </c>
    </row>
    <row r="1719" spans="1:8" x14ac:dyDescent="0.25">
      <c r="A1719">
        <v>12</v>
      </c>
      <c r="B1719">
        <v>2018</v>
      </c>
      <c r="C1719">
        <v>61653502030101</v>
      </c>
      <c r="D1719">
        <v>824000426</v>
      </c>
      <c r="E1719" t="s">
        <v>981</v>
      </c>
      <c r="F1719" t="s">
        <v>98</v>
      </c>
      <c r="G1719" t="s">
        <v>978</v>
      </c>
      <c r="H1719" s="1">
        <v>360285272</v>
      </c>
    </row>
    <row r="1720" spans="1:8" x14ac:dyDescent="0.25">
      <c r="A1720">
        <v>12</v>
      </c>
      <c r="B1720">
        <v>2018</v>
      </c>
      <c r="C1720">
        <v>61653502030101</v>
      </c>
      <c r="D1720">
        <v>892120115</v>
      </c>
      <c r="E1720" t="s">
        <v>981</v>
      </c>
      <c r="F1720" t="s">
        <v>867</v>
      </c>
      <c r="G1720" t="s">
        <v>978</v>
      </c>
      <c r="H1720" s="1">
        <v>226304750</v>
      </c>
    </row>
    <row r="1721" spans="1:8" x14ac:dyDescent="0.25">
      <c r="A1721">
        <v>12</v>
      </c>
      <c r="B1721">
        <v>2018</v>
      </c>
      <c r="C1721">
        <v>61654002020802</v>
      </c>
      <c r="D1721">
        <v>800201726</v>
      </c>
      <c r="E1721" t="s">
        <v>991</v>
      </c>
      <c r="F1721" t="s">
        <v>909</v>
      </c>
      <c r="G1721" t="s">
        <v>978</v>
      </c>
      <c r="H1721" s="1">
        <v>28173959</v>
      </c>
    </row>
    <row r="1722" spans="1:8" x14ac:dyDescent="0.25">
      <c r="A1722">
        <v>12</v>
      </c>
      <c r="B1722">
        <v>2018</v>
      </c>
      <c r="C1722">
        <v>61654002021401</v>
      </c>
      <c r="D1722">
        <v>84075936</v>
      </c>
      <c r="E1722" t="s">
        <v>985</v>
      </c>
      <c r="F1722" t="s">
        <v>1299</v>
      </c>
      <c r="G1722" t="s">
        <v>978</v>
      </c>
      <c r="H1722" s="1">
        <v>4380000</v>
      </c>
    </row>
    <row r="1723" spans="1:8" x14ac:dyDescent="0.25">
      <c r="A1723">
        <v>12</v>
      </c>
      <c r="B1723">
        <v>2018</v>
      </c>
      <c r="C1723">
        <v>61654002021401</v>
      </c>
      <c r="D1723">
        <v>891000159</v>
      </c>
      <c r="E1723" t="s">
        <v>985</v>
      </c>
      <c r="F1723" t="s">
        <v>1300</v>
      </c>
      <c r="G1723" t="s">
        <v>978</v>
      </c>
      <c r="H1723" s="1">
        <v>794000</v>
      </c>
    </row>
    <row r="1724" spans="1:8" x14ac:dyDescent="0.25">
      <c r="A1724">
        <v>12</v>
      </c>
      <c r="B1724">
        <v>2018</v>
      </c>
      <c r="C1724">
        <v>61654002020401</v>
      </c>
      <c r="D1724">
        <v>819003863</v>
      </c>
      <c r="E1724" t="s">
        <v>990</v>
      </c>
      <c r="F1724" t="s">
        <v>627</v>
      </c>
      <c r="G1724" t="s">
        <v>978</v>
      </c>
      <c r="H1724" s="1">
        <v>13664220</v>
      </c>
    </row>
    <row r="1725" spans="1:8" x14ac:dyDescent="0.25">
      <c r="A1725">
        <v>12</v>
      </c>
      <c r="B1725">
        <v>2018</v>
      </c>
      <c r="C1725">
        <v>61654002021001</v>
      </c>
      <c r="D1725">
        <v>802003213</v>
      </c>
      <c r="E1725" t="s">
        <v>995</v>
      </c>
      <c r="F1725" t="s">
        <v>829</v>
      </c>
      <c r="G1725" t="s">
        <v>978</v>
      </c>
      <c r="H1725" s="1">
        <v>1581590</v>
      </c>
    </row>
    <row r="1726" spans="1:8" x14ac:dyDescent="0.25">
      <c r="A1726">
        <v>12</v>
      </c>
      <c r="B1726">
        <v>2018</v>
      </c>
      <c r="C1726">
        <v>61654002030101</v>
      </c>
      <c r="D1726">
        <v>900393612</v>
      </c>
      <c r="E1726" t="s">
        <v>1000</v>
      </c>
      <c r="F1726" t="s">
        <v>1070</v>
      </c>
      <c r="G1726" t="s">
        <v>978</v>
      </c>
      <c r="H1726" s="1">
        <v>760000</v>
      </c>
    </row>
    <row r="1727" spans="1:8" x14ac:dyDescent="0.25">
      <c r="A1727">
        <v>12</v>
      </c>
      <c r="B1727">
        <v>2018</v>
      </c>
      <c r="C1727">
        <v>61654002030201</v>
      </c>
      <c r="D1727">
        <v>802022775</v>
      </c>
      <c r="E1727" t="s">
        <v>992</v>
      </c>
      <c r="F1727" t="s">
        <v>723</v>
      </c>
      <c r="G1727" t="s">
        <v>978</v>
      </c>
      <c r="H1727" s="1">
        <v>352656011</v>
      </c>
    </row>
    <row r="1728" spans="1:8" x14ac:dyDescent="0.25">
      <c r="A1728">
        <v>12</v>
      </c>
      <c r="B1728">
        <v>2018</v>
      </c>
      <c r="C1728">
        <v>61654002030201</v>
      </c>
      <c r="D1728">
        <v>812001579</v>
      </c>
      <c r="E1728" t="s">
        <v>992</v>
      </c>
      <c r="F1728" t="s">
        <v>377</v>
      </c>
      <c r="G1728" t="s">
        <v>978</v>
      </c>
      <c r="H1728" s="1">
        <v>1560067</v>
      </c>
    </row>
    <row r="1729" spans="1:8" x14ac:dyDescent="0.25">
      <c r="A1729">
        <v>12</v>
      </c>
      <c r="B1729">
        <v>2018</v>
      </c>
      <c r="C1729">
        <v>61654002031001</v>
      </c>
      <c r="D1729">
        <v>33201571</v>
      </c>
      <c r="E1729" t="s">
        <v>995</v>
      </c>
      <c r="F1729" t="s">
        <v>598</v>
      </c>
      <c r="G1729" t="s">
        <v>978</v>
      </c>
      <c r="H1729" s="1">
        <v>44223317</v>
      </c>
    </row>
    <row r="1730" spans="1:8" x14ac:dyDescent="0.25">
      <c r="A1730">
        <v>12</v>
      </c>
      <c r="B1730">
        <v>2018</v>
      </c>
      <c r="C1730">
        <v>61654002031001</v>
      </c>
      <c r="D1730">
        <v>802009650</v>
      </c>
      <c r="E1730" t="s">
        <v>995</v>
      </c>
      <c r="F1730" t="s">
        <v>215</v>
      </c>
      <c r="G1730" t="s">
        <v>978</v>
      </c>
      <c r="H1730" s="1">
        <v>25377017</v>
      </c>
    </row>
    <row r="1731" spans="1:8" x14ac:dyDescent="0.25">
      <c r="A1731">
        <v>12</v>
      </c>
      <c r="B1731">
        <v>2018</v>
      </c>
      <c r="C1731">
        <v>61654002031001</v>
      </c>
      <c r="D1731">
        <v>811046900</v>
      </c>
      <c r="E1731" t="s">
        <v>995</v>
      </c>
      <c r="F1731" t="s">
        <v>375</v>
      </c>
      <c r="G1731" t="s">
        <v>978</v>
      </c>
      <c r="H1731" s="1">
        <v>117063602</v>
      </c>
    </row>
    <row r="1732" spans="1:8" x14ac:dyDescent="0.25">
      <c r="A1732">
        <v>12</v>
      </c>
      <c r="B1732">
        <v>2018</v>
      </c>
      <c r="C1732">
        <v>61654002031001</v>
      </c>
      <c r="D1732">
        <v>812002958</v>
      </c>
      <c r="E1732" t="s">
        <v>995</v>
      </c>
      <c r="F1732" t="s">
        <v>378</v>
      </c>
      <c r="G1732" t="s">
        <v>978</v>
      </c>
      <c r="H1732" s="1">
        <v>20432294</v>
      </c>
    </row>
    <row r="1733" spans="1:8" x14ac:dyDescent="0.25">
      <c r="A1733">
        <v>12</v>
      </c>
      <c r="B1733">
        <v>2018</v>
      </c>
      <c r="C1733">
        <v>61654002031001</v>
      </c>
      <c r="D1733">
        <v>824001041</v>
      </c>
      <c r="E1733" t="s">
        <v>995</v>
      </c>
      <c r="F1733" t="s">
        <v>635</v>
      </c>
      <c r="G1733" t="s">
        <v>978</v>
      </c>
      <c r="H1733" s="1">
        <v>12378446187</v>
      </c>
    </row>
    <row r="1734" spans="1:8" x14ac:dyDescent="0.25">
      <c r="A1734">
        <v>12</v>
      </c>
      <c r="B1734">
        <v>2018</v>
      </c>
      <c r="C1734">
        <v>61654002031001</v>
      </c>
      <c r="D1734">
        <v>830146850</v>
      </c>
      <c r="E1734" t="s">
        <v>995</v>
      </c>
      <c r="F1734" t="s">
        <v>1301</v>
      </c>
      <c r="G1734" t="s">
        <v>978</v>
      </c>
      <c r="H1734" s="1">
        <v>3682844</v>
      </c>
    </row>
    <row r="1735" spans="1:8" x14ac:dyDescent="0.25">
      <c r="A1735">
        <v>12</v>
      </c>
      <c r="B1735">
        <v>2018</v>
      </c>
      <c r="C1735">
        <v>61654002031001</v>
      </c>
      <c r="D1735">
        <v>838000349</v>
      </c>
      <c r="E1735" t="s">
        <v>995</v>
      </c>
      <c r="F1735" t="s">
        <v>526</v>
      </c>
      <c r="G1735" t="s">
        <v>978</v>
      </c>
      <c r="H1735" s="1">
        <v>2100145</v>
      </c>
    </row>
    <row r="1736" spans="1:8" x14ac:dyDescent="0.25">
      <c r="A1736">
        <v>12</v>
      </c>
      <c r="B1736">
        <v>2018</v>
      </c>
      <c r="C1736">
        <v>61654002031001</v>
      </c>
      <c r="D1736">
        <v>860090566</v>
      </c>
      <c r="E1736" t="s">
        <v>995</v>
      </c>
      <c r="F1736" t="s">
        <v>407</v>
      </c>
      <c r="G1736" t="s">
        <v>978</v>
      </c>
      <c r="H1736" s="1">
        <v>94234559</v>
      </c>
    </row>
    <row r="1737" spans="1:8" x14ac:dyDescent="0.25">
      <c r="A1737">
        <v>12</v>
      </c>
      <c r="B1737">
        <v>2018</v>
      </c>
      <c r="C1737">
        <v>61654002031001</v>
      </c>
      <c r="D1737">
        <v>860010518</v>
      </c>
      <c r="E1737" t="s">
        <v>995</v>
      </c>
      <c r="F1737" t="s">
        <v>984</v>
      </c>
      <c r="G1737" t="s">
        <v>978</v>
      </c>
      <c r="H1737" s="1">
        <v>2469806693</v>
      </c>
    </row>
    <row r="1738" spans="1:8" x14ac:dyDescent="0.25">
      <c r="A1738">
        <v>12</v>
      </c>
      <c r="B1738">
        <v>2018</v>
      </c>
      <c r="C1738">
        <v>61654002031001</v>
      </c>
      <c r="D1738">
        <v>891800570</v>
      </c>
      <c r="E1738" t="s">
        <v>995</v>
      </c>
      <c r="F1738" t="s">
        <v>937</v>
      </c>
      <c r="G1738" t="s">
        <v>978</v>
      </c>
      <c r="H1738" s="1">
        <v>3987865</v>
      </c>
    </row>
    <row r="1739" spans="1:8" x14ac:dyDescent="0.25">
      <c r="A1739">
        <v>12</v>
      </c>
      <c r="B1739">
        <v>2018</v>
      </c>
      <c r="C1739">
        <v>61654002031001</v>
      </c>
      <c r="D1739">
        <v>900233294</v>
      </c>
      <c r="E1739" t="s">
        <v>995</v>
      </c>
      <c r="F1739" t="s">
        <v>896</v>
      </c>
      <c r="G1739" t="s">
        <v>978</v>
      </c>
      <c r="H1739" s="1">
        <v>2563552984</v>
      </c>
    </row>
    <row r="1740" spans="1:8" x14ac:dyDescent="0.25">
      <c r="A1740">
        <v>12</v>
      </c>
      <c r="B1740">
        <v>2018</v>
      </c>
      <c r="C1740">
        <v>61654002031001</v>
      </c>
      <c r="D1740">
        <v>900304958</v>
      </c>
      <c r="E1740" t="s">
        <v>995</v>
      </c>
      <c r="F1740" t="s">
        <v>153</v>
      </c>
      <c r="G1740" t="s">
        <v>978</v>
      </c>
      <c r="H1740" s="1">
        <v>38092795</v>
      </c>
    </row>
    <row r="1741" spans="1:8" x14ac:dyDescent="0.25">
      <c r="A1741">
        <v>12</v>
      </c>
      <c r="B1741">
        <v>2018</v>
      </c>
      <c r="C1741">
        <v>61654002031001</v>
      </c>
      <c r="D1741">
        <v>900496747</v>
      </c>
      <c r="E1741" t="s">
        <v>995</v>
      </c>
      <c r="F1741" t="s">
        <v>1302</v>
      </c>
      <c r="G1741" t="s">
        <v>978</v>
      </c>
      <c r="H1741" s="1">
        <v>6377714</v>
      </c>
    </row>
    <row r="1742" spans="1:8" x14ac:dyDescent="0.25">
      <c r="A1742">
        <v>12</v>
      </c>
      <c r="B1742">
        <v>2018</v>
      </c>
      <c r="C1742">
        <v>61654002031001</v>
      </c>
      <c r="D1742">
        <v>900526843</v>
      </c>
      <c r="E1742" t="s">
        <v>995</v>
      </c>
      <c r="F1742" t="s">
        <v>1106</v>
      </c>
      <c r="G1742" t="s">
        <v>978</v>
      </c>
      <c r="H1742" s="1">
        <v>146599118</v>
      </c>
    </row>
    <row r="1743" spans="1:8" x14ac:dyDescent="0.25">
      <c r="A1743">
        <v>12</v>
      </c>
      <c r="B1743">
        <v>2018</v>
      </c>
      <c r="C1743">
        <v>61654002031001</v>
      </c>
      <c r="D1743">
        <v>900709216</v>
      </c>
      <c r="E1743" t="s">
        <v>995</v>
      </c>
      <c r="F1743" t="s">
        <v>688</v>
      </c>
      <c r="G1743" t="s">
        <v>978</v>
      </c>
      <c r="H1743" s="1">
        <v>6628903</v>
      </c>
    </row>
    <row r="1744" spans="1:8" x14ac:dyDescent="0.25">
      <c r="A1744">
        <v>12</v>
      </c>
      <c r="B1744">
        <v>2018</v>
      </c>
      <c r="C1744">
        <v>61654002031001</v>
      </c>
      <c r="D1744">
        <v>901049966</v>
      </c>
      <c r="E1744" t="s">
        <v>995</v>
      </c>
      <c r="F1744" t="s">
        <v>897</v>
      </c>
      <c r="G1744" t="s">
        <v>978</v>
      </c>
      <c r="H1744" s="1">
        <v>10175797228</v>
      </c>
    </row>
    <row r="1745" spans="1:8" x14ac:dyDescent="0.25">
      <c r="A1745">
        <v>12</v>
      </c>
      <c r="B1745">
        <v>2018</v>
      </c>
      <c r="C1745">
        <v>61654002031401</v>
      </c>
      <c r="D1745">
        <v>900004059</v>
      </c>
      <c r="E1745" t="s">
        <v>985</v>
      </c>
      <c r="F1745" t="s">
        <v>336</v>
      </c>
      <c r="G1745" t="s">
        <v>978</v>
      </c>
      <c r="H1745" s="1">
        <v>40666900</v>
      </c>
    </row>
    <row r="1746" spans="1:8" x14ac:dyDescent="0.25">
      <c r="A1746">
        <v>12</v>
      </c>
      <c r="B1746">
        <v>2018</v>
      </c>
      <c r="C1746">
        <v>61654002031501</v>
      </c>
      <c r="D1746">
        <v>812000344</v>
      </c>
      <c r="E1746" t="s">
        <v>985</v>
      </c>
      <c r="F1746" t="s">
        <v>729</v>
      </c>
      <c r="G1746" t="s">
        <v>978</v>
      </c>
      <c r="H1746" s="1">
        <v>2807300</v>
      </c>
    </row>
    <row r="1747" spans="1:8" x14ac:dyDescent="0.25">
      <c r="A1747">
        <v>12</v>
      </c>
      <c r="B1747">
        <v>2018</v>
      </c>
      <c r="C1747">
        <v>61654002031501</v>
      </c>
      <c r="D1747">
        <v>820005389</v>
      </c>
      <c r="E1747" t="s">
        <v>985</v>
      </c>
      <c r="F1747" t="s">
        <v>919</v>
      </c>
      <c r="G1747" t="s">
        <v>978</v>
      </c>
      <c r="H1747" s="1">
        <v>101706</v>
      </c>
    </row>
    <row r="1748" spans="1:8" x14ac:dyDescent="0.25">
      <c r="A1748">
        <v>12</v>
      </c>
      <c r="B1748">
        <v>2018</v>
      </c>
      <c r="C1748">
        <v>61654002031501</v>
      </c>
      <c r="D1748">
        <v>899999032</v>
      </c>
      <c r="E1748" t="s">
        <v>985</v>
      </c>
      <c r="F1748" t="s">
        <v>1064</v>
      </c>
      <c r="G1748" t="s">
        <v>978</v>
      </c>
      <c r="H1748" s="1">
        <v>40168678</v>
      </c>
    </row>
    <row r="1749" spans="1:8" x14ac:dyDescent="0.25">
      <c r="A1749">
        <v>12</v>
      </c>
      <c r="B1749">
        <v>2018</v>
      </c>
      <c r="C1749">
        <v>61654002031501</v>
      </c>
      <c r="D1749">
        <v>900005594</v>
      </c>
      <c r="E1749" t="s">
        <v>985</v>
      </c>
      <c r="F1749" t="s">
        <v>31</v>
      </c>
      <c r="G1749" t="s">
        <v>978</v>
      </c>
      <c r="H1749" s="1">
        <v>1447700</v>
      </c>
    </row>
    <row r="1750" spans="1:8" x14ac:dyDescent="0.25">
      <c r="A1750">
        <v>12</v>
      </c>
      <c r="B1750">
        <v>2018</v>
      </c>
      <c r="C1750">
        <v>61654202020101</v>
      </c>
      <c r="D1750">
        <v>825001037</v>
      </c>
      <c r="E1750" t="s">
        <v>998</v>
      </c>
      <c r="F1750" t="s">
        <v>397</v>
      </c>
      <c r="G1750" t="s">
        <v>978</v>
      </c>
      <c r="H1750" s="1">
        <v>70717764</v>
      </c>
    </row>
    <row r="1751" spans="1:8" x14ac:dyDescent="0.25">
      <c r="A1751">
        <v>12</v>
      </c>
      <c r="B1751">
        <v>2018</v>
      </c>
      <c r="C1751">
        <v>61654002020101</v>
      </c>
      <c r="D1751">
        <v>900138649</v>
      </c>
      <c r="E1751" t="s">
        <v>1000</v>
      </c>
      <c r="F1751" t="s">
        <v>550</v>
      </c>
      <c r="G1751" t="s">
        <v>978</v>
      </c>
      <c r="H1751" s="1">
        <v>2229446</v>
      </c>
    </row>
    <row r="1752" spans="1:8" x14ac:dyDescent="0.25">
      <c r="A1752">
        <v>12</v>
      </c>
      <c r="B1752">
        <v>2018</v>
      </c>
      <c r="C1752">
        <v>6165650201</v>
      </c>
      <c r="D1752">
        <v>819002176</v>
      </c>
      <c r="E1752" t="s">
        <v>1001</v>
      </c>
      <c r="F1752" t="s">
        <v>327</v>
      </c>
      <c r="G1752" t="s">
        <v>978</v>
      </c>
      <c r="H1752" s="1">
        <v>-40212178.75</v>
      </c>
    </row>
    <row r="1753" spans="1:8" x14ac:dyDescent="0.25">
      <c r="A1753">
        <v>12</v>
      </c>
      <c r="B1753">
        <v>2018</v>
      </c>
      <c r="C1753">
        <v>6165650201</v>
      </c>
      <c r="D1753">
        <v>891200209</v>
      </c>
      <c r="E1753" t="s">
        <v>1001</v>
      </c>
      <c r="F1753" t="s">
        <v>125</v>
      </c>
      <c r="G1753" t="s">
        <v>978</v>
      </c>
      <c r="H1753" s="1">
        <v>-296274.59000000003</v>
      </c>
    </row>
    <row r="1754" spans="1:8" x14ac:dyDescent="0.25">
      <c r="A1754">
        <v>12</v>
      </c>
      <c r="B1754">
        <v>2018</v>
      </c>
      <c r="C1754">
        <v>6165650201</v>
      </c>
      <c r="D1754">
        <v>900056127</v>
      </c>
      <c r="E1754" t="s">
        <v>1001</v>
      </c>
      <c r="F1754" t="s">
        <v>134</v>
      </c>
      <c r="G1754" t="s">
        <v>978</v>
      </c>
      <c r="H1754" s="1">
        <v>29793708.5</v>
      </c>
    </row>
    <row r="1755" spans="1:8" x14ac:dyDescent="0.25">
      <c r="A1755">
        <v>12</v>
      </c>
      <c r="B1755">
        <v>2018</v>
      </c>
      <c r="C1755">
        <v>6165650201</v>
      </c>
      <c r="D1755">
        <v>900136865</v>
      </c>
      <c r="E1755" t="s">
        <v>1001</v>
      </c>
      <c r="F1755" t="s">
        <v>549</v>
      </c>
      <c r="G1755" t="s">
        <v>978</v>
      </c>
      <c r="H1755" s="1">
        <v>-119545.32</v>
      </c>
    </row>
    <row r="1756" spans="1:8" x14ac:dyDescent="0.25">
      <c r="A1756">
        <v>12</v>
      </c>
      <c r="B1756">
        <v>2018</v>
      </c>
      <c r="C1756">
        <v>616575020307</v>
      </c>
      <c r="D1756">
        <v>800232059</v>
      </c>
      <c r="E1756" t="s">
        <v>977</v>
      </c>
      <c r="F1756" t="s">
        <v>20</v>
      </c>
      <c r="G1756" t="s">
        <v>978</v>
      </c>
      <c r="H1756" s="1">
        <v>1873212</v>
      </c>
    </row>
    <row r="1757" spans="1:8" x14ac:dyDescent="0.25">
      <c r="A1757">
        <v>12</v>
      </c>
      <c r="B1757">
        <v>2018</v>
      </c>
      <c r="C1757">
        <v>616575020706</v>
      </c>
      <c r="D1757">
        <v>900233294</v>
      </c>
      <c r="E1757" t="s">
        <v>1220</v>
      </c>
      <c r="F1757" t="s">
        <v>896</v>
      </c>
      <c r="G1757" t="s">
        <v>978</v>
      </c>
      <c r="H1757" s="1">
        <v>515274</v>
      </c>
    </row>
    <row r="1758" spans="1:8" x14ac:dyDescent="0.25">
      <c r="A1758">
        <v>12</v>
      </c>
      <c r="B1758">
        <v>2018</v>
      </c>
      <c r="C1758">
        <v>61653502020101</v>
      </c>
      <c r="D1758">
        <v>830511298</v>
      </c>
      <c r="E1758" t="s">
        <v>981</v>
      </c>
      <c r="F1758" t="s">
        <v>1022</v>
      </c>
      <c r="G1758" t="s">
        <v>978</v>
      </c>
      <c r="H1758" s="1">
        <v>90088500</v>
      </c>
    </row>
    <row r="1759" spans="1:8" x14ac:dyDescent="0.25">
      <c r="A1759">
        <v>12</v>
      </c>
      <c r="B1759">
        <v>2018</v>
      </c>
      <c r="C1759">
        <v>61653502020701</v>
      </c>
      <c r="D1759">
        <v>823003124</v>
      </c>
      <c r="E1759" t="s">
        <v>985</v>
      </c>
      <c r="F1759" t="s">
        <v>1130</v>
      </c>
      <c r="G1759" t="s">
        <v>978</v>
      </c>
      <c r="H1759" s="1">
        <v>76136335</v>
      </c>
    </row>
    <row r="1760" spans="1:8" x14ac:dyDescent="0.25">
      <c r="A1760">
        <v>12</v>
      </c>
      <c r="B1760">
        <v>2018</v>
      </c>
      <c r="C1760">
        <v>61653502030101</v>
      </c>
      <c r="D1760">
        <v>860027073</v>
      </c>
      <c r="E1760" t="s">
        <v>981</v>
      </c>
      <c r="F1760" t="s">
        <v>252</v>
      </c>
      <c r="G1760" t="s">
        <v>978</v>
      </c>
      <c r="H1760" s="1">
        <v>682390000</v>
      </c>
    </row>
    <row r="1761" spans="1:8" x14ac:dyDescent="0.25">
      <c r="A1761">
        <v>12</v>
      </c>
      <c r="B1761">
        <v>2018</v>
      </c>
      <c r="C1761">
        <v>61653502030201</v>
      </c>
      <c r="D1761">
        <v>800174123</v>
      </c>
      <c r="E1761" t="s">
        <v>1037</v>
      </c>
      <c r="F1761" t="s">
        <v>586</v>
      </c>
      <c r="G1761" t="s">
        <v>978</v>
      </c>
      <c r="H1761" s="1">
        <v>11738302</v>
      </c>
    </row>
    <row r="1762" spans="1:8" x14ac:dyDescent="0.25">
      <c r="A1762">
        <v>12</v>
      </c>
      <c r="B1762">
        <v>2018</v>
      </c>
      <c r="C1762">
        <v>61653502030701</v>
      </c>
      <c r="D1762">
        <v>839000936</v>
      </c>
      <c r="E1762" t="s">
        <v>985</v>
      </c>
      <c r="F1762" t="s">
        <v>849</v>
      </c>
      <c r="G1762" t="s">
        <v>978</v>
      </c>
      <c r="H1762" s="1">
        <v>30008617</v>
      </c>
    </row>
    <row r="1763" spans="1:8" x14ac:dyDescent="0.25">
      <c r="A1763">
        <v>12</v>
      </c>
      <c r="B1763">
        <v>2018</v>
      </c>
      <c r="C1763">
        <v>61654002020201</v>
      </c>
      <c r="D1763">
        <v>839000145</v>
      </c>
      <c r="E1763" t="s">
        <v>992</v>
      </c>
      <c r="F1763" t="s">
        <v>848</v>
      </c>
      <c r="G1763" t="s">
        <v>978</v>
      </c>
      <c r="H1763" s="1">
        <v>14300</v>
      </c>
    </row>
    <row r="1764" spans="1:8" x14ac:dyDescent="0.25">
      <c r="A1764">
        <v>12</v>
      </c>
      <c r="B1764">
        <v>2018</v>
      </c>
      <c r="C1764">
        <v>61654002021401</v>
      </c>
      <c r="D1764">
        <v>26162052</v>
      </c>
      <c r="E1764" t="s">
        <v>985</v>
      </c>
      <c r="F1764" t="s">
        <v>1303</v>
      </c>
      <c r="G1764" t="s">
        <v>978</v>
      </c>
      <c r="H1764" s="1">
        <v>1346800</v>
      </c>
    </row>
    <row r="1765" spans="1:8" x14ac:dyDescent="0.25">
      <c r="A1765">
        <v>12</v>
      </c>
      <c r="B1765">
        <v>2018</v>
      </c>
      <c r="C1765">
        <v>61654002020801</v>
      </c>
      <c r="D1765">
        <v>800066001</v>
      </c>
      <c r="E1765" t="s">
        <v>1029</v>
      </c>
      <c r="F1765" t="s">
        <v>1166</v>
      </c>
      <c r="G1765" t="s">
        <v>978</v>
      </c>
      <c r="H1765" s="1">
        <v>133300</v>
      </c>
    </row>
    <row r="1766" spans="1:8" x14ac:dyDescent="0.25">
      <c r="A1766">
        <v>12</v>
      </c>
      <c r="B1766">
        <v>2018</v>
      </c>
      <c r="C1766">
        <v>61654002020901</v>
      </c>
      <c r="D1766">
        <v>806016225</v>
      </c>
      <c r="E1766" t="s">
        <v>995</v>
      </c>
      <c r="F1766" t="s">
        <v>833</v>
      </c>
      <c r="G1766" t="s">
        <v>978</v>
      </c>
      <c r="H1766" s="1">
        <v>1081908</v>
      </c>
    </row>
    <row r="1767" spans="1:8" x14ac:dyDescent="0.25">
      <c r="A1767">
        <v>12</v>
      </c>
      <c r="B1767">
        <v>2018</v>
      </c>
      <c r="C1767">
        <v>61654002020901</v>
      </c>
      <c r="D1767">
        <v>890680025</v>
      </c>
      <c r="E1767" t="s">
        <v>995</v>
      </c>
      <c r="F1767" t="s">
        <v>648</v>
      </c>
      <c r="G1767" t="s">
        <v>978</v>
      </c>
      <c r="H1767" s="1">
        <v>1172900</v>
      </c>
    </row>
    <row r="1768" spans="1:8" x14ac:dyDescent="0.25">
      <c r="A1768">
        <v>12</v>
      </c>
      <c r="B1768">
        <v>2018</v>
      </c>
      <c r="C1768">
        <v>61654002021001</v>
      </c>
      <c r="D1768">
        <v>900360201</v>
      </c>
      <c r="E1768" t="s">
        <v>995</v>
      </c>
      <c r="F1768" t="s">
        <v>294</v>
      </c>
      <c r="G1768" t="s">
        <v>978</v>
      </c>
      <c r="H1768" s="1">
        <v>2500000</v>
      </c>
    </row>
    <row r="1769" spans="1:8" x14ac:dyDescent="0.25">
      <c r="A1769">
        <v>12</v>
      </c>
      <c r="B1769">
        <v>2018</v>
      </c>
      <c r="C1769">
        <v>61654002021002</v>
      </c>
      <c r="D1769">
        <v>839000356</v>
      </c>
      <c r="E1769" t="s">
        <v>991</v>
      </c>
      <c r="F1769" t="s">
        <v>187</v>
      </c>
      <c r="G1769" t="s">
        <v>978</v>
      </c>
      <c r="H1769" s="1">
        <v>5224758</v>
      </c>
    </row>
    <row r="1770" spans="1:8" x14ac:dyDescent="0.25">
      <c r="A1770">
        <v>12</v>
      </c>
      <c r="B1770">
        <v>2018</v>
      </c>
      <c r="C1770">
        <v>61654002021002</v>
      </c>
      <c r="D1770">
        <v>900470909</v>
      </c>
      <c r="E1770" t="s">
        <v>991</v>
      </c>
      <c r="F1770" t="s">
        <v>593</v>
      </c>
      <c r="G1770" t="s">
        <v>978</v>
      </c>
      <c r="H1770" s="1">
        <v>686044328</v>
      </c>
    </row>
    <row r="1771" spans="1:8" x14ac:dyDescent="0.25">
      <c r="A1771">
        <v>12</v>
      </c>
      <c r="B1771">
        <v>2018</v>
      </c>
      <c r="C1771">
        <v>61654002021501</v>
      </c>
      <c r="D1771">
        <v>891780008</v>
      </c>
      <c r="E1771" t="s">
        <v>985</v>
      </c>
      <c r="F1771" t="s">
        <v>696</v>
      </c>
      <c r="G1771" t="s">
        <v>978</v>
      </c>
      <c r="H1771" s="1">
        <v>-182160</v>
      </c>
    </row>
    <row r="1772" spans="1:8" x14ac:dyDescent="0.25">
      <c r="A1772">
        <v>12</v>
      </c>
      <c r="B1772">
        <v>2018</v>
      </c>
      <c r="C1772">
        <v>61654002030201</v>
      </c>
      <c r="D1772">
        <v>802004549</v>
      </c>
      <c r="E1772" t="s">
        <v>992</v>
      </c>
      <c r="F1772" t="s">
        <v>486</v>
      </c>
      <c r="G1772" t="s">
        <v>978</v>
      </c>
      <c r="H1772" s="1">
        <v>5108617</v>
      </c>
    </row>
    <row r="1773" spans="1:8" x14ac:dyDescent="0.25">
      <c r="A1773">
        <v>12</v>
      </c>
      <c r="B1773">
        <v>2018</v>
      </c>
      <c r="C1773">
        <v>61654002030201</v>
      </c>
      <c r="D1773">
        <v>809003590</v>
      </c>
      <c r="E1773" t="s">
        <v>992</v>
      </c>
      <c r="F1773" t="s">
        <v>836</v>
      </c>
      <c r="G1773" t="s">
        <v>978</v>
      </c>
      <c r="H1773" s="1">
        <v>2193509</v>
      </c>
    </row>
    <row r="1774" spans="1:8" x14ac:dyDescent="0.25">
      <c r="A1774">
        <v>12</v>
      </c>
      <c r="B1774">
        <v>2018</v>
      </c>
      <c r="C1774">
        <v>61654002030201</v>
      </c>
      <c r="D1774">
        <v>819001363</v>
      </c>
      <c r="E1774" t="s">
        <v>992</v>
      </c>
      <c r="F1774" t="s">
        <v>842</v>
      </c>
      <c r="G1774" t="s">
        <v>978</v>
      </c>
      <c r="H1774" s="1">
        <v>4204073</v>
      </c>
    </row>
    <row r="1775" spans="1:8" x14ac:dyDescent="0.25">
      <c r="A1775">
        <v>12</v>
      </c>
      <c r="B1775">
        <v>2018</v>
      </c>
      <c r="C1775">
        <v>61654002030201</v>
      </c>
      <c r="D1775">
        <v>829001846</v>
      </c>
      <c r="E1775" t="s">
        <v>992</v>
      </c>
      <c r="F1775" t="s">
        <v>924</v>
      </c>
      <c r="G1775" t="s">
        <v>978</v>
      </c>
      <c r="H1775" s="1">
        <v>3536069</v>
      </c>
    </row>
    <row r="1776" spans="1:8" x14ac:dyDescent="0.25">
      <c r="A1776">
        <v>12</v>
      </c>
      <c r="B1776">
        <v>2018</v>
      </c>
      <c r="C1776">
        <v>61654002030201</v>
      </c>
      <c r="D1776">
        <v>860024026</v>
      </c>
      <c r="E1776" t="s">
        <v>992</v>
      </c>
      <c r="F1776" t="s">
        <v>1304</v>
      </c>
      <c r="G1776" t="s">
        <v>978</v>
      </c>
      <c r="H1776" s="1">
        <v>1366806</v>
      </c>
    </row>
    <row r="1777" spans="1:8" x14ac:dyDescent="0.25">
      <c r="A1777">
        <v>12</v>
      </c>
      <c r="B1777">
        <v>2018</v>
      </c>
      <c r="C1777">
        <v>61654002030201</v>
      </c>
      <c r="D1777">
        <v>860024766</v>
      </c>
      <c r="E1777" t="s">
        <v>992</v>
      </c>
      <c r="F1777" t="s">
        <v>927</v>
      </c>
      <c r="G1777" t="s">
        <v>978</v>
      </c>
      <c r="H1777" s="1">
        <v>1049836</v>
      </c>
    </row>
    <row r="1778" spans="1:8" x14ac:dyDescent="0.25">
      <c r="A1778">
        <v>12</v>
      </c>
      <c r="B1778">
        <v>2018</v>
      </c>
      <c r="C1778">
        <v>61654002031001</v>
      </c>
      <c r="D1778">
        <v>17328995</v>
      </c>
      <c r="E1778" t="s">
        <v>995</v>
      </c>
      <c r="F1778" t="s">
        <v>812</v>
      </c>
      <c r="G1778" t="s">
        <v>978</v>
      </c>
      <c r="H1778" s="1">
        <v>4290906</v>
      </c>
    </row>
    <row r="1779" spans="1:8" x14ac:dyDescent="0.25">
      <c r="A1779">
        <v>12</v>
      </c>
      <c r="B1779">
        <v>2018</v>
      </c>
      <c r="C1779">
        <v>61654002031001</v>
      </c>
      <c r="D1779">
        <v>85153829</v>
      </c>
      <c r="E1779" t="s">
        <v>995</v>
      </c>
      <c r="F1779" t="s">
        <v>1305</v>
      </c>
      <c r="G1779" t="s">
        <v>978</v>
      </c>
      <c r="H1779" s="1">
        <v>5600000</v>
      </c>
    </row>
    <row r="1780" spans="1:8" x14ac:dyDescent="0.25">
      <c r="A1780">
        <v>12</v>
      </c>
      <c r="B1780">
        <v>2018</v>
      </c>
      <c r="C1780">
        <v>61654002031001</v>
      </c>
      <c r="D1780">
        <v>811017810</v>
      </c>
      <c r="E1780" t="s">
        <v>995</v>
      </c>
      <c r="F1780" t="s">
        <v>993</v>
      </c>
      <c r="G1780" t="s">
        <v>978</v>
      </c>
      <c r="H1780" s="1">
        <v>303671</v>
      </c>
    </row>
    <row r="1781" spans="1:8" x14ac:dyDescent="0.25">
      <c r="A1781">
        <v>12</v>
      </c>
      <c r="B1781">
        <v>2018</v>
      </c>
      <c r="C1781">
        <v>61654002031001</v>
      </c>
      <c r="D1781">
        <v>812001424</v>
      </c>
      <c r="E1781" t="s">
        <v>995</v>
      </c>
      <c r="F1781" t="s">
        <v>1030</v>
      </c>
      <c r="G1781" t="s">
        <v>978</v>
      </c>
      <c r="H1781" s="1">
        <v>839600</v>
      </c>
    </row>
    <row r="1782" spans="1:8" x14ac:dyDescent="0.25">
      <c r="A1782">
        <v>12</v>
      </c>
      <c r="B1782">
        <v>2018</v>
      </c>
      <c r="C1782">
        <v>61654002031001</v>
      </c>
      <c r="D1782">
        <v>824000449</v>
      </c>
      <c r="E1782" t="s">
        <v>995</v>
      </c>
      <c r="F1782" t="s">
        <v>1164</v>
      </c>
      <c r="G1782" t="s">
        <v>978</v>
      </c>
      <c r="H1782" s="1">
        <v>197200</v>
      </c>
    </row>
    <row r="1783" spans="1:8" x14ac:dyDescent="0.25">
      <c r="A1783">
        <v>12</v>
      </c>
      <c r="B1783">
        <v>2018</v>
      </c>
      <c r="C1783">
        <v>61654002031001</v>
      </c>
      <c r="D1783">
        <v>860013874</v>
      </c>
      <c r="E1783" t="s">
        <v>995</v>
      </c>
      <c r="F1783" t="s">
        <v>521</v>
      </c>
      <c r="G1783" t="s">
        <v>978</v>
      </c>
      <c r="H1783" s="1">
        <v>204230130</v>
      </c>
    </row>
    <row r="1784" spans="1:8" x14ac:dyDescent="0.25">
      <c r="A1784">
        <v>12</v>
      </c>
      <c r="B1784">
        <v>2018</v>
      </c>
      <c r="C1784">
        <v>61654002031001</v>
      </c>
      <c r="D1784">
        <v>900174577</v>
      </c>
      <c r="E1784" t="s">
        <v>995</v>
      </c>
      <c r="F1784" t="s">
        <v>470</v>
      </c>
      <c r="G1784" t="s">
        <v>978</v>
      </c>
      <c r="H1784" s="1">
        <v>5627823452</v>
      </c>
    </row>
    <row r="1785" spans="1:8" x14ac:dyDescent="0.25">
      <c r="A1785">
        <v>12</v>
      </c>
      <c r="B1785">
        <v>2018</v>
      </c>
      <c r="C1785">
        <v>61654002031001</v>
      </c>
      <c r="D1785">
        <v>901175519</v>
      </c>
      <c r="E1785" t="s">
        <v>995</v>
      </c>
      <c r="F1785" t="s">
        <v>1306</v>
      </c>
      <c r="G1785" t="s">
        <v>978</v>
      </c>
      <c r="H1785" s="1">
        <v>307440660</v>
      </c>
    </row>
    <row r="1786" spans="1:8" x14ac:dyDescent="0.25">
      <c r="A1786">
        <v>12</v>
      </c>
      <c r="B1786">
        <v>2018</v>
      </c>
      <c r="C1786">
        <v>61654002031401</v>
      </c>
      <c r="D1786">
        <v>800026173</v>
      </c>
      <c r="E1786" t="s">
        <v>985</v>
      </c>
      <c r="F1786" t="s">
        <v>478</v>
      </c>
      <c r="G1786" t="s">
        <v>978</v>
      </c>
      <c r="H1786" s="1">
        <v>27600</v>
      </c>
    </row>
    <row r="1787" spans="1:8" x14ac:dyDescent="0.25">
      <c r="A1787">
        <v>12</v>
      </c>
      <c r="B1787">
        <v>2018</v>
      </c>
      <c r="C1787">
        <v>61654002031501</v>
      </c>
      <c r="D1787">
        <v>802000909</v>
      </c>
      <c r="E1787" t="s">
        <v>985</v>
      </c>
      <c r="F1787" t="s">
        <v>178</v>
      </c>
      <c r="G1787" t="s">
        <v>978</v>
      </c>
      <c r="H1787" s="1">
        <v>141422316</v>
      </c>
    </row>
    <row r="1788" spans="1:8" x14ac:dyDescent="0.25">
      <c r="A1788">
        <v>12</v>
      </c>
      <c r="B1788">
        <v>2018</v>
      </c>
      <c r="C1788">
        <v>61654002031501</v>
      </c>
      <c r="D1788">
        <v>802003414</v>
      </c>
      <c r="E1788" t="s">
        <v>985</v>
      </c>
      <c r="F1788" t="s">
        <v>366</v>
      </c>
      <c r="G1788" t="s">
        <v>978</v>
      </c>
      <c r="H1788" s="1">
        <v>1858942</v>
      </c>
    </row>
    <row r="1789" spans="1:8" x14ac:dyDescent="0.25">
      <c r="A1789">
        <v>12</v>
      </c>
      <c r="B1789">
        <v>2018</v>
      </c>
      <c r="C1789">
        <v>61654002031501</v>
      </c>
      <c r="D1789">
        <v>802019573</v>
      </c>
      <c r="E1789" t="s">
        <v>985</v>
      </c>
      <c r="F1789" t="s">
        <v>179</v>
      </c>
      <c r="G1789" t="s">
        <v>978</v>
      </c>
      <c r="H1789" s="1">
        <v>1122000</v>
      </c>
    </row>
    <row r="1790" spans="1:8" x14ac:dyDescent="0.25">
      <c r="A1790">
        <v>12</v>
      </c>
      <c r="B1790">
        <v>2018</v>
      </c>
      <c r="C1790">
        <v>61654002031501</v>
      </c>
      <c r="D1790">
        <v>844004197</v>
      </c>
      <c r="E1790" t="s">
        <v>985</v>
      </c>
      <c r="F1790" t="s">
        <v>850</v>
      </c>
      <c r="G1790" t="s">
        <v>978</v>
      </c>
      <c r="H1790" s="1">
        <v>10678368</v>
      </c>
    </row>
    <row r="1791" spans="1:8" x14ac:dyDescent="0.25">
      <c r="A1791">
        <v>12</v>
      </c>
      <c r="B1791">
        <v>2018</v>
      </c>
      <c r="C1791">
        <v>61654002031501</v>
      </c>
      <c r="D1791">
        <v>890980066</v>
      </c>
      <c r="E1791" t="s">
        <v>985</v>
      </c>
      <c r="F1791" t="s">
        <v>414</v>
      </c>
      <c r="G1791" t="s">
        <v>978</v>
      </c>
      <c r="H1791" s="1">
        <v>6867</v>
      </c>
    </row>
    <row r="1792" spans="1:8" x14ac:dyDescent="0.25">
      <c r="A1792">
        <v>12</v>
      </c>
      <c r="B1792">
        <v>2018</v>
      </c>
      <c r="C1792">
        <v>61654002031501</v>
      </c>
      <c r="D1792">
        <v>892000401</v>
      </c>
      <c r="E1792" t="s">
        <v>985</v>
      </c>
      <c r="F1792" t="s">
        <v>263</v>
      </c>
      <c r="G1792" t="s">
        <v>978</v>
      </c>
      <c r="H1792" s="1">
        <v>34760937</v>
      </c>
    </row>
    <row r="1793" spans="1:8" x14ac:dyDescent="0.25">
      <c r="A1793">
        <v>12</v>
      </c>
      <c r="B1793">
        <v>2018</v>
      </c>
      <c r="C1793">
        <v>61654202020101</v>
      </c>
      <c r="D1793">
        <v>825003149</v>
      </c>
      <c r="E1793" t="s">
        <v>998</v>
      </c>
      <c r="F1793" t="s">
        <v>741</v>
      </c>
      <c r="G1793" t="s">
        <v>978</v>
      </c>
      <c r="H1793" s="1">
        <v>69686416</v>
      </c>
    </row>
    <row r="1794" spans="1:8" x14ac:dyDescent="0.25">
      <c r="A1794">
        <v>12</v>
      </c>
      <c r="B1794">
        <v>2018</v>
      </c>
      <c r="C1794">
        <v>61654002020101</v>
      </c>
      <c r="D1794">
        <v>800033723</v>
      </c>
      <c r="E1794" t="s">
        <v>1000</v>
      </c>
      <c r="F1794" t="s">
        <v>206</v>
      </c>
      <c r="G1794" t="s">
        <v>978</v>
      </c>
      <c r="H1794" s="1">
        <v>292906082</v>
      </c>
    </row>
    <row r="1795" spans="1:8" x14ac:dyDescent="0.25">
      <c r="A1795">
        <v>12</v>
      </c>
      <c r="B1795">
        <v>2018</v>
      </c>
      <c r="C1795">
        <v>61654002020101</v>
      </c>
      <c r="D1795">
        <v>9309752</v>
      </c>
      <c r="E1795" t="s">
        <v>1000</v>
      </c>
      <c r="F1795" t="s">
        <v>597</v>
      </c>
      <c r="G1795" t="s">
        <v>978</v>
      </c>
      <c r="H1795" s="1">
        <v>2202899</v>
      </c>
    </row>
    <row r="1796" spans="1:8" x14ac:dyDescent="0.25">
      <c r="A1796">
        <v>12</v>
      </c>
      <c r="B1796">
        <v>2018</v>
      </c>
      <c r="C1796">
        <v>61654002020101</v>
      </c>
      <c r="D1796">
        <v>900373544</v>
      </c>
      <c r="E1796" t="s">
        <v>1000</v>
      </c>
      <c r="F1796" t="s">
        <v>957</v>
      </c>
      <c r="G1796" t="s">
        <v>978</v>
      </c>
      <c r="H1796" s="1">
        <v>8070472</v>
      </c>
    </row>
    <row r="1797" spans="1:8" x14ac:dyDescent="0.25">
      <c r="A1797">
        <v>12</v>
      </c>
      <c r="B1797">
        <v>2018</v>
      </c>
      <c r="C1797">
        <v>61654002020101</v>
      </c>
      <c r="D1797">
        <v>900470909</v>
      </c>
      <c r="E1797" t="s">
        <v>1000</v>
      </c>
      <c r="F1797" t="s">
        <v>593</v>
      </c>
      <c r="G1797" t="s">
        <v>978</v>
      </c>
      <c r="H1797" s="1">
        <v>14866470</v>
      </c>
    </row>
    <row r="1798" spans="1:8" x14ac:dyDescent="0.25">
      <c r="A1798">
        <v>12</v>
      </c>
      <c r="B1798">
        <v>2018</v>
      </c>
      <c r="C1798">
        <v>61654002020101</v>
      </c>
      <c r="D1798">
        <v>900520007</v>
      </c>
      <c r="E1798" t="s">
        <v>1000</v>
      </c>
      <c r="F1798" t="s">
        <v>697</v>
      </c>
      <c r="G1798" t="s">
        <v>978</v>
      </c>
      <c r="H1798" s="1">
        <v>2667300</v>
      </c>
    </row>
    <row r="1799" spans="1:8" x14ac:dyDescent="0.25">
      <c r="A1799">
        <v>12</v>
      </c>
      <c r="B1799">
        <v>2018</v>
      </c>
      <c r="C1799">
        <v>61654002020101</v>
      </c>
      <c r="D1799">
        <v>900879006</v>
      </c>
      <c r="E1799" t="s">
        <v>1000</v>
      </c>
      <c r="F1799" t="s">
        <v>39</v>
      </c>
      <c r="G1799" t="s">
        <v>978</v>
      </c>
      <c r="H1799" s="1">
        <v>7486345</v>
      </c>
    </row>
    <row r="1800" spans="1:8" x14ac:dyDescent="0.25">
      <c r="A1800">
        <v>12</v>
      </c>
      <c r="B1800">
        <v>2018</v>
      </c>
      <c r="C1800">
        <v>6165650201</v>
      </c>
      <c r="D1800">
        <v>800130625</v>
      </c>
      <c r="E1800" t="s">
        <v>1001</v>
      </c>
      <c r="F1800" t="s">
        <v>459</v>
      </c>
      <c r="G1800" t="s">
        <v>978</v>
      </c>
      <c r="H1800" s="1">
        <v>158822319.62</v>
      </c>
    </row>
    <row r="1801" spans="1:8" x14ac:dyDescent="0.25">
      <c r="A1801">
        <v>12</v>
      </c>
      <c r="B1801">
        <v>2018</v>
      </c>
      <c r="C1801">
        <v>6165650201</v>
      </c>
      <c r="D1801">
        <v>806016920</v>
      </c>
      <c r="E1801" t="s">
        <v>1001</v>
      </c>
      <c r="F1801" t="s">
        <v>180</v>
      </c>
      <c r="G1801" t="s">
        <v>978</v>
      </c>
      <c r="H1801" s="1">
        <v>-3234249.02</v>
      </c>
    </row>
    <row r="1802" spans="1:8" x14ac:dyDescent="0.25">
      <c r="A1802">
        <v>12</v>
      </c>
      <c r="B1802">
        <v>2018</v>
      </c>
      <c r="C1802">
        <v>6165650201</v>
      </c>
      <c r="D1802">
        <v>822007837</v>
      </c>
      <c r="E1802" t="s">
        <v>1001</v>
      </c>
      <c r="F1802" t="s">
        <v>23</v>
      </c>
      <c r="G1802" t="s">
        <v>978</v>
      </c>
      <c r="H1802" s="1">
        <v>9800000</v>
      </c>
    </row>
    <row r="1803" spans="1:8" x14ac:dyDescent="0.25">
      <c r="A1803">
        <v>12</v>
      </c>
      <c r="B1803">
        <v>2018</v>
      </c>
      <c r="C1803">
        <v>6165650201</v>
      </c>
      <c r="D1803">
        <v>900498069</v>
      </c>
      <c r="E1803" t="s">
        <v>1001</v>
      </c>
      <c r="F1803" t="s">
        <v>196</v>
      </c>
      <c r="G1803" t="s">
        <v>978</v>
      </c>
      <c r="H1803" s="1">
        <v>582458888.98000002</v>
      </c>
    </row>
    <row r="1804" spans="1:8" x14ac:dyDescent="0.25">
      <c r="A1804">
        <v>12</v>
      </c>
      <c r="B1804">
        <v>2018</v>
      </c>
      <c r="C1804">
        <v>616575020202</v>
      </c>
      <c r="D1804">
        <v>825003080</v>
      </c>
      <c r="E1804" t="s">
        <v>1076</v>
      </c>
      <c r="F1804" t="s">
        <v>328</v>
      </c>
      <c r="G1804" t="s">
        <v>978</v>
      </c>
      <c r="H1804" s="1">
        <v>16000</v>
      </c>
    </row>
    <row r="1805" spans="1:8" x14ac:dyDescent="0.25">
      <c r="A1805">
        <v>12</v>
      </c>
      <c r="B1805">
        <v>2018</v>
      </c>
      <c r="C1805">
        <v>616575020307</v>
      </c>
      <c r="D1805">
        <v>900272582</v>
      </c>
      <c r="E1805" t="s">
        <v>977</v>
      </c>
      <c r="F1805" t="s">
        <v>33</v>
      </c>
      <c r="G1805" t="s">
        <v>978</v>
      </c>
      <c r="H1805" s="1">
        <v>3012252</v>
      </c>
    </row>
    <row r="1806" spans="1:8" x14ac:dyDescent="0.25">
      <c r="A1806">
        <v>12</v>
      </c>
      <c r="B1806">
        <v>2018</v>
      </c>
      <c r="C1806">
        <v>61653502020101</v>
      </c>
      <c r="D1806">
        <v>900209093</v>
      </c>
      <c r="E1806" t="s">
        <v>981</v>
      </c>
      <c r="F1806" t="s">
        <v>1097</v>
      </c>
      <c r="G1806" t="s">
        <v>978</v>
      </c>
      <c r="H1806" s="1">
        <v>92444123</v>
      </c>
    </row>
    <row r="1807" spans="1:8" x14ac:dyDescent="0.25">
      <c r="A1807">
        <v>12</v>
      </c>
      <c r="B1807">
        <v>2018</v>
      </c>
      <c r="C1807">
        <v>61653502030101</v>
      </c>
      <c r="D1807">
        <v>825003149</v>
      </c>
      <c r="E1807" t="s">
        <v>981</v>
      </c>
      <c r="F1807" t="s">
        <v>741</v>
      </c>
      <c r="G1807" t="s">
        <v>978</v>
      </c>
      <c r="H1807" s="1">
        <v>329571991</v>
      </c>
    </row>
    <row r="1808" spans="1:8" x14ac:dyDescent="0.25">
      <c r="A1808">
        <v>12</v>
      </c>
      <c r="B1808">
        <v>2018</v>
      </c>
      <c r="C1808">
        <v>61653502030101</v>
      </c>
      <c r="D1808">
        <v>890981374</v>
      </c>
      <c r="E1808" t="s">
        <v>981</v>
      </c>
      <c r="F1808" t="s">
        <v>1104</v>
      </c>
      <c r="G1808" t="s">
        <v>978</v>
      </c>
      <c r="H1808" s="1">
        <v>785362430</v>
      </c>
    </row>
    <row r="1809" spans="1:8" x14ac:dyDescent="0.25">
      <c r="A1809">
        <v>12</v>
      </c>
      <c r="B1809">
        <v>2018</v>
      </c>
      <c r="C1809">
        <v>61653502030201</v>
      </c>
      <c r="D1809">
        <v>824000450</v>
      </c>
      <c r="E1809" t="s">
        <v>1037</v>
      </c>
      <c r="F1809" t="s">
        <v>184</v>
      </c>
      <c r="G1809" t="s">
        <v>978</v>
      </c>
      <c r="H1809" s="1">
        <v>1813578</v>
      </c>
    </row>
    <row r="1810" spans="1:8" x14ac:dyDescent="0.25">
      <c r="A1810">
        <v>12</v>
      </c>
      <c r="B1810">
        <v>2018</v>
      </c>
      <c r="C1810">
        <v>61653502030701</v>
      </c>
      <c r="D1810">
        <v>900270453</v>
      </c>
      <c r="E1810" t="s">
        <v>985</v>
      </c>
      <c r="F1810" t="s">
        <v>341</v>
      </c>
      <c r="G1810" t="s">
        <v>978</v>
      </c>
      <c r="H1810" s="1">
        <v>75657143</v>
      </c>
    </row>
    <row r="1811" spans="1:8" x14ac:dyDescent="0.25">
      <c r="A1811">
        <v>12</v>
      </c>
      <c r="B1811">
        <v>2018</v>
      </c>
      <c r="C1811">
        <v>61654002021101</v>
      </c>
      <c r="D1811">
        <v>800180406</v>
      </c>
      <c r="E1811" t="s">
        <v>990</v>
      </c>
      <c r="F1811" t="s">
        <v>823</v>
      </c>
      <c r="G1811" t="s">
        <v>978</v>
      </c>
      <c r="H1811" s="1">
        <v>-444065</v>
      </c>
    </row>
    <row r="1812" spans="1:8" x14ac:dyDescent="0.25">
      <c r="A1812">
        <v>12</v>
      </c>
      <c r="B1812">
        <v>2018</v>
      </c>
      <c r="C1812">
        <v>61654002021101</v>
      </c>
      <c r="D1812">
        <v>900237812</v>
      </c>
      <c r="E1812" t="s">
        <v>990</v>
      </c>
      <c r="F1812" t="s">
        <v>950</v>
      </c>
      <c r="G1812" t="s">
        <v>978</v>
      </c>
      <c r="H1812" s="1">
        <v>440000</v>
      </c>
    </row>
    <row r="1813" spans="1:8" x14ac:dyDescent="0.25">
      <c r="A1813">
        <v>12</v>
      </c>
      <c r="B1813">
        <v>2018</v>
      </c>
      <c r="C1813">
        <v>61654002021401</v>
      </c>
      <c r="D1813">
        <v>900431701</v>
      </c>
      <c r="E1813" t="s">
        <v>985</v>
      </c>
      <c r="F1813" t="s">
        <v>1308</v>
      </c>
      <c r="G1813" t="s">
        <v>978</v>
      </c>
      <c r="H1813" s="1">
        <v>3602546</v>
      </c>
    </row>
    <row r="1814" spans="1:8" x14ac:dyDescent="0.25">
      <c r="A1814">
        <v>12</v>
      </c>
      <c r="B1814">
        <v>2018</v>
      </c>
      <c r="C1814">
        <v>61654002021401</v>
      </c>
      <c r="D1814">
        <v>22745932</v>
      </c>
      <c r="E1814" t="s">
        <v>985</v>
      </c>
      <c r="F1814" t="s">
        <v>1309</v>
      </c>
      <c r="G1814" t="s">
        <v>978</v>
      </c>
      <c r="H1814" s="1">
        <v>52000</v>
      </c>
    </row>
    <row r="1815" spans="1:8" x14ac:dyDescent="0.25">
      <c r="A1815">
        <v>12</v>
      </c>
      <c r="B1815">
        <v>2018</v>
      </c>
      <c r="C1815">
        <v>61654002021401</v>
      </c>
      <c r="D1815">
        <v>84079221</v>
      </c>
      <c r="E1815" t="s">
        <v>985</v>
      </c>
      <c r="F1815" t="s">
        <v>1310</v>
      </c>
      <c r="G1815" t="s">
        <v>978</v>
      </c>
      <c r="H1815" s="1">
        <v>2794400</v>
      </c>
    </row>
    <row r="1816" spans="1:8" x14ac:dyDescent="0.25">
      <c r="A1816">
        <v>12</v>
      </c>
      <c r="B1816">
        <v>2018</v>
      </c>
      <c r="C1816">
        <v>61654002021401</v>
      </c>
      <c r="D1816">
        <v>824006836</v>
      </c>
      <c r="E1816" t="s">
        <v>985</v>
      </c>
      <c r="F1816" t="s">
        <v>1311</v>
      </c>
      <c r="G1816" t="s">
        <v>978</v>
      </c>
      <c r="H1816" s="1">
        <v>320000</v>
      </c>
    </row>
    <row r="1817" spans="1:8" x14ac:dyDescent="0.25">
      <c r="A1817">
        <v>12</v>
      </c>
      <c r="B1817">
        <v>2018</v>
      </c>
      <c r="C1817">
        <v>61654002021401</v>
      </c>
      <c r="D1817">
        <v>892200161</v>
      </c>
      <c r="E1817" t="s">
        <v>985</v>
      </c>
      <c r="F1817" t="s">
        <v>1312</v>
      </c>
      <c r="G1817" t="s">
        <v>978</v>
      </c>
      <c r="H1817" s="1">
        <v>392000</v>
      </c>
    </row>
    <row r="1818" spans="1:8" x14ac:dyDescent="0.25">
      <c r="A1818">
        <v>12</v>
      </c>
      <c r="B1818">
        <v>2018</v>
      </c>
      <c r="C1818">
        <v>61654002020801</v>
      </c>
      <c r="D1818">
        <v>890900518</v>
      </c>
      <c r="E1818" t="s">
        <v>1029</v>
      </c>
      <c r="F1818" t="s">
        <v>258</v>
      </c>
      <c r="G1818" t="s">
        <v>978</v>
      </c>
      <c r="H1818" s="1">
        <v>1200000</v>
      </c>
    </row>
    <row r="1819" spans="1:8" x14ac:dyDescent="0.25">
      <c r="A1819">
        <v>12</v>
      </c>
      <c r="B1819">
        <v>2018</v>
      </c>
      <c r="C1819">
        <v>61654002020801</v>
      </c>
      <c r="D1819">
        <v>900433905</v>
      </c>
      <c r="E1819" t="s">
        <v>1029</v>
      </c>
      <c r="F1819" t="s">
        <v>1313</v>
      </c>
      <c r="G1819" t="s">
        <v>978</v>
      </c>
      <c r="H1819" s="1">
        <v>30000</v>
      </c>
    </row>
    <row r="1820" spans="1:8" x14ac:dyDescent="0.25">
      <c r="A1820">
        <v>12</v>
      </c>
      <c r="B1820">
        <v>2018</v>
      </c>
      <c r="C1820">
        <v>61654002021002</v>
      </c>
      <c r="D1820">
        <v>825001800</v>
      </c>
      <c r="E1820" t="s">
        <v>991</v>
      </c>
      <c r="F1820" t="s">
        <v>399</v>
      </c>
      <c r="G1820" t="s">
        <v>978</v>
      </c>
      <c r="H1820" s="1">
        <v>2000</v>
      </c>
    </row>
    <row r="1821" spans="1:8" x14ac:dyDescent="0.25">
      <c r="A1821">
        <v>12</v>
      </c>
      <c r="B1821">
        <v>2018</v>
      </c>
      <c r="C1821">
        <v>61654002030201</v>
      </c>
      <c r="D1821">
        <v>824000462</v>
      </c>
      <c r="E1821" t="s">
        <v>992</v>
      </c>
      <c r="F1821" t="s">
        <v>241</v>
      </c>
      <c r="G1821" t="s">
        <v>978</v>
      </c>
      <c r="H1821" s="1">
        <v>9077626</v>
      </c>
    </row>
    <row r="1822" spans="1:8" x14ac:dyDescent="0.25">
      <c r="A1822">
        <v>12</v>
      </c>
      <c r="B1822">
        <v>2018</v>
      </c>
      <c r="C1822">
        <v>61654002030201</v>
      </c>
      <c r="D1822">
        <v>890907254</v>
      </c>
      <c r="E1822" t="s">
        <v>992</v>
      </c>
      <c r="F1822" t="s">
        <v>1314</v>
      </c>
      <c r="G1822" t="s">
        <v>978</v>
      </c>
      <c r="H1822" s="1">
        <v>1308567</v>
      </c>
    </row>
    <row r="1823" spans="1:8" x14ac:dyDescent="0.25">
      <c r="A1823">
        <v>12</v>
      </c>
      <c r="B1823">
        <v>2018</v>
      </c>
      <c r="C1823">
        <v>61654002030201</v>
      </c>
      <c r="D1823">
        <v>890204895</v>
      </c>
      <c r="E1823" t="s">
        <v>992</v>
      </c>
      <c r="F1823" t="s">
        <v>646</v>
      </c>
      <c r="G1823" t="s">
        <v>978</v>
      </c>
      <c r="H1823" s="1">
        <v>4708410</v>
      </c>
    </row>
    <row r="1824" spans="1:8" x14ac:dyDescent="0.25">
      <c r="A1824">
        <v>12</v>
      </c>
      <c r="B1824">
        <v>2018</v>
      </c>
      <c r="C1824">
        <v>61654002030201</v>
      </c>
      <c r="D1824">
        <v>890802961</v>
      </c>
      <c r="E1824" t="s">
        <v>992</v>
      </c>
      <c r="F1824" t="s">
        <v>261</v>
      </c>
      <c r="G1824" t="s">
        <v>978</v>
      </c>
      <c r="H1824" s="1">
        <v>1648000</v>
      </c>
    </row>
    <row r="1825" spans="1:8" x14ac:dyDescent="0.25">
      <c r="A1825">
        <v>12</v>
      </c>
      <c r="B1825">
        <v>2018</v>
      </c>
      <c r="C1825">
        <v>61654002030201</v>
      </c>
      <c r="D1825">
        <v>890981726</v>
      </c>
      <c r="E1825" t="s">
        <v>992</v>
      </c>
      <c r="F1825" t="s">
        <v>1315</v>
      </c>
      <c r="G1825" t="s">
        <v>978</v>
      </c>
      <c r="H1825" s="1">
        <v>278812</v>
      </c>
    </row>
    <row r="1826" spans="1:8" x14ac:dyDescent="0.25">
      <c r="A1826">
        <v>12</v>
      </c>
      <c r="B1826">
        <v>2018</v>
      </c>
      <c r="C1826">
        <v>61654002031001</v>
      </c>
      <c r="D1826">
        <v>800033723</v>
      </c>
      <c r="E1826" t="s">
        <v>995</v>
      </c>
      <c r="F1826" t="s">
        <v>206</v>
      </c>
      <c r="G1826" t="s">
        <v>978</v>
      </c>
      <c r="H1826" s="1">
        <v>278669442</v>
      </c>
    </row>
    <row r="1827" spans="1:8" x14ac:dyDescent="0.25">
      <c r="A1827">
        <v>12</v>
      </c>
      <c r="B1827">
        <v>2018</v>
      </c>
      <c r="C1827">
        <v>61654002031001</v>
      </c>
      <c r="D1827">
        <v>807008842</v>
      </c>
      <c r="E1827" t="s">
        <v>995</v>
      </c>
      <c r="F1827" t="s">
        <v>1316</v>
      </c>
      <c r="G1827" t="s">
        <v>978</v>
      </c>
      <c r="H1827" s="1">
        <v>164920</v>
      </c>
    </row>
    <row r="1828" spans="1:8" x14ac:dyDescent="0.25">
      <c r="A1828">
        <v>12</v>
      </c>
      <c r="B1828">
        <v>2018</v>
      </c>
      <c r="C1828">
        <v>61654002031001</v>
      </c>
      <c r="D1828">
        <v>813001952</v>
      </c>
      <c r="E1828" t="s">
        <v>995</v>
      </c>
      <c r="F1828" t="s">
        <v>384</v>
      </c>
      <c r="G1828" t="s">
        <v>978</v>
      </c>
      <c r="H1828" s="1">
        <v>48648215</v>
      </c>
    </row>
    <row r="1829" spans="1:8" x14ac:dyDescent="0.25">
      <c r="A1829">
        <v>12</v>
      </c>
      <c r="B1829">
        <v>2018</v>
      </c>
      <c r="C1829">
        <v>61654002031001</v>
      </c>
      <c r="D1829">
        <v>823003836</v>
      </c>
      <c r="E1829" t="s">
        <v>995</v>
      </c>
      <c r="F1829" t="s">
        <v>100</v>
      </c>
      <c r="G1829" t="s">
        <v>978</v>
      </c>
      <c r="H1829" s="1">
        <v>291896266</v>
      </c>
    </row>
    <row r="1830" spans="1:8" x14ac:dyDescent="0.25">
      <c r="A1830">
        <v>12</v>
      </c>
      <c r="B1830">
        <v>2018</v>
      </c>
      <c r="C1830">
        <v>61654002031001</v>
      </c>
      <c r="D1830">
        <v>830099212</v>
      </c>
      <c r="E1830" t="s">
        <v>995</v>
      </c>
      <c r="F1830" t="s">
        <v>512</v>
      </c>
      <c r="G1830" t="s">
        <v>978</v>
      </c>
      <c r="H1830" s="1">
        <v>30072619</v>
      </c>
    </row>
    <row r="1831" spans="1:8" x14ac:dyDescent="0.25">
      <c r="A1831">
        <v>12</v>
      </c>
      <c r="B1831">
        <v>2018</v>
      </c>
      <c r="C1831">
        <v>61654002031001</v>
      </c>
      <c r="D1831">
        <v>860013704</v>
      </c>
      <c r="E1831" t="s">
        <v>995</v>
      </c>
      <c r="F1831" t="s">
        <v>465</v>
      </c>
      <c r="G1831" t="s">
        <v>978</v>
      </c>
      <c r="H1831" s="1">
        <v>34675443</v>
      </c>
    </row>
    <row r="1832" spans="1:8" x14ac:dyDescent="0.25">
      <c r="A1832">
        <v>12</v>
      </c>
      <c r="B1832">
        <v>2018</v>
      </c>
      <c r="C1832">
        <v>61654002031001</v>
      </c>
      <c r="D1832">
        <v>890981374</v>
      </c>
      <c r="E1832" t="s">
        <v>995</v>
      </c>
      <c r="F1832" t="s">
        <v>1104</v>
      </c>
      <c r="G1832" t="s">
        <v>978</v>
      </c>
      <c r="H1832" s="1">
        <v>783013500</v>
      </c>
    </row>
    <row r="1833" spans="1:8" x14ac:dyDescent="0.25">
      <c r="A1833">
        <v>12</v>
      </c>
      <c r="B1833">
        <v>2018</v>
      </c>
      <c r="C1833">
        <v>61654002031001</v>
      </c>
      <c r="D1833">
        <v>900078907</v>
      </c>
      <c r="E1833" t="s">
        <v>995</v>
      </c>
      <c r="F1833" t="s">
        <v>669</v>
      </c>
      <c r="G1833" t="s">
        <v>978</v>
      </c>
      <c r="H1833" s="1">
        <v>15203559</v>
      </c>
    </row>
    <row r="1834" spans="1:8" x14ac:dyDescent="0.25">
      <c r="A1834">
        <v>12</v>
      </c>
      <c r="B1834">
        <v>2018</v>
      </c>
      <c r="C1834">
        <v>61654002031001</v>
      </c>
      <c r="D1834">
        <v>900291511</v>
      </c>
      <c r="E1834" t="s">
        <v>995</v>
      </c>
      <c r="F1834" t="s">
        <v>1317</v>
      </c>
      <c r="G1834" t="s">
        <v>978</v>
      </c>
      <c r="H1834" s="1">
        <v>130729690</v>
      </c>
    </row>
    <row r="1835" spans="1:8" x14ac:dyDescent="0.25">
      <c r="A1835">
        <v>12</v>
      </c>
      <c r="B1835">
        <v>2018</v>
      </c>
      <c r="C1835">
        <v>61654002031001</v>
      </c>
      <c r="D1835">
        <v>900472595</v>
      </c>
      <c r="E1835" t="s">
        <v>995</v>
      </c>
      <c r="F1835" t="s">
        <v>884</v>
      </c>
      <c r="G1835" t="s">
        <v>978</v>
      </c>
      <c r="H1835" s="1">
        <v>2714993816</v>
      </c>
    </row>
    <row r="1836" spans="1:8" x14ac:dyDescent="0.25">
      <c r="A1836">
        <v>12</v>
      </c>
      <c r="B1836">
        <v>2018</v>
      </c>
      <c r="C1836">
        <v>61654002031001</v>
      </c>
      <c r="D1836">
        <v>900653844</v>
      </c>
      <c r="E1836" t="s">
        <v>995</v>
      </c>
      <c r="F1836" t="s">
        <v>449</v>
      </c>
      <c r="G1836" t="s">
        <v>978</v>
      </c>
      <c r="H1836" s="1">
        <v>54279320</v>
      </c>
    </row>
    <row r="1837" spans="1:8" x14ac:dyDescent="0.25">
      <c r="A1837">
        <v>12</v>
      </c>
      <c r="B1837">
        <v>2018</v>
      </c>
      <c r="C1837">
        <v>61654002031401</v>
      </c>
      <c r="D1837">
        <v>805027337</v>
      </c>
      <c r="E1837" t="s">
        <v>985</v>
      </c>
      <c r="F1837" t="s">
        <v>724</v>
      </c>
      <c r="G1837" t="s">
        <v>978</v>
      </c>
      <c r="H1837" s="1">
        <v>59500</v>
      </c>
    </row>
    <row r="1838" spans="1:8" x14ac:dyDescent="0.25">
      <c r="A1838">
        <v>12</v>
      </c>
      <c r="B1838">
        <v>2018</v>
      </c>
      <c r="C1838">
        <v>61654002031501</v>
      </c>
      <c r="D1838">
        <v>802003697</v>
      </c>
      <c r="E1838" t="s">
        <v>985</v>
      </c>
      <c r="F1838" t="s">
        <v>484</v>
      </c>
      <c r="G1838" t="s">
        <v>978</v>
      </c>
      <c r="H1838" s="1">
        <v>279874</v>
      </c>
    </row>
    <row r="1839" spans="1:8" x14ac:dyDescent="0.25">
      <c r="A1839">
        <v>12</v>
      </c>
      <c r="B1839">
        <v>2018</v>
      </c>
      <c r="C1839">
        <v>61654002031501</v>
      </c>
      <c r="D1839">
        <v>812001332</v>
      </c>
      <c r="E1839" t="s">
        <v>985</v>
      </c>
      <c r="F1839" t="s">
        <v>626</v>
      </c>
      <c r="G1839" t="s">
        <v>978</v>
      </c>
      <c r="H1839" s="1">
        <v>3908542</v>
      </c>
    </row>
    <row r="1840" spans="1:8" x14ac:dyDescent="0.25">
      <c r="A1840">
        <v>12</v>
      </c>
      <c r="B1840">
        <v>2018</v>
      </c>
      <c r="C1840">
        <v>61654002031501</v>
      </c>
      <c r="D1840">
        <v>860013779</v>
      </c>
      <c r="E1840" t="s">
        <v>985</v>
      </c>
      <c r="F1840" t="s">
        <v>408</v>
      </c>
      <c r="G1840" t="s">
        <v>978</v>
      </c>
      <c r="H1840" s="1">
        <v>19742913</v>
      </c>
    </row>
    <row r="1841" spans="1:8" x14ac:dyDescent="0.25">
      <c r="A1841">
        <v>12</v>
      </c>
      <c r="B1841">
        <v>2018</v>
      </c>
      <c r="C1841">
        <v>61654002031501</v>
      </c>
      <c r="D1841">
        <v>860027073</v>
      </c>
      <c r="E1841" t="s">
        <v>985</v>
      </c>
      <c r="F1841" t="s">
        <v>252</v>
      </c>
      <c r="G1841" t="s">
        <v>978</v>
      </c>
      <c r="H1841" s="1">
        <v>684158560</v>
      </c>
    </row>
    <row r="1842" spans="1:8" x14ac:dyDescent="0.25">
      <c r="A1842">
        <v>12</v>
      </c>
      <c r="B1842">
        <v>2018</v>
      </c>
      <c r="C1842">
        <v>61654002031501</v>
      </c>
      <c r="D1842">
        <v>890701715</v>
      </c>
      <c r="E1842" t="s">
        <v>985</v>
      </c>
      <c r="F1842" t="s">
        <v>121</v>
      </c>
      <c r="G1842" t="s">
        <v>978</v>
      </c>
      <c r="H1842" s="1">
        <v>179500</v>
      </c>
    </row>
    <row r="1843" spans="1:8" x14ac:dyDescent="0.25">
      <c r="A1843">
        <v>12</v>
      </c>
      <c r="B1843">
        <v>2018</v>
      </c>
      <c r="C1843">
        <v>61654002031501</v>
      </c>
      <c r="D1843">
        <v>890701353</v>
      </c>
      <c r="E1843" t="s">
        <v>985</v>
      </c>
      <c r="F1843" t="s">
        <v>1318</v>
      </c>
      <c r="G1843" t="s">
        <v>978</v>
      </c>
      <c r="H1843" s="1">
        <v>-315039</v>
      </c>
    </row>
    <row r="1844" spans="1:8" x14ac:dyDescent="0.25">
      <c r="A1844">
        <v>12</v>
      </c>
      <c r="B1844">
        <v>2018</v>
      </c>
      <c r="C1844">
        <v>61654002031501</v>
      </c>
      <c r="D1844">
        <v>891411663</v>
      </c>
      <c r="E1844" t="s">
        <v>985</v>
      </c>
      <c r="F1844" t="s">
        <v>656</v>
      </c>
      <c r="G1844" t="s">
        <v>978</v>
      </c>
      <c r="H1844" s="1">
        <v>3443272</v>
      </c>
    </row>
    <row r="1845" spans="1:8" x14ac:dyDescent="0.25">
      <c r="A1845">
        <v>12</v>
      </c>
      <c r="B1845">
        <v>2018</v>
      </c>
      <c r="C1845">
        <v>61654002031501</v>
      </c>
      <c r="D1845">
        <v>892000264</v>
      </c>
      <c r="E1845" t="s">
        <v>985</v>
      </c>
      <c r="F1845" t="s">
        <v>865</v>
      </c>
      <c r="G1845" t="s">
        <v>978</v>
      </c>
      <c r="H1845" s="1">
        <v>59903071</v>
      </c>
    </row>
    <row r="1846" spans="1:8" x14ac:dyDescent="0.25">
      <c r="A1846">
        <v>12</v>
      </c>
      <c r="B1846">
        <v>2018</v>
      </c>
      <c r="C1846">
        <v>61654002031501</v>
      </c>
      <c r="D1846">
        <v>900691301</v>
      </c>
      <c r="E1846" t="s">
        <v>985</v>
      </c>
      <c r="F1846" t="s">
        <v>348</v>
      </c>
      <c r="G1846" t="s">
        <v>978</v>
      </c>
      <c r="H1846" s="1">
        <v>1457976</v>
      </c>
    </row>
    <row r="1847" spans="1:8" x14ac:dyDescent="0.25">
      <c r="A1847">
        <v>12</v>
      </c>
      <c r="B1847">
        <v>2018</v>
      </c>
      <c r="C1847">
        <v>61654202020101</v>
      </c>
      <c r="D1847">
        <v>900210003</v>
      </c>
      <c r="E1847" t="s">
        <v>998</v>
      </c>
      <c r="F1847" t="s">
        <v>1061</v>
      </c>
      <c r="G1847" t="s">
        <v>978</v>
      </c>
      <c r="H1847" s="1">
        <v>53930058</v>
      </c>
    </row>
    <row r="1848" spans="1:8" x14ac:dyDescent="0.25">
      <c r="A1848">
        <v>12</v>
      </c>
      <c r="B1848">
        <v>2018</v>
      </c>
      <c r="C1848">
        <v>61654202020101</v>
      </c>
      <c r="D1848">
        <v>806013609</v>
      </c>
      <c r="E1848" t="s">
        <v>998</v>
      </c>
      <c r="F1848" t="s">
        <v>1060</v>
      </c>
      <c r="G1848" t="s">
        <v>978</v>
      </c>
      <c r="H1848" s="1">
        <v>29004637</v>
      </c>
    </row>
    <row r="1849" spans="1:8" x14ac:dyDescent="0.25">
      <c r="A1849">
        <v>12</v>
      </c>
      <c r="B1849">
        <v>2018</v>
      </c>
      <c r="C1849">
        <v>61654002020101</v>
      </c>
      <c r="D1849">
        <v>900808303</v>
      </c>
      <c r="E1849" t="s">
        <v>1000</v>
      </c>
      <c r="F1849" t="s">
        <v>1195</v>
      </c>
      <c r="G1849" t="s">
        <v>978</v>
      </c>
      <c r="H1849" s="1">
        <v>2055480</v>
      </c>
    </row>
    <row r="1850" spans="1:8" x14ac:dyDescent="0.25">
      <c r="A1850">
        <v>12</v>
      </c>
      <c r="B1850">
        <v>2018</v>
      </c>
      <c r="C1850">
        <v>61654002020101</v>
      </c>
      <c r="D1850">
        <v>901045695</v>
      </c>
      <c r="E1850" t="s">
        <v>1000</v>
      </c>
      <c r="F1850" t="s">
        <v>800</v>
      </c>
      <c r="G1850" t="s">
        <v>978</v>
      </c>
      <c r="H1850" s="1">
        <v>1814400</v>
      </c>
    </row>
    <row r="1851" spans="1:8" x14ac:dyDescent="0.25">
      <c r="A1851">
        <v>12</v>
      </c>
      <c r="B1851">
        <v>2018</v>
      </c>
      <c r="C1851">
        <v>6165650201</v>
      </c>
      <c r="D1851">
        <v>900148265</v>
      </c>
      <c r="E1851" t="s">
        <v>1001</v>
      </c>
      <c r="F1851" t="s">
        <v>143</v>
      </c>
      <c r="G1851" t="s">
        <v>978</v>
      </c>
      <c r="H1851" s="1">
        <v>-24161260</v>
      </c>
    </row>
    <row r="1852" spans="1:8" x14ac:dyDescent="0.25">
      <c r="A1852">
        <v>12</v>
      </c>
      <c r="B1852">
        <v>2018</v>
      </c>
      <c r="C1852">
        <v>6165650201</v>
      </c>
      <c r="D1852">
        <v>900520007</v>
      </c>
      <c r="E1852" t="s">
        <v>1001</v>
      </c>
      <c r="F1852" t="s">
        <v>697</v>
      </c>
      <c r="G1852" t="s">
        <v>978</v>
      </c>
      <c r="H1852" s="1">
        <v>-51181753</v>
      </c>
    </row>
    <row r="1853" spans="1:8" x14ac:dyDescent="0.25">
      <c r="A1853">
        <v>12</v>
      </c>
      <c r="B1853">
        <v>2018</v>
      </c>
      <c r="C1853">
        <v>6165650201</v>
      </c>
      <c r="D1853">
        <v>900734286</v>
      </c>
      <c r="E1853" t="s">
        <v>1001</v>
      </c>
      <c r="F1853" t="s">
        <v>968</v>
      </c>
      <c r="G1853" t="s">
        <v>978</v>
      </c>
      <c r="H1853" s="1">
        <v>2827503</v>
      </c>
    </row>
    <row r="1854" spans="1:8" x14ac:dyDescent="0.25">
      <c r="A1854">
        <v>12</v>
      </c>
      <c r="B1854">
        <v>2018</v>
      </c>
      <c r="C1854">
        <v>616575020101</v>
      </c>
      <c r="D1854">
        <v>860002534</v>
      </c>
      <c r="E1854" t="s">
        <v>1320</v>
      </c>
      <c r="F1854" t="s">
        <v>1321</v>
      </c>
      <c r="G1854" t="s">
        <v>978</v>
      </c>
      <c r="H1854" s="1">
        <v>273980840</v>
      </c>
    </row>
    <row r="1855" spans="1:8" x14ac:dyDescent="0.25">
      <c r="A1855">
        <v>12</v>
      </c>
      <c r="B1855">
        <v>2018</v>
      </c>
      <c r="C1855">
        <v>61653502020101</v>
      </c>
      <c r="D1855">
        <v>901188217</v>
      </c>
      <c r="E1855" t="s">
        <v>981</v>
      </c>
      <c r="F1855" t="s">
        <v>1264</v>
      </c>
      <c r="G1855" t="s">
        <v>978</v>
      </c>
      <c r="H1855" s="1">
        <v>22745467</v>
      </c>
    </row>
    <row r="1856" spans="1:8" x14ac:dyDescent="0.25">
      <c r="A1856">
        <v>12</v>
      </c>
      <c r="B1856">
        <v>2018</v>
      </c>
      <c r="C1856">
        <v>61653502030701</v>
      </c>
      <c r="D1856">
        <v>812005726</v>
      </c>
      <c r="E1856" t="s">
        <v>985</v>
      </c>
      <c r="F1856" t="s">
        <v>85</v>
      </c>
      <c r="G1856" t="s">
        <v>978</v>
      </c>
      <c r="H1856" s="1">
        <v>230347160</v>
      </c>
    </row>
    <row r="1857" spans="1:8" x14ac:dyDescent="0.25">
      <c r="A1857">
        <v>12</v>
      </c>
      <c r="B1857">
        <v>2018</v>
      </c>
      <c r="C1857">
        <v>61654002021101</v>
      </c>
      <c r="D1857">
        <v>900356158</v>
      </c>
      <c r="E1857" t="s">
        <v>990</v>
      </c>
      <c r="F1857" t="s">
        <v>1322</v>
      </c>
      <c r="G1857" t="s">
        <v>978</v>
      </c>
      <c r="H1857" s="1">
        <v>230000</v>
      </c>
    </row>
    <row r="1858" spans="1:8" x14ac:dyDescent="0.25">
      <c r="A1858">
        <v>12</v>
      </c>
      <c r="B1858">
        <v>2018</v>
      </c>
      <c r="C1858">
        <v>61654002021401</v>
      </c>
      <c r="D1858">
        <v>800231162</v>
      </c>
      <c r="E1858" t="s">
        <v>985</v>
      </c>
      <c r="F1858" t="s">
        <v>1293</v>
      </c>
      <c r="G1858" t="s">
        <v>978</v>
      </c>
      <c r="H1858" s="1">
        <v>50000</v>
      </c>
    </row>
    <row r="1859" spans="1:8" x14ac:dyDescent="0.25">
      <c r="A1859">
        <v>12</v>
      </c>
      <c r="B1859">
        <v>2018</v>
      </c>
      <c r="C1859">
        <v>61654002021001</v>
      </c>
      <c r="D1859">
        <v>802008496</v>
      </c>
      <c r="E1859" t="s">
        <v>995</v>
      </c>
      <c r="F1859" t="s">
        <v>715</v>
      </c>
      <c r="G1859" t="s">
        <v>978</v>
      </c>
      <c r="H1859" s="1">
        <v>7715560</v>
      </c>
    </row>
    <row r="1860" spans="1:8" x14ac:dyDescent="0.25">
      <c r="A1860">
        <v>12</v>
      </c>
      <c r="B1860">
        <v>2018</v>
      </c>
      <c r="C1860">
        <v>61654002021002</v>
      </c>
      <c r="D1860">
        <v>900600550</v>
      </c>
      <c r="E1860" t="s">
        <v>991</v>
      </c>
      <c r="F1860" t="s">
        <v>309</v>
      </c>
      <c r="G1860" t="s">
        <v>978</v>
      </c>
      <c r="H1860" s="1">
        <v>23965</v>
      </c>
    </row>
    <row r="1861" spans="1:8" x14ac:dyDescent="0.25">
      <c r="A1861">
        <v>12</v>
      </c>
      <c r="B1861">
        <v>2018</v>
      </c>
      <c r="C1861">
        <v>61654002021501</v>
      </c>
      <c r="D1861">
        <v>33339300</v>
      </c>
      <c r="E1861" t="s">
        <v>985</v>
      </c>
      <c r="F1861" t="s">
        <v>1323</v>
      </c>
      <c r="G1861" t="s">
        <v>978</v>
      </c>
      <c r="H1861" s="1">
        <v>9483079</v>
      </c>
    </row>
    <row r="1862" spans="1:8" x14ac:dyDescent="0.25">
      <c r="A1862">
        <v>12</v>
      </c>
      <c r="B1862">
        <v>2018</v>
      </c>
      <c r="C1862">
        <v>61654002030201</v>
      </c>
      <c r="D1862">
        <v>45579044</v>
      </c>
      <c r="E1862" t="s">
        <v>992</v>
      </c>
      <c r="F1862" t="s">
        <v>901</v>
      </c>
      <c r="G1862" t="s">
        <v>978</v>
      </c>
      <c r="H1862" s="1">
        <v>607620</v>
      </c>
    </row>
    <row r="1863" spans="1:8" x14ac:dyDescent="0.25">
      <c r="A1863">
        <v>12</v>
      </c>
      <c r="B1863">
        <v>2018</v>
      </c>
      <c r="C1863">
        <v>61654002030201</v>
      </c>
      <c r="D1863">
        <v>800123106</v>
      </c>
      <c r="E1863" t="s">
        <v>992</v>
      </c>
      <c r="F1863" t="s">
        <v>1324</v>
      </c>
      <c r="G1863" t="s">
        <v>978</v>
      </c>
      <c r="H1863" s="1">
        <v>108600</v>
      </c>
    </row>
    <row r="1864" spans="1:8" x14ac:dyDescent="0.25">
      <c r="A1864">
        <v>12</v>
      </c>
      <c r="B1864">
        <v>2018</v>
      </c>
      <c r="C1864">
        <v>61654002030201</v>
      </c>
      <c r="D1864">
        <v>800174995</v>
      </c>
      <c r="E1864" t="s">
        <v>992</v>
      </c>
      <c r="F1864" t="s">
        <v>1325</v>
      </c>
      <c r="G1864" t="s">
        <v>978</v>
      </c>
      <c r="H1864" s="1">
        <v>1030970</v>
      </c>
    </row>
    <row r="1865" spans="1:8" x14ac:dyDescent="0.25">
      <c r="A1865">
        <v>12</v>
      </c>
      <c r="B1865">
        <v>2018</v>
      </c>
      <c r="C1865">
        <v>61654002030201</v>
      </c>
      <c r="D1865">
        <v>890202066</v>
      </c>
      <c r="E1865" t="s">
        <v>992</v>
      </c>
      <c r="F1865" t="s">
        <v>1263</v>
      </c>
      <c r="G1865" t="s">
        <v>978</v>
      </c>
      <c r="H1865" s="1">
        <v>554800</v>
      </c>
    </row>
    <row r="1866" spans="1:8" x14ac:dyDescent="0.25">
      <c r="A1866">
        <v>12</v>
      </c>
      <c r="B1866">
        <v>2018</v>
      </c>
      <c r="C1866">
        <v>61654002030201</v>
      </c>
      <c r="D1866">
        <v>890701353</v>
      </c>
      <c r="E1866" t="s">
        <v>992</v>
      </c>
      <c r="F1866" t="s">
        <v>1318</v>
      </c>
      <c r="G1866" t="s">
        <v>978</v>
      </c>
      <c r="H1866" s="1">
        <v>133599</v>
      </c>
    </row>
    <row r="1867" spans="1:8" x14ac:dyDescent="0.25">
      <c r="A1867">
        <v>12</v>
      </c>
      <c r="B1867">
        <v>2018</v>
      </c>
      <c r="C1867">
        <v>61654002030201</v>
      </c>
      <c r="D1867">
        <v>891900356</v>
      </c>
      <c r="E1867" t="s">
        <v>992</v>
      </c>
      <c r="F1867" t="s">
        <v>1136</v>
      </c>
      <c r="G1867" t="s">
        <v>978</v>
      </c>
      <c r="H1867" s="1">
        <v>54088</v>
      </c>
    </row>
    <row r="1868" spans="1:8" x14ac:dyDescent="0.25">
      <c r="A1868">
        <v>12</v>
      </c>
      <c r="B1868">
        <v>2018</v>
      </c>
      <c r="C1868">
        <v>61654002030201</v>
      </c>
      <c r="D1868">
        <v>900211460</v>
      </c>
      <c r="E1868" t="s">
        <v>992</v>
      </c>
      <c r="F1868" t="s">
        <v>286</v>
      </c>
      <c r="G1868" t="s">
        <v>978</v>
      </c>
      <c r="H1868" s="1">
        <v>2044900</v>
      </c>
    </row>
    <row r="1869" spans="1:8" x14ac:dyDescent="0.25">
      <c r="A1869">
        <v>12</v>
      </c>
      <c r="B1869">
        <v>2018</v>
      </c>
      <c r="C1869">
        <v>61654002031001</v>
      </c>
      <c r="D1869">
        <v>812003214</v>
      </c>
      <c r="E1869" t="s">
        <v>995</v>
      </c>
      <c r="F1869" t="s">
        <v>1258</v>
      </c>
      <c r="G1869" t="s">
        <v>978</v>
      </c>
      <c r="H1869" s="1">
        <v>1004915</v>
      </c>
    </row>
    <row r="1870" spans="1:8" x14ac:dyDescent="0.25">
      <c r="A1870">
        <v>12</v>
      </c>
      <c r="B1870">
        <v>2018</v>
      </c>
      <c r="C1870">
        <v>61654002031001</v>
      </c>
      <c r="D1870">
        <v>812003817</v>
      </c>
      <c r="E1870" t="s">
        <v>995</v>
      </c>
      <c r="F1870" t="s">
        <v>982</v>
      </c>
      <c r="G1870" t="s">
        <v>978</v>
      </c>
      <c r="H1870" s="1">
        <v>763080</v>
      </c>
    </row>
    <row r="1871" spans="1:8" x14ac:dyDescent="0.25">
      <c r="A1871">
        <v>12</v>
      </c>
      <c r="B1871">
        <v>2018</v>
      </c>
      <c r="C1871">
        <v>61654002031001</v>
      </c>
      <c r="D1871">
        <v>890113331</v>
      </c>
      <c r="E1871" t="s">
        <v>995</v>
      </c>
      <c r="F1871" t="s">
        <v>113</v>
      </c>
      <c r="G1871" t="s">
        <v>978</v>
      </c>
      <c r="H1871" s="1">
        <v>119958080</v>
      </c>
    </row>
    <row r="1872" spans="1:8" x14ac:dyDescent="0.25">
      <c r="A1872">
        <v>12</v>
      </c>
      <c r="B1872">
        <v>2018</v>
      </c>
      <c r="C1872">
        <v>61654002031001</v>
      </c>
      <c r="D1872">
        <v>891000736</v>
      </c>
      <c r="E1872" t="s">
        <v>995</v>
      </c>
      <c r="F1872" t="s">
        <v>864</v>
      </c>
      <c r="G1872" t="s">
        <v>978</v>
      </c>
      <c r="H1872" s="1">
        <v>5912271</v>
      </c>
    </row>
    <row r="1873" spans="1:8" x14ac:dyDescent="0.25">
      <c r="A1873">
        <v>12</v>
      </c>
      <c r="B1873">
        <v>2018</v>
      </c>
      <c r="C1873">
        <v>61654002031001</v>
      </c>
      <c r="D1873">
        <v>900354090</v>
      </c>
      <c r="E1873" t="s">
        <v>995</v>
      </c>
      <c r="F1873" t="s">
        <v>155</v>
      </c>
      <c r="G1873" t="s">
        <v>978</v>
      </c>
      <c r="H1873" s="1">
        <v>66256000</v>
      </c>
    </row>
    <row r="1874" spans="1:8" x14ac:dyDescent="0.25">
      <c r="A1874">
        <v>12</v>
      </c>
      <c r="B1874">
        <v>2018</v>
      </c>
      <c r="C1874">
        <v>61654002031001</v>
      </c>
      <c r="D1874">
        <v>900386591</v>
      </c>
      <c r="E1874" t="s">
        <v>995</v>
      </c>
      <c r="F1874" t="s">
        <v>561</v>
      </c>
      <c r="G1874" t="s">
        <v>978</v>
      </c>
      <c r="H1874" s="1">
        <v>2150515185</v>
      </c>
    </row>
    <row r="1875" spans="1:8" x14ac:dyDescent="0.25">
      <c r="A1875">
        <v>12</v>
      </c>
      <c r="B1875">
        <v>2018</v>
      </c>
      <c r="C1875">
        <v>61654002031001</v>
      </c>
      <c r="D1875">
        <v>900453464</v>
      </c>
      <c r="E1875" t="s">
        <v>995</v>
      </c>
      <c r="F1875" t="s">
        <v>1326</v>
      </c>
      <c r="G1875" t="s">
        <v>978</v>
      </c>
      <c r="H1875" s="1">
        <v>-511995</v>
      </c>
    </row>
    <row r="1876" spans="1:8" x14ac:dyDescent="0.25">
      <c r="A1876">
        <v>12</v>
      </c>
      <c r="B1876">
        <v>2018</v>
      </c>
      <c r="C1876">
        <v>61654002031001</v>
      </c>
      <c r="D1876">
        <v>900685351</v>
      </c>
      <c r="E1876" t="s">
        <v>995</v>
      </c>
      <c r="F1876" t="s">
        <v>595</v>
      </c>
      <c r="G1876" t="s">
        <v>978</v>
      </c>
      <c r="H1876" s="1">
        <v>66479676</v>
      </c>
    </row>
    <row r="1877" spans="1:8" x14ac:dyDescent="0.25">
      <c r="A1877">
        <v>12</v>
      </c>
      <c r="B1877">
        <v>2018</v>
      </c>
      <c r="C1877">
        <v>61654002031501</v>
      </c>
      <c r="D1877">
        <v>800209488</v>
      </c>
      <c r="E1877" t="s">
        <v>985</v>
      </c>
      <c r="F1877" t="s">
        <v>210</v>
      </c>
      <c r="G1877" t="s">
        <v>978</v>
      </c>
      <c r="H1877" s="1">
        <v>34443</v>
      </c>
    </row>
    <row r="1878" spans="1:8" x14ac:dyDescent="0.25">
      <c r="A1878">
        <v>12</v>
      </c>
      <c r="B1878">
        <v>2018</v>
      </c>
      <c r="C1878">
        <v>61654002031501</v>
      </c>
      <c r="D1878">
        <v>800216303</v>
      </c>
      <c r="E1878" t="s">
        <v>985</v>
      </c>
      <c r="F1878" t="s">
        <v>824</v>
      </c>
      <c r="G1878" t="s">
        <v>978</v>
      </c>
      <c r="H1878" s="1">
        <v>-45300</v>
      </c>
    </row>
    <row r="1879" spans="1:8" x14ac:dyDescent="0.25">
      <c r="A1879">
        <v>12</v>
      </c>
      <c r="B1879">
        <v>2018</v>
      </c>
      <c r="C1879">
        <v>61654002031501</v>
      </c>
      <c r="D1879">
        <v>891180117</v>
      </c>
      <c r="E1879" t="s">
        <v>985</v>
      </c>
      <c r="F1879" t="s">
        <v>1327</v>
      </c>
      <c r="G1879" t="s">
        <v>978</v>
      </c>
      <c r="H1879" s="1">
        <v>677100</v>
      </c>
    </row>
    <row r="1880" spans="1:8" x14ac:dyDescent="0.25">
      <c r="A1880">
        <v>12</v>
      </c>
      <c r="B1880">
        <v>2018</v>
      </c>
      <c r="C1880">
        <v>61654002031501</v>
      </c>
      <c r="D1880">
        <v>900498069</v>
      </c>
      <c r="E1880" t="s">
        <v>985</v>
      </c>
      <c r="F1880" t="s">
        <v>196</v>
      </c>
      <c r="G1880" t="s">
        <v>978</v>
      </c>
      <c r="H1880" s="1">
        <v>119637060</v>
      </c>
    </row>
    <row r="1881" spans="1:8" x14ac:dyDescent="0.25">
      <c r="A1881">
        <v>12</v>
      </c>
      <c r="B1881">
        <v>2018</v>
      </c>
      <c r="C1881">
        <v>61654002031501</v>
      </c>
      <c r="D1881">
        <v>900206529</v>
      </c>
      <c r="E1881" t="s">
        <v>985</v>
      </c>
      <c r="F1881" t="s">
        <v>1082</v>
      </c>
      <c r="G1881" t="s">
        <v>978</v>
      </c>
      <c r="H1881" s="1">
        <v>12280090</v>
      </c>
    </row>
    <row r="1882" spans="1:8" x14ac:dyDescent="0.25">
      <c r="A1882">
        <v>12</v>
      </c>
      <c r="B1882">
        <v>2018</v>
      </c>
      <c r="C1882">
        <v>61654002031501</v>
      </c>
      <c r="D1882">
        <v>900636563</v>
      </c>
      <c r="E1882" t="s">
        <v>985</v>
      </c>
      <c r="F1882" t="s">
        <v>575</v>
      </c>
      <c r="G1882" t="s">
        <v>978</v>
      </c>
      <c r="H1882" s="1">
        <v>240000</v>
      </c>
    </row>
    <row r="1883" spans="1:8" x14ac:dyDescent="0.25">
      <c r="A1883">
        <v>12</v>
      </c>
      <c r="B1883">
        <v>2018</v>
      </c>
      <c r="C1883">
        <v>61654202020101</v>
      </c>
      <c r="D1883">
        <v>812003739</v>
      </c>
      <c r="E1883" t="s">
        <v>998</v>
      </c>
      <c r="F1883" t="s">
        <v>1089</v>
      </c>
      <c r="G1883" t="s">
        <v>978</v>
      </c>
      <c r="H1883" s="1">
        <v>15386486</v>
      </c>
    </row>
    <row r="1884" spans="1:8" x14ac:dyDescent="0.25">
      <c r="A1884">
        <v>12</v>
      </c>
      <c r="B1884">
        <v>2018</v>
      </c>
      <c r="C1884">
        <v>61654202020101</v>
      </c>
      <c r="D1884">
        <v>823001943</v>
      </c>
      <c r="E1884" t="s">
        <v>998</v>
      </c>
      <c r="F1884" t="s">
        <v>1163</v>
      </c>
      <c r="G1884" t="s">
        <v>978</v>
      </c>
      <c r="H1884" s="1">
        <v>13319354</v>
      </c>
    </row>
    <row r="1885" spans="1:8" x14ac:dyDescent="0.25">
      <c r="A1885">
        <v>12</v>
      </c>
      <c r="B1885">
        <v>2018</v>
      </c>
      <c r="C1885">
        <v>61654202020101</v>
      </c>
      <c r="D1885">
        <v>900768457</v>
      </c>
      <c r="E1885" t="s">
        <v>998</v>
      </c>
      <c r="F1885" t="s">
        <v>1204</v>
      </c>
      <c r="G1885" t="s">
        <v>978</v>
      </c>
      <c r="H1885" s="1">
        <v>3790761</v>
      </c>
    </row>
    <row r="1886" spans="1:8" x14ac:dyDescent="0.25">
      <c r="A1886">
        <v>12</v>
      </c>
      <c r="B1886">
        <v>2018</v>
      </c>
      <c r="C1886">
        <v>61654002020101</v>
      </c>
      <c r="D1886">
        <v>800234339</v>
      </c>
      <c r="E1886" t="s">
        <v>1000</v>
      </c>
      <c r="F1886" t="s">
        <v>712</v>
      </c>
      <c r="G1886" t="s">
        <v>978</v>
      </c>
      <c r="H1886" s="1">
        <v>88051114</v>
      </c>
    </row>
    <row r="1887" spans="1:8" x14ac:dyDescent="0.25">
      <c r="A1887">
        <v>12</v>
      </c>
      <c r="B1887">
        <v>2018</v>
      </c>
      <c r="C1887">
        <v>61654002020101</v>
      </c>
      <c r="D1887">
        <v>812004479</v>
      </c>
      <c r="E1887" t="s">
        <v>1000</v>
      </c>
      <c r="F1887" t="s">
        <v>381</v>
      </c>
      <c r="G1887" t="s">
        <v>978</v>
      </c>
      <c r="H1887" s="1">
        <v>63056</v>
      </c>
    </row>
    <row r="1888" spans="1:8" x14ac:dyDescent="0.25">
      <c r="A1888">
        <v>12</v>
      </c>
      <c r="B1888">
        <v>2018</v>
      </c>
      <c r="C1888">
        <v>61654002020101</v>
      </c>
      <c r="D1888">
        <v>825003080</v>
      </c>
      <c r="E1888" t="s">
        <v>1000</v>
      </c>
      <c r="F1888" t="s">
        <v>328</v>
      </c>
      <c r="G1888" t="s">
        <v>978</v>
      </c>
      <c r="H1888" s="1">
        <v>2107200</v>
      </c>
    </row>
    <row r="1889" spans="1:8" x14ac:dyDescent="0.25">
      <c r="A1889">
        <v>12</v>
      </c>
      <c r="B1889">
        <v>2018</v>
      </c>
      <c r="C1889">
        <v>6165650201</v>
      </c>
      <c r="D1889">
        <v>813011577</v>
      </c>
      <c r="E1889" t="s">
        <v>1001</v>
      </c>
      <c r="F1889" t="s">
        <v>996</v>
      </c>
      <c r="G1889" t="s">
        <v>978</v>
      </c>
      <c r="H1889" s="1">
        <v>-573861</v>
      </c>
    </row>
    <row r="1890" spans="1:8" x14ac:dyDescent="0.25">
      <c r="A1890">
        <v>12</v>
      </c>
      <c r="B1890">
        <v>2018</v>
      </c>
      <c r="C1890">
        <v>6165650201</v>
      </c>
      <c r="D1890">
        <v>890102140</v>
      </c>
      <c r="E1890" t="s">
        <v>1001</v>
      </c>
      <c r="F1890" t="s">
        <v>928</v>
      </c>
      <c r="G1890" t="s">
        <v>978</v>
      </c>
      <c r="H1890" s="1">
        <v>-2140100</v>
      </c>
    </row>
    <row r="1891" spans="1:8" x14ac:dyDescent="0.25">
      <c r="A1891">
        <v>12</v>
      </c>
      <c r="B1891">
        <v>2018</v>
      </c>
      <c r="C1891">
        <v>6165650201</v>
      </c>
      <c r="D1891">
        <v>860066191</v>
      </c>
      <c r="E1891" t="s">
        <v>1001</v>
      </c>
      <c r="F1891" t="s">
        <v>1328</v>
      </c>
      <c r="G1891" t="s">
        <v>978</v>
      </c>
      <c r="H1891" s="1">
        <v>51501537.5</v>
      </c>
    </row>
    <row r="1892" spans="1:8" x14ac:dyDescent="0.25">
      <c r="A1892">
        <v>12</v>
      </c>
      <c r="B1892">
        <v>2018</v>
      </c>
      <c r="C1892">
        <v>6165650201</v>
      </c>
      <c r="D1892">
        <v>892300708</v>
      </c>
      <c r="E1892" t="s">
        <v>1001</v>
      </c>
      <c r="F1892" t="s">
        <v>30</v>
      </c>
      <c r="G1892" t="s">
        <v>978</v>
      </c>
      <c r="H1892" s="1">
        <v>167828989.05000001</v>
      </c>
    </row>
    <row r="1893" spans="1:8" x14ac:dyDescent="0.25">
      <c r="A1893">
        <v>12</v>
      </c>
      <c r="B1893">
        <v>2018</v>
      </c>
      <c r="C1893">
        <v>6165650201</v>
      </c>
      <c r="D1893">
        <v>900177624</v>
      </c>
      <c r="E1893" t="s">
        <v>1001</v>
      </c>
      <c r="F1893" t="s">
        <v>471</v>
      </c>
      <c r="G1893" t="s">
        <v>978</v>
      </c>
      <c r="H1893" s="1">
        <v>139242301.13</v>
      </c>
    </row>
    <row r="1894" spans="1:8" x14ac:dyDescent="0.25">
      <c r="A1894">
        <v>12</v>
      </c>
      <c r="B1894">
        <v>2018</v>
      </c>
      <c r="C1894">
        <v>6165650201</v>
      </c>
      <c r="D1894">
        <v>900210981</v>
      </c>
      <c r="E1894" t="s">
        <v>1001</v>
      </c>
      <c r="F1894" t="s">
        <v>675</v>
      </c>
      <c r="G1894" t="s">
        <v>978</v>
      </c>
      <c r="H1894" s="1">
        <v>-481715.76</v>
      </c>
    </row>
    <row r="1895" spans="1:8" x14ac:dyDescent="0.25">
      <c r="A1895">
        <v>12</v>
      </c>
      <c r="B1895">
        <v>2018</v>
      </c>
      <c r="C1895">
        <v>616575020202</v>
      </c>
      <c r="D1895">
        <v>900465319</v>
      </c>
      <c r="E1895" t="s">
        <v>1076</v>
      </c>
      <c r="F1895" t="s">
        <v>346</v>
      </c>
      <c r="G1895" t="s">
        <v>978</v>
      </c>
      <c r="H1895" s="1">
        <v>37547</v>
      </c>
    </row>
    <row r="1896" spans="1:8" x14ac:dyDescent="0.25">
      <c r="A1896">
        <v>12</v>
      </c>
      <c r="B1896">
        <v>2018</v>
      </c>
      <c r="C1896">
        <v>61653502020101</v>
      </c>
      <c r="D1896">
        <v>900208532</v>
      </c>
      <c r="E1896" t="s">
        <v>981</v>
      </c>
      <c r="F1896" t="s">
        <v>1031</v>
      </c>
      <c r="G1896" t="s">
        <v>978</v>
      </c>
      <c r="H1896" s="1">
        <v>102572169</v>
      </c>
    </row>
    <row r="1897" spans="1:8" x14ac:dyDescent="0.25">
      <c r="A1897">
        <v>12</v>
      </c>
      <c r="B1897">
        <v>2018</v>
      </c>
      <c r="C1897">
        <v>61653502020701</v>
      </c>
      <c r="D1897">
        <v>900690590</v>
      </c>
      <c r="E1897" t="s">
        <v>985</v>
      </c>
      <c r="F1897" t="s">
        <v>1066</v>
      </c>
      <c r="G1897" t="s">
        <v>978</v>
      </c>
      <c r="H1897" s="1">
        <v>9169469</v>
      </c>
    </row>
    <row r="1898" spans="1:8" x14ac:dyDescent="0.25">
      <c r="A1898">
        <v>12</v>
      </c>
      <c r="B1898">
        <v>2018</v>
      </c>
      <c r="C1898">
        <v>61653502020701</v>
      </c>
      <c r="D1898">
        <v>900294588</v>
      </c>
      <c r="E1898" t="s">
        <v>985</v>
      </c>
      <c r="F1898" t="s">
        <v>1152</v>
      </c>
      <c r="G1898" t="s">
        <v>978</v>
      </c>
      <c r="H1898" s="1">
        <v>91956600</v>
      </c>
    </row>
    <row r="1899" spans="1:8" x14ac:dyDescent="0.25">
      <c r="A1899">
        <v>12</v>
      </c>
      <c r="B1899">
        <v>2018</v>
      </c>
      <c r="C1899">
        <v>61653502030101</v>
      </c>
      <c r="D1899">
        <v>812001423</v>
      </c>
      <c r="E1899" t="s">
        <v>981</v>
      </c>
      <c r="F1899" t="s">
        <v>376</v>
      </c>
      <c r="G1899" t="s">
        <v>978</v>
      </c>
      <c r="H1899" s="1">
        <v>143632584</v>
      </c>
    </row>
    <row r="1900" spans="1:8" x14ac:dyDescent="0.25">
      <c r="A1900">
        <v>12</v>
      </c>
      <c r="B1900">
        <v>2018</v>
      </c>
      <c r="C1900">
        <v>61653502030101</v>
      </c>
      <c r="D1900">
        <v>812003817</v>
      </c>
      <c r="E1900" t="s">
        <v>981</v>
      </c>
      <c r="F1900" t="s">
        <v>982</v>
      </c>
      <c r="G1900" t="s">
        <v>978</v>
      </c>
      <c r="H1900" s="1">
        <v>40029392</v>
      </c>
    </row>
    <row r="1901" spans="1:8" x14ac:dyDescent="0.25">
      <c r="A1901">
        <v>12</v>
      </c>
      <c r="B1901">
        <v>2018</v>
      </c>
      <c r="C1901">
        <v>61654002020201</v>
      </c>
      <c r="D1901">
        <v>800204153</v>
      </c>
      <c r="E1901" t="s">
        <v>992</v>
      </c>
      <c r="F1901" t="s">
        <v>609</v>
      </c>
      <c r="G1901" t="s">
        <v>978</v>
      </c>
      <c r="H1901" s="1">
        <v>8328759</v>
      </c>
    </row>
    <row r="1902" spans="1:8" x14ac:dyDescent="0.25">
      <c r="A1902">
        <v>12</v>
      </c>
      <c r="B1902">
        <v>2018</v>
      </c>
      <c r="C1902">
        <v>61654002020802</v>
      </c>
      <c r="D1902">
        <v>890480363</v>
      </c>
      <c r="E1902" t="s">
        <v>991</v>
      </c>
      <c r="F1902" t="s">
        <v>528</v>
      </c>
      <c r="G1902" t="s">
        <v>978</v>
      </c>
      <c r="H1902" s="1">
        <v>23400600</v>
      </c>
    </row>
    <row r="1903" spans="1:8" x14ac:dyDescent="0.25">
      <c r="A1903">
        <v>12</v>
      </c>
      <c r="B1903">
        <v>2018</v>
      </c>
      <c r="C1903">
        <v>61654002021401</v>
      </c>
      <c r="D1903">
        <v>5073804</v>
      </c>
      <c r="E1903" t="s">
        <v>985</v>
      </c>
      <c r="F1903" t="s">
        <v>1329</v>
      </c>
      <c r="G1903" t="s">
        <v>978</v>
      </c>
      <c r="H1903" s="1">
        <v>12450000</v>
      </c>
    </row>
    <row r="1904" spans="1:8" x14ac:dyDescent="0.25">
      <c r="A1904">
        <v>12</v>
      </c>
      <c r="B1904">
        <v>2018</v>
      </c>
      <c r="C1904">
        <v>61654002021401</v>
      </c>
      <c r="D1904">
        <v>17952900</v>
      </c>
      <c r="E1904" t="s">
        <v>985</v>
      </c>
      <c r="F1904" t="s">
        <v>1330</v>
      </c>
      <c r="G1904" t="s">
        <v>978</v>
      </c>
      <c r="H1904" s="1">
        <v>2400000</v>
      </c>
    </row>
    <row r="1905" spans="1:8" x14ac:dyDescent="0.25">
      <c r="A1905">
        <v>12</v>
      </c>
      <c r="B1905">
        <v>2018</v>
      </c>
      <c r="C1905">
        <v>61654002021401</v>
      </c>
      <c r="D1905">
        <v>900412760</v>
      </c>
      <c r="E1905" t="s">
        <v>985</v>
      </c>
      <c r="F1905" t="s">
        <v>34</v>
      </c>
      <c r="G1905" t="s">
        <v>978</v>
      </c>
      <c r="H1905" s="1">
        <v>64000</v>
      </c>
    </row>
    <row r="1906" spans="1:8" x14ac:dyDescent="0.25">
      <c r="A1906">
        <v>12</v>
      </c>
      <c r="B1906">
        <v>2018</v>
      </c>
      <c r="C1906">
        <v>61654002020301</v>
      </c>
      <c r="D1906">
        <v>900449481</v>
      </c>
      <c r="E1906" t="s">
        <v>995</v>
      </c>
      <c r="F1906" t="s">
        <v>158</v>
      </c>
      <c r="G1906" t="s">
        <v>978</v>
      </c>
      <c r="H1906" s="1">
        <v>764700</v>
      </c>
    </row>
    <row r="1907" spans="1:8" x14ac:dyDescent="0.25">
      <c r="A1907">
        <v>12</v>
      </c>
      <c r="B1907">
        <v>2018</v>
      </c>
      <c r="C1907">
        <v>61654002020801</v>
      </c>
      <c r="D1907">
        <v>800065396</v>
      </c>
      <c r="E1907" t="s">
        <v>1029</v>
      </c>
      <c r="F1907" t="s">
        <v>1265</v>
      </c>
      <c r="G1907" t="s">
        <v>978</v>
      </c>
      <c r="H1907" s="1">
        <v>52746</v>
      </c>
    </row>
    <row r="1908" spans="1:8" x14ac:dyDescent="0.25">
      <c r="A1908">
        <v>12</v>
      </c>
      <c r="B1908">
        <v>2018</v>
      </c>
      <c r="C1908">
        <v>61654002021001</v>
      </c>
      <c r="D1908">
        <v>900993679</v>
      </c>
      <c r="E1908" t="s">
        <v>995</v>
      </c>
      <c r="F1908" t="s">
        <v>319</v>
      </c>
      <c r="G1908" t="s">
        <v>978</v>
      </c>
      <c r="H1908" s="1">
        <v>353681</v>
      </c>
    </row>
    <row r="1909" spans="1:8" x14ac:dyDescent="0.25">
      <c r="A1909">
        <v>12</v>
      </c>
      <c r="B1909">
        <v>2018</v>
      </c>
      <c r="C1909">
        <v>61654002021002</v>
      </c>
      <c r="D1909">
        <v>823002800</v>
      </c>
      <c r="E1909" t="s">
        <v>991</v>
      </c>
      <c r="F1909" t="s">
        <v>95</v>
      </c>
      <c r="G1909" t="s">
        <v>978</v>
      </c>
      <c r="H1909" s="1">
        <v>1801982</v>
      </c>
    </row>
    <row r="1910" spans="1:8" x14ac:dyDescent="0.25">
      <c r="A1910">
        <v>12</v>
      </c>
      <c r="B1910">
        <v>2018</v>
      </c>
      <c r="C1910">
        <v>61654002021501</v>
      </c>
      <c r="D1910">
        <v>7927388</v>
      </c>
      <c r="E1910" t="s">
        <v>985</v>
      </c>
      <c r="F1910" t="s">
        <v>1331</v>
      </c>
      <c r="G1910" t="s">
        <v>978</v>
      </c>
      <c r="H1910" s="1">
        <v>121800</v>
      </c>
    </row>
    <row r="1911" spans="1:8" x14ac:dyDescent="0.25">
      <c r="A1911">
        <v>12</v>
      </c>
      <c r="B1911">
        <v>2018</v>
      </c>
      <c r="C1911">
        <v>61654002030201</v>
      </c>
      <c r="D1911">
        <v>819002551</v>
      </c>
      <c r="E1911" t="s">
        <v>992</v>
      </c>
      <c r="F1911" t="s">
        <v>92</v>
      </c>
      <c r="G1911" t="s">
        <v>978</v>
      </c>
      <c r="H1911" s="1">
        <v>35439278</v>
      </c>
    </row>
    <row r="1912" spans="1:8" x14ac:dyDescent="0.25">
      <c r="A1912">
        <v>12</v>
      </c>
      <c r="B1912">
        <v>2018</v>
      </c>
      <c r="C1912">
        <v>61654002030201</v>
      </c>
      <c r="D1912">
        <v>823000878</v>
      </c>
      <c r="E1912" t="s">
        <v>992</v>
      </c>
      <c r="F1912" t="s">
        <v>93</v>
      </c>
      <c r="G1912" t="s">
        <v>978</v>
      </c>
      <c r="H1912" s="1">
        <v>121159658</v>
      </c>
    </row>
    <row r="1913" spans="1:8" x14ac:dyDescent="0.25">
      <c r="A1913">
        <v>12</v>
      </c>
      <c r="B1913">
        <v>2018</v>
      </c>
      <c r="C1913">
        <v>61654002030201</v>
      </c>
      <c r="D1913">
        <v>824000586</v>
      </c>
      <c r="E1913" t="s">
        <v>992</v>
      </c>
      <c r="F1913" t="s">
        <v>634</v>
      </c>
      <c r="G1913" t="s">
        <v>978</v>
      </c>
      <c r="H1913" s="1">
        <v>3312800</v>
      </c>
    </row>
    <row r="1914" spans="1:8" x14ac:dyDescent="0.25">
      <c r="A1914">
        <v>12</v>
      </c>
      <c r="B1914">
        <v>2018</v>
      </c>
      <c r="C1914">
        <v>61654002030201</v>
      </c>
      <c r="D1914">
        <v>890985603</v>
      </c>
      <c r="E1914" t="s">
        <v>992</v>
      </c>
      <c r="F1914" t="s">
        <v>118</v>
      </c>
      <c r="G1914" t="s">
        <v>978</v>
      </c>
      <c r="H1914" s="1">
        <v>24711554</v>
      </c>
    </row>
    <row r="1915" spans="1:8" x14ac:dyDescent="0.25">
      <c r="A1915">
        <v>12</v>
      </c>
      <c r="B1915">
        <v>2018</v>
      </c>
      <c r="C1915">
        <v>61654002030201</v>
      </c>
      <c r="D1915">
        <v>891800335</v>
      </c>
      <c r="E1915" t="s">
        <v>992</v>
      </c>
      <c r="F1915" t="s">
        <v>1332</v>
      </c>
      <c r="G1915" t="s">
        <v>978</v>
      </c>
      <c r="H1915" s="1">
        <v>423405</v>
      </c>
    </row>
    <row r="1916" spans="1:8" x14ac:dyDescent="0.25">
      <c r="A1916">
        <v>12</v>
      </c>
      <c r="B1916">
        <v>2018</v>
      </c>
      <c r="C1916">
        <v>61654002030201</v>
      </c>
      <c r="D1916">
        <v>900005594</v>
      </c>
      <c r="E1916" t="s">
        <v>992</v>
      </c>
      <c r="F1916" t="s">
        <v>31</v>
      </c>
      <c r="G1916" t="s">
        <v>978</v>
      </c>
      <c r="H1916" s="1">
        <v>409500</v>
      </c>
    </row>
    <row r="1917" spans="1:8" x14ac:dyDescent="0.25">
      <c r="A1917">
        <v>12</v>
      </c>
      <c r="B1917">
        <v>2018</v>
      </c>
      <c r="C1917">
        <v>61654002030802</v>
      </c>
      <c r="D1917">
        <v>900042103</v>
      </c>
      <c r="E1917" t="s">
        <v>991</v>
      </c>
      <c r="F1917" t="s">
        <v>133</v>
      </c>
      <c r="G1917" t="s">
        <v>978</v>
      </c>
      <c r="H1917" s="1">
        <v>10977700</v>
      </c>
    </row>
    <row r="1918" spans="1:8" x14ac:dyDescent="0.25">
      <c r="A1918">
        <v>12</v>
      </c>
      <c r="B1918">
        <v>2018</v>
      </c>
      <c r="C1918">
        <v>61654002031001</v>
      </c>
      <c r="D1918">
        <v>800119945</v>
      </c>
      <c r="E1918" t="s">
        <v>995</v>
      </c>
      <c r="F1918" t="s">
        <v>905</v>
      </c>
      <c r="G1918" t="s">
        <v>978</v>
      </c>
      <c r="H1918" s="1">
        <v>35116779</v>
      </c>
    </row>
    <row r="1919" spans="1:8" x14ac:dyDescent="0.25">
      <c r="A1919">
        <v>12</v>
      </c>
      <c r="B1919">
        <v>2018</v>
      </c>
      <c r="C1919">
        <v>61654002031001</v>
      </c>
      <c r="D1919">
        <v>819003863</v>
      </c>
      <c r="E1919" t="s">
        <v>995</v>
      </c>
      <c r="F1919" t="s">
        <v>627</v>
      </c>
      <c r="G1919" t="s">
        <v>978</v>
      </c>
      <c r="H1919" s="1">
        <v>444532097</v>
      </c>
    </row>
    <row r="1920" spans="1:8" x14ac:dyDescent="0.25">
      <c r="A1920">
        <v>12</v>
      </c>
      <c r="B1920">
        <v>2018</v>
      </c>
      <c r="C1920">
        <v>61654002031001</v>
      </c>
      <c r="D1920">
        <v>819006461</v>
      </c>
      <c r="E1920" t="s">
        <v>995</v>
      </c>
      <c r="F1920" t="s">
        <v>502</v>
      </c>
      <c r="G1920" t="s">
        <v>978</v>
      </c>
      <c r="H1920" s="1">
        <v>61055400</v>
      </c>
    </row>
    <row r="1921" spans="1:8" x14ac:dyDescent="0.25">
      <c r="A1921">
        <v>12</v>
      </c>
      <c r="B1921">
        <v>2018</v>
      </c>
      <c r="C1921">
        <v>61654002031001</v>
      </c>
      <c r="D1921">
        <v>816001182</v>
      </c>
      <c r="E1921" t="s">
        <v>995</v>
      </c>
      <c r="F1921" t="s">
        <v>1319</v>
      </c>
      <c r="G1921" t="s">
        <v>978</v>
      </c>
      <c r="H1921" s="1">
        <v>1342386731</v>
      </c>
    </row>
    <row r="1922" spans="1:8" x14ac:dyDescent="0.25">
      <c r="A1922">
        <v>12</v>
      </c>
      <c r="B1922">
        <v>2018</v>
      </c>
      <c r="C1922">
        <v>61654002031001</v>
      </c>
      <c r="D1922">
        <v>823004710</v>
      </c>
      <c r="E1922" t="s">
        <v>995</v>
      </c>
      <c r="F1922" t="s">
        <v>96</v>
      </c>
      <c r="G1922" t="s">
        <v>978</v>
      </c>
      <c r="H1922" s="1">
        <v>464322297</v>
      </c>
    </row>
    <row r="1923" spans="1:8" x14ac:dyDescent="0.25">
      <c r="A1923">
        <v>12</v>
      </c>
      <c r="B1923">
        <v>2018</v>
      </c>
      <c r="C1923">
        <v>61654002031001</v>
      </c>
      <c r="D1923">
        <v>890100279</v>
      </c>
      <c r="E1923" t="s">
        <v>995</v>
      </c>
      <c r="F1923" t="s">
        <v>188</v>
      </c>
      <c r="G1923" t="s">
        <v>978</v>
      </c>
      <c r="H1923" s="1">
        <v>108816422</v>
      </c>
    </row>
    <row r="1924" spans="1:8" x14ac:dyDescent="0.25">
      <c r="A1924">
        <v>12</v>
      </c>
      <c r="B1924">
        <v>2018</v>
      </c>
      <c r="C1924">
        <v>61654002031001</v>
      </c>
      <c r="D1924">
        <v>900223749</v>
      </c>
      <c r="E1924" t="s">
        <v>995</v>
      </c>
      <c r="F1924" t="s">
        <v>552</v>
      </c>
      <c r="G1924" t="s">
        <v>978</v>
      </c>
      <c r="H1924" s="1">
        <v>480336523</v>
      </c>
    </row>
    <row r="1925" spans="1:8" x14ac:dyDescent="0.25">
      <c r="A1925">
        <v>12</v>
      </c>
      <c r="B1925">
        <v>2018</v>
      </c>
      <c r="C1925">
        <v>61654002031001</v>
      </c>
      <c r="D1925">
        <v>900534382</v>
      </c>
      <c r="E1925" t="s">
        <v>995</v>
      </c>
      <c r="F1925" t="s">
        <v>444</v>
      </c>
      <c r="G1925" t="s">
        <v>978</v>
      </c>
      <c r="H1925" s="1">
        <v>351413523</v>
      </c>
    </row>
    <row r="1926" spans="1:8" x14ac:dyDescent="0.25">
      <c r="A1926">
        <v>12</v>
      </c>
      <c r="B1926">
        <v>2018</v>
      </c>
      <c r="C1926">
        <v>61654002031401</v>
      </c>
      <c r="D1926">
        <v>829001256</v>
      </c>
      <c r="E1926" t="s">
        <v>985</v>
      </c>
      <c r="F1926" t="s">
        <v>510</v>
      </c>
      <c r="G1926" t="s">
        <v>978</v>
      </c>
      <c r="H1926" s="1">
        <v>40600</v>
      </c>
    </row>
    <row r="1927" spans="1:8" x14ac:dyDescent="0.25">
      <c r="A1927">
        <v>12</v>
      </c>
      <c r="B1927">
        <v>2018</v>
      </c>
      <c r="C1927">
        <v>61654002031401</v>
      </c>
      <c r="D1927">
        <v>891500084</v>
      </c>
      <c r="E1927" t="s">
        <v>985</v>
      </c>
      <c r="F1927" t="s">
        <v>124</v>
      </c>
      <c r="G1927" t="s">
        <v>978</v>
      </c>
      <c r="H1927" s="1">
        <v>13000</v>
      </c>
    </row>
    <row r="1928" spans="1:8" x14ac:dyDescent="0.25">
      <c r="A1928">
        <v>12</v>
      </c>
      <c r="B1928">
        <v>2018</v>
      </c>
      <c r="C1928">
        <v>61654002031501</v>
      </c>
      <c r="D1928">
        <v>800179966</v>
      </c>
      <c r="E1928" t="s">
        <v>985</v>
      </c>
      <c r="F1928" t="s">
        <v>483</v>
      </c>
      <c r="G1928" t="s">
        <v>978</v>
      </c>
      <c r="H1928" s="1">
        <v>9459297</v>
      </c>
    </row>
    <row r="1929" spans="1:8" x14ac:dyDescent="0.25">
      <c r="A1929">
        <v>12</v>
      </c>
      <c r="B1929">
        <v>2018</v>
      </c>
      <c r="C1929">
        <v>61654002031501</v>
      </c>
      <c r="D1929">
        <v>802009766</v>
      </c>
      <c r="E1929" t="s">
        <v>985</v>
      </c>
      <c r="F1929" t="s">
        <v>65</v>
      </c>
      <c r="G1929" t="s">
        <v>978</v>
      </c>
      <c r="H1929" s="1">
        <v>939728023</v>
      </c>
    </row>
    <row r="1930" spans="1:8" x14ac:dyDescent="0.25">
      <c r="A1930">
        <v>12</v>
      </c>
      <c r="B1930">
        <v>2018</v>
      </c>
      <c r="C1930">
        <v>61654002031501</v>
      </c>
      <c r="D1930">
        <v>812001520</v>
      </c>
      <c r="E1930" t="s">
        <v>985</v>
      </c>
      <c r="F1930" t="s">
        <v>1269</v>
      </c>
      <c r="G1930" t="s">
        <v>978</v>
      </c>
      <c r="H1930" s="1">
        <v>1530419</v>
      </c>
    </row>
    <row r="1931" spans="1:8" x14ac:dyDescent="0.25">
      <c r="A1931">
        <v>12</v>
      </c>
      <c r="B1931">
        <v>2018</v>
      </c>
      <c r="C1931">
        <v>61654002031501</v>
      </c>
      <c r="D1931">
        <v>825000834</v>
      </c>
      <c r="E1931" t="s">
        <v>985</v>
      </c>
      <c r="F1931" t="s">
        <v>508</v>
      </c>
      <c r="G1931" t="s">
        <v>978</v>
      </c>
      <c r="H1931" s="1">
        <v>2436032</v>
      </c>
    </row>
    <row r="1932" spans="1:8" x14ac:dyDescent="0.25">
      <c r="A1932">
        <v>12</v>
      </c>
      <c r="B1932">
        <v>2018</v>
      </c>
      <c r="C1932">
        <v>61654002031501</v>
      </c>
      <c r="D1932">
        <v>839000356</v>
      </c>
      <c r="E1932" t="s">
        <v>985</v>
      </c>
      <c r="F1932" t="s">
        <v>187</v>
      </c>
      <c r="G1932" t="s">
        <v>978</v>
      </c>
      <c r="H1932" s="1">
        <v>19771128</v>
      </c>
    </row>
    <row r="1933" spans="1:8" x14ac:dyDescent="0.25">
      <c r="A1933">
        <v>12</v>
      </c>
      <c r="B1933">
        <v>2018</v>
      </c>
      <c r="C1933">
        <v>61654002031501</v>
      </c>
      <c r="D1933">
        <v>891855847</v>
      </c>
      <c r="E1933" t="s">
        <v>985</v>
      </c>
      <c r="F1933" t="s">
        <v>659</v>
      </c>
      <c r="G1933" t="s">
        <v>978</v>
      </c>
      <c r="H1933" s="1">
        <v>11459</v>
      </c>
    </row>
    <row r="1934" spans="1:8" x14ac:dyDescent="0.25">
      <c r="A1934">
        <v>12</v>
      </c>
      <c r="B1934">
        <v>2018</v>
      </c>
      <c r="C1934">
        <v>61654002031501</v>
      </c>
      <c r="D1934">
        <v>900031644</v>
      </c>
      <c r="E1934" t="s">
        <v>985</v>
      </c>
      <c r="F1934" t="s">
        <v>543</v>
      </c>
      <c r="G1934" t="s">
        <v>978</v>
      </c>
      <c r="H1934" s="1">
        <v>-1507143</v>
      </c>
    </row>
    <row r="1935" spans="1:8" x14ac:dyDescent="0.25">
      <c r="A1935">
        <v>12</v>
      </c>
      <c r="B1935">
        <v>2018</v>
      </c>
      <c r="C1935">
        <v>61654202020101</v>
      </c>
      <c r="D1935">
        <v>900270453</v>
      </c>
      <c r="E1935" t="s">
        <v>998</v>
      </c>
      <c r="F1935" t="s">
        <v>341</v>
      </c>
      <c r="G1935" t="s">
        <v>978</v>
      </c>
      <c r="H1935" s="1">
        <v>341163020</v>
      </c>
    </row>
    <row r="1936" spans="1:8" x14ac:dyDescent="0.25">
      <c r="A1936">
        <v>12</v>
      </c>
      <c r="B1936">
        <v>2018</v>
      </c>
      <c r="C1936">
        <v>61654202020101</v>
      </c>
      <c r="D1936">
        <v>900208532</v>
      </c>
      <c r="E1936" t="s">
        <v>998</v>
      </c>
      <c r="F1936" t="s">
        <v>1031</v>
      </c>
      <c r="G1936" t="s">
        <v>978</v>
      </c>
      <c r="H1936" s="1">
        <v>47165994</v>
      </c>
    </row>
    <row r="1937" spans="1:8" x14ac:dyDescent="0.25">
      <c r="A1937">
        <v>12</v>
      </c>
      <c r="B1937">
        <v>2018</v>
      </c>
      <c r="C1937">
        <v>61654002020101</v>
      </c>
      <c r="D1937">
        <v>892099160</v>
      </c>
      <c r="E1937" t="s">
        <v>1000</v>
      </c>
      <c r="F1937" t="s">
        <v>265</v>
      </c>
      <c r="G1937" t="s">
        <v>978</v>
      </c>
      <c r="H1937" s="1">
        <v>-35000</v>
      </c>
    </row>
    <row r="1938" spans="1:8" x14ac:dyDescent="0.25">
      <c r="A1938">
        <v>12</v>
      </c>
      <c r="B1938">
        <v>2018</v>
      </c>
      <c r="C1938">
        <v>61654002020101</v>
      </c>
      <c r="D1938">
        <v>900517512</v>
      </c>
      <c r="E1938" t="s">
        <v>1000</v>
      </c>
      <c r="F1938" t="s">
        <v>1333</v>
      </c>
      <c r="G1938" t="s">
        <v>978</v>
      </c>
      <c r="H1938" s="1">
        <v>-78833</v>
      </c>
    </row>
    <row r="1939" spans="1:8" x14ac:dyDescent="0.25">
      <c r="A1939">
        <v>12</v>
      </c>
      <c r="B1939">
        <v>2018</v>
      </c>
      <c r="C1939">
        <v>61654002020101</v>
      </c>
      <c r="D1939">
        <v>901049966</v>
      </c>
      <c r="E1939" t="s">
        <v>1000</v>
      </c>
      <c r="F1939" t="s">
        <v>897</v>
      </c>
      <c r="G1939" t="s">
        <v>978</v>
      </c>
      <c r="H1939" s="1">
        <v>14402148</v>
      </c>
    </row>
    <row r="1940" spans="1:8" x14ac:dyDescent="0.25">
      <c r="A1940">
        <v>12</v>
      </c>
      <c r="B1940">
        <v>2018</v>
      </c>
      <c r="C1940">
        <v>6165650201</v>
      </c>
      <c r="D1940">
        <v>890907254</v>
      </c>
      <c r="E1940" t="s">
        <v>1001</v>
      </c>
      <c r="F1940" t="s">
        <v>1314</v>
      </c>
      <c r="G1940" t="s">
        <v>978</v>
      </c>
      <c r="H1940" s="1">
        <v>2437171.39</v>
      </c>
    </row>
    <row r="1941" spans="1:8" x14ac:dyDescent="0.25">
      <c r="A1941">
        <v>12</v>
      </c>
      <c r="B1941">
        <v>2018</v>
      </c>
      <c r="C1941">
        <v>6165650201</v>
      </c>
      <c r="D1941">
        <v>900130176</v>
      </c>
      <c r="E1941" t="s">
        <v>1001</v>
      </c>
      <c r="F1941" t="s">
        <v>671</v>
      </c>
      <c r="G1941" t="s">
        <v>978</v>
      </c>
      <c r="H1941" s="1">
        <v>9506010</v>
      </c>
    </row>
    <row r="1942" spans="1:8" x14ac:dyDescent="0.25">
      <c r="A1942">
        <v>12</v>
      </c>
      <c r="B1942">
        <v>2018</v>
      </c>
      <c r="C1942">
        <v>6165650201</v>
      </c>
      <c r="D1942">
        <v>900171211</v>
      </c>
      <c r="E1942" t="s">
        <v>1001</v>
      </c>
      <c r="F1942" t="s">
        <v>769</v>
      </c>
      <c r="G1942" t="s">
        <v>978</v>
      </c>
      <c r="H1942" s="1">
        <v>19600000</v>
      </c>
    </row>
    <row r="1943" spans="1:8" x14ac:dyDescent="0.25">
      <c r="A1943">
        <v>12</v>
      </c>
      <c r="B1943">
        <v>2018</v>
      </c>
      <c r="C1943">
        <v>616575020202</v>
      </c>
      <c r="D1943">
        <v>802018443</v>
      </c>
      <c r="E1943" t="s">
        <v>1076</v>
      </c>
      <c r="F1943" t="s">
        <v>221</v>
      </c>
      <c r="G1943" t="s">
        <v>978</v>
      </c>
      <c r="H1943" s="1">
        <v>1008473</v>
      </c>
    </row>
    <row r="1944" spans="1:8" x14ac:dyDescent="0.25">
      <c r="A1944">
        <v>12</v>
      </c>
      <c r="B1944">
        <v>2018</v>
      </c>
      <c r="C1944">
        <v>616575020307</v>
      </c>
      <c r="D1944">
        <v>812005522</v>
      </c>
      <c r="E1944" t="s">
        <v>977</v>
      </c>
      <c r="F1944" t="s">
        <v>230</v>
      </c>
      <c r="G1944" t="s">
        <v>978</v>
      </c>
      <c r="H1944" s="1">
        <v>13152</v>
      </c>
    </row>
    <row r="1945" spans="1:8" x14ac:dyDescent="0.25">
      <c r="A1945">
        <v>12</v>
      </c>
      <c r="B1945">
        <v>2018</v>
      </c>
      <c r="C1945">
        <v>616575020307</v>
      </c>
      <c r="D1945">
        <v>890480135</v>
      </c>
      <c r="E1945" t="s">
        <v>977</v>
      </c>
      <c r="F1945" t="s">
        <v>752</v>
      </c>
      <c r="G1945" t="s">
        <v>978</v>
      </c>
      <c r="H1945" s="1">
        <v>324800</v>
      </c>
    </row>
    <row r="1946" spans="1:8" x14ac:dyDescent="0.25">
      <c r="A1946">
        <v>12</v>
      </c>
      <c r="B1946">
        <v>2018</v>
      </c>
      <c r="C1946">
        <v>616575020904</v>
      </c>
      <c r="D1946">
        <v>900465319</v>
      </c>
      <c r="E1946" t="s">
        <v>979</v>
      </c>
      <c r="F1946" t="s">
        <v>346</v>
      </c>
      <c r="G1946" t="s">
        <v>978</v>
      </c>
      <c r="H1946" s="1">
        <v>4120000</v>
      </c>
    </row>
    <row r="1947" spans="1:8" x14ac:dyDescent="0.25">
      <c r="A1947">
        <v>12</v>
      </c>
      <c r="B1947">
        <v>2018</v>
      </c>
      <c r="C1947">
        <v>61653502020101</v>
      </c>
      <c r="D1947">
        <v>812001423</v>
      </c>
      <c r="E1947" t="s">
        <v>981</v>
      </c>
      <c r="F1947" t="s">
        <v>376</v>
      </c>
      <c r="G1947" t="s">
        <v>978</v>
      </c>
      <c r="H1947" s="1">
        <v>154280122</v>
      </c>
    </row>
    <row r="1948" spans="1:8" x14ac:dyDescent="0.25">
      <c r="A1948">
        <v>12</v>
      </c>
      <c r="B1948">
        <v>2018</v>
      </c>
      <c r="C1948">
        <v>61653502020101</v>
      </c>
      <c r="D1948">
        <v>900273552</v>
      </c>
      <c r="E1948" t="s">
        <v>981</v>
      </c>
      <c r="F1948" t="s">
        <v>289</v>
      </c>
      <c r="G1948" t="s">
        <v>978</v>
      </c>
      <c r="H1948" s="1">
        <v>20490494</v>
      </c>
    </row>
    <row r="1949" spans="1:8" x14ac:dyDescent="0.25">
      <c r="A1949">
        <v>12</v>
      </c>
      <c r="B1949">
        <v>2018</v>
      </c>
      <c r="C1949">
        <v>61653502020701</v>
      </c>
      <c r="D1949">
        <v>802000608</v>
      </c>
      <c r="E1949" t="s">
        <v>985</v>
      </c>
      <c r="F1949" t="s">
        <v>1245</v>
      </c>
      <c r="G1949" t="s">
        <v>978</v>
      </c>
      <c r="H1949" s="1">
        <v>19959940</v>
      </c>
    </row>
    <row r="1950" spans="1:8" x14ac:dyDescent="0.25">
      <c r="A1950">
        <v>12</v>
      </c>
      <c r="B1950">
        <v>2018</v>
      </c>
      <c r="C1950">
        <v>61653502020701</v>
      </c>
      <c r="D1950">
        <v>900795851</v>
      </c>
      <c r="E1950" t="s">
        <v>985</v>
      </c>
      <c r="F1950" t="s">
        <v>1225</v>
      </c>
      <c r="G1950" t="s">
        <v>978</v>
      </c>
      <c r="H1950" s="1">
        <v>17640058</v>
      </c>
    </row>
    <row r="1951" spans="1:8" x14ac:dyDescent="0.25">
      <c r="A1951">
        <v>12</v>
      </c>
      <c r="B1951">
        <v>2018</v>
      </c>
      <c r="C1951">
        <v>61654002020901</v>
      </c>
      <c r="D1951">
        <v>892115009</v>
      </c>
      <c r="E1951" t="s">
        <v>995</v>
      </c>
      <c r="F1951" t="s">
        <v>590</v>
      </c>
      <c r="G1951" t="s">
        <v>978</v>
      </c>
      <c r="H1951" s="1">
        <v>606547</v>
      </c>
    </row>
    <row r="1952" spans="1:8" x14ac:dyDescent="0.25">
      <c r="A1952">
        <v>12</v>
      </c>
      <c r="B1952">
        <v>2018</v>
      </c>
      <c r="C1952">
        <v>61654002020901</v>
      </c>
      <c r="D1952">
        <v>900272582</v>
      </c>
      <c r="E1952" t="s">
        <v>995</v>
      </c>
      <c r="F1952" t="s">
        <v>33</v>
      </c>
      <c r="G1952" t="s">
        <v>978</v>
      </c>
      <c r="H1952" s="1">
        <v>205999</v>
      </c>
    </row>
    <row r="1953" spans="1:8" x14ac:dyDescent="0.25">
      <c r="A1953">
        <v>12</v>
      </c>
      <c r="B1953">
        <v>2018</v>
      </c>
      <c r="C1953">
        <v>61654002021002</v>
      </c>
      <c r="D1953">
        <v>892300979</v>
      </c>
      <c r="E1953" t="s">
        <v>991</v>
      </c>
      <c r="F1953" t="s">
        <v>421</v>
      </c>
      <c r="G1953" t="s">
        <v>978</v>
      </c>
      <c r="H1953" s="1">
        <v>7976928</v>
      </c>
    </row>
    <row r="1954" spans="1:8" x14ac:dyDescent="0.25">
      <c r="A1954">
        <v>12</v>
      </c>
      <c r="B1954">
        <v>2018</v>
      </c>
      <c r="C1954">
        <v>61654002021002</v>
      </c>
      <c r="D1954">
        <v>890212568</v>
      </c>
      <c r="E1954" t="s">
        <v>991</v>
      </c>
      <c r="F1954" t="s">
        <v>331</v>
      </c>
      <c r="G1954" t="s">
        <v>978</v>
      </c>
      <c r="H1954" s="1">
        <v>1795400</v>
      </c>
    </row>
    <row r="1955" spans="1:8" x14ac:dyDescent="0.25">
      <c r="A1955">
        <v>12</v>
      </c>
      <c r="B1955">
        <v>2018</v>
      </c>
      <c r="C1955">
        <v>61654002030101</v>
      </c>
      <c r="D1955">
        <v>900449481</v>
      </c>
      <c r="E1955" t="s">
        <v>1000</v>
      </c>
      <c r="F1955" t="s">
        <v>158</v>
      </c>
      <c r="G1955" t="s">
        <v>978</v>
      </c>
      <c r="H1955" s="1">
        <v>1817600</v>
      </c>
    </row>
    <row r="1956" spans="1:8" x14ac:dyDescent="0.25">
      <c r="A1956">
        <v>12</v>
      </c>
      <c r="B1956">
        <v>2018</v>
      </c>
      <c r="C1956">
        <v>61654002030201</v>
      </c>
      <c r="D1956">
        <v>800044967</v>
      </c>
      <c r="E1956" t="s">
        <v>992</v>
      </c>
      <c r="F1956" t="s">
        <v>816</v>
      </c>
      <c r="G1956" t="s">
        <v>978</v>
      </c>
      <c r="H1956" s="1">
        <v>343810</v>
      </c>
    </row>
    <row r="1957" spans="1:8" x14ac:dyDescent="0.25">
      <c r="A1957">
        <v>12</v>
      </c>
      <c r="B1957">
        <v>2018</v>
      </c>
      <c r="C1957">
        <v>61654002030201</v>
      </c>
      <c r="D1957">
        <v>890103025</v>
      </c>
      <c r="E1957" t="s">
        <v>992</v>
      </c>
      <c r="F1957" t="s">
        <v>410</v>
      </c>
      <c r="G1957" t="s">
        <v>978</v>
      </c>
      <c r="H1957" s="1">
        <v>112308431</v>
      </c>
    </row>
    <row r="1958" spans="1:8" x14ac:dyDescent="0.25">
      <c r="A1958">
        <v>12</v>
      </c>
      <c r="B1958">
        <v>2018</v>
      </c>
      <c r="C1958">
        <v>61654002030201</v>
      </c>
      <c r="D1958">
        <v>892300209</v>
      </c>
      <c r="E1958" t="s">
        <v>992</v>
      </c>
      <c r="F1958" t="s">
        <v>129</v>
      </c>
      <c r="G1958" t="s">
        <v>978</v>
      </c>
      <c r="H1958" s="1">
        <v>6933945</v>
      </c>
    </row>
    <row r="1959" spans="1:8" x14ac:dyDescent="0.25">
      <c r="A1959">
        <v>12</v>
      </c>
      <c r="B1959">
        <v>2018</v>
      </c>
      <c r="C1959">
        <v>61654002031001</v>
      </c>
      <c r="D1959">
        <v>32624689</v>
      </c>
      <c r="E1959" t="s">
        <v>995</v>
      </c>
      <c r="F1959" t="s">
        <v>900</v>
      </c>
      <c r="G1959" t="s">
        <v>978</v>
      </c>
      <c r="H1959" s="1">
        <v>358356657</v>
      </c>
    </row>
    <row r="1960" spans="1:8" x14ac:dyDescent="0.25">
      <c r="A1960">
        <v>12</v>
      </c>
      <c r="B1960">
        <v>2018</v>
      </c>
      <c r="C1960">
        <v>61654002031001</v>
      </c>
      <c r="D1960">
        <v>77161000</v>
      </c>
      <c r="E1960" t="s">
        <v>995</v>
      </c>
      <c r="F1960" t="s">
        <v>815</v>
      </c>
      <c r="G1960" t="s">
        <v>978</v>
      </c>
      <c r="H1960" s="1">
        <v>521115748</v>
      </c>
    </row>
    <row r="1961" spans="1:8" x14ac:dyDescent="0.25">
      <c r="A1961">
        <v>12</v>
      </c>
      <c r="B1961">
        <v>2018</v>
      </c>
      <c r="C1961">
        <v>61654002031001</v>
      </c>
      <c r="D1961">
        <v>800149453</v>
      </c>
      <c r="E1961" t="s">
        <v>995</v>
      </c>
      <c r="F1961" t="s">
        <v>707</v>
      </c>
      <c r="G1961" t="s">
        <v>978</v>
      </c>
      <c r="H1961" s="1">
        <v>9654111</v>
      </c>
    </row>
    <row r="1962" spans="1:8" x14ac:dyDescent="0.25">
      <c r="A1962">
        <v>12</v>
      </c>
      <c r="B1962">
        <v>2018</v>
      </c>
      <c r="C1962">
        <v>61654002031001</v>
      </c>
      <c r="D1962">
        <v>806010305</v>
      </c>
      <c r="E1962" t="s">
        <v>995</v>
      </c>
      <c r="F1962" t="s">
        <v>620</v>
      </c>
      <c r="G1962" t="s">
        <v>978</v>
      </c>
      <c r="H1962" s="1">
        <v>1647020</v>
      </c>
    </row>
    <row r="1963" spans="1:8" x14ac:dyDescent="0.25">
      <c r="A1963">
        <v>12</v>
      </c>
      <c r="B1963">
        <v>2018</v>
      </c>
      <c r="C1963">
        <v>61654002031001</v>
      </c>
      <c r="D1963">
        <v>812007194</v>
      </c>
      <c r="E1963" t="s">
        <v>995</v>
      </c>
      <c r="F1963" t="s">
        <v>86</v>
      </c>
      <c r="G1963" t="s">
        <v>978</v>
      </c>
      <c r="H1963" s="1">
        <v>2977479651</v>
      </c>
    </row>
    <row r="1964" spans="1:8" x14ac:dyDescent="0.25">
      <c r="A1964">
        <v>12</v>
      </c>
      <c r="B1964">
        <v>2018</v>
      </c>
      <c r="C1964">
        <v>61654002031001</v>
      </c>
      <c r="D1964">
        <v>812005369</v>
      </c>
      <c r="E1964" t="s">
        <v>995</v>
      </c>
      <c r="F1964" t="s">
        <v>914</v>
      </c>
      <c r="G1964" t="s">
        <v>978</v>
      </c>
      <c r="H1964" s="1">
        <v>670068</v>
      </c>
    </row>
    <row r="1965" spans="1:8" x14ac:dyDescent="0.25">
      <c r="A1965">
        <v>12</v>
      </c>
      <c r="B1965">
        <v>2018</v>
      </c>
      <c r="C1965">
        <v>61654002031001</v>
      </c>
      <c r="D1965">
        <v>860013570</v>
      </c>
      <c r="E1965" t="s">
        <v>995</v>
      </c>
      <c r="F1965" t="s">
        <v>1270</v>
      </c>
      <c r="G1965" t="s">
        <v>978</v>
      </c>
      <c r="H1965" s="1">
        <v>345600</v>
      </c>
    </row>
    <row r="1966" spans="1:8" x14ac:dyDescent="0.25">
      <c r="A1966">
        <v>12</v>
      </c>
      <c r="B1966">
        <v>2018</v>
      </c>
      <c r="C1966">
        <v>61654002031001</v>
      </c>
      <c r="D1966">
        <v>890480135</v>
      </c>
      <c r="E1966" t="s">
        <v>995</v>
      </c>
      <c r="F1966" t="s">
        <v>752</v>
      </c>
      <c r="G1966" t="s">
        <v>978</v>
      </c>
      <c r="H1966" s="1">
        <v>494302231</v>
      </c>
    </row>
    <row r="1967" spans="1:8" x14ac:dyDescent="0.25">
      <c r="A1967">
        <v>12</v>
      </c>
      <c r="B1967">
        <v>2018</v>
      </c>
      <c r="C1967">
        <v>61654002031001</v>
      </c>
      <c r="D1967">
        <v>900375465</v>
      </c>
      <c r="E1967" t="s">
        <v>995</v>
      </c>
      <c r="F1967" t="s">
        <v>437</v>
      </c>
      <c r="G1967" t="s">
        <v>978</v>
      </c>
      <c r="H1967" s="1">
        <v>1005000</v>
      </c>
    </row>
    <row r="1968" spans="1:8" x14ac:dyDescent="0.25">
      <c r="A1968">
        <v>12</v>
      </c>
      <c r="B1968">
        <v>2018</v>
      </c>
      <c r="C1968">
        <v>61654002031001</v>
      </c>
      <c r="D1968">
        <v>900380625</v>
      </c>
      <c r="E1968" t="s">
        <v>995</v>
      </c>
      <c r="F1968" t="s">
        <v>560</v>
      </c>
      <c r="G1968" t="s">
        <v>978</v>
      </c>
      <c r="H1968" s="1">
        <v>4329434</v>
      </c>
    </row>
    <row r="1969" spans="1:8" x14ac:dyDescent="0.25">
      <c r="A1969">
        <v>12</v>
      </c>
      <c r="B1969">
        <v>2018</v>
      </c>
      <c r="C1969">
        <v>61654002031001</v>
      </c>
      <c r="D1969">
        <v>900438572</v>
      </c>
      <c r="E1969" t="s">
        <v>995</v>
      </c>
      <c r="F1969" t="s">
        <v>298</v>
      </c>
      <c r="G1969" t="s">
        <v>978</v>
      </c>
      <c r="H1969" s="1">
        <v>4079776</v>
      </c>
    </row>
    <row r="1970" spans="1:8" x14ac:dyDescent="0.25">
      <c r="A1970">
        <v>12</v>
      </c>
      <c r="B1970">
        <v>2018</v>
      </c>
      <c r="C1970">
        <v>61654002031501</v>
      </c>
      <c r="D1970">
        <v>819002534</v>
      </c>
      <c r="E1970" t="s">
        <v>985</v>
      </c>
      <c r="F1970" t="s">
        <v>387</v>
      </c>
      <c r="G1970" t="s">
        <v>978</v>
      </c>
      <c r="H1970" s="1">
        <v>187598</v>
      </c>
    </row>
    <row r="1971" spans="1:8" x14ac:dyDescent="0.25">
      <c r="A1971">
        <v>12</v>
      </c>
      <c r="B1971">
        <v>2018</v>
      </c>
      <c r="C1971">
        <v>61654002031501</v>
      </c>
      <c r="D1971">
        <v>829001256</v>
      </c>
      <c r="E1971" t="s">
        <v>985</v>
      </c>
      <c r="F1971" t="s">
        <v>510</v>
      </c>
      <c r="G1971" t="s">
        <v>978</v>
      </c>
      <c r="H1971" s="1">
        <v>278126</v>
      </c>
    </row>
    <row r="1972" spans="1:8" x14ac:dyDescent="0.25">
      <c r="A1972">
        <v>12</v>
      </c>
      <c r="B1972">
        <v>2018</v>
      </c>
      <c r="C1972">
        <v>61654002031501</v>
      </c>
      <c r="D1972">
        <v>890906347</v>
      </c>
      <c r="E1972" t="s">
        <v>985</v>
      </c>
      <c r="F1972" t="s">
        <v>651</v>
      </c>
      <c r="G1972" t="s">
        <v>978</v>
      </c>
      <c r="H1972" s="1">
        <v>2550225</v>
      </c>
    </row>
    <row r="1973" spans="1:8" x14ac:dyDescent="0.25">
      <c r="A1973">
        <v>12</v>
      </c>
      <c r="B1973">
        <v>2018</v>
      </c>
      <c r="C1973">
        <v>61654002031501</v>
      </c>
      <c r="D1973">
        <v>900470909</v>
      </c>
      <c r="E1973" t="s">
        <v>985</v>
      </c>
      <c r="F1973" t="s">
        <v>593</v>
      </c>
      <c r="G1973" t="s">
        <v>978</v>
      </c>
      <c r="H1973" s="1">
        <v>8873400</v>
      </c>
    </row>
    <row r="1974" spans="1:8" x14ac:dyDescent="0.25">
      <c r="A1974">
        <v>12</v>
      </c>
      <c r="B1974">
        <v>2018</v>
      </c>
      <c r="C1974">
        <v>61654202020101</v>
      </c>
      <c r="D1974">
        <v>824000440</v>
      </c>
      <c r="E1974" t="s">
        <v>998</v>
      </c>
      <c r="F1974" t="s">
        <v>240</v>
      </c>
      <c r="G1974" t="s">
        <v>978</v>
      </c>
      <c r="H1974" s="1">
        <v>146922717</v>
      </c>
    </row>
    <row r="1975" spans="1:8" x14ac:dyDescent="0.25">
      <c r="A1975">
        <v>12</v>
      </c>
      <c r="B1975">
        <v>2018</v>
      </c>
      <c r="C1975">
        <v>61654202020101</v>
      </c>
      <c r="D1975">
        <v>900209093</v>
      </c>
      <c r="E1975" t="s">
        <v>998</v>
      </c>
      <c r="F1975" t="s">
        <v>1097</v>
      </c>
      <c r="G1975" t="s">
        <v>978</v>
      </c>
      <c r="H1975" s="1">
        <v>34607081</v>
      </c>
    </row>
    <row r="1976" spans="1:8" x14ac:dyDescent="0.25">
      <c r="A1976">
        <v>12</v>
      </c>
      <c r="B1976">
        <v>2018</v>
      </c>
      <c r="C1976">
        <v>61654002020101</v>
      </c>
      <c r="D1976">
        <v>860013704</v>
      </c>
      <c r="E1976" t="s">
        <v>1000</v>
      </c>
      <c r="F1976" t="s">
        <v>465</v>
      </c>
      <c r="G1976" t="s">
        <v>978</v>
      </c>
      <c r="H1976" s="1">
        <v>94736870</v>
      </c>
    </row>
    <row r="1977" spans="1:8" x14ac:dyDescent="0.25">
      <c r="A1977">
        <v>12</v>
      </c>
      <c r="B1977">
        <v>2018</v>
      </c>
      <c r="C1977">
        <v>6165650201</v>
      </c>
      <c r="D1977">
        <v>800000118</v>
      </c>
      <c r="E1977" t="s">
        <v>1001</v>
      </c>
      <c r="F1977" t="s">
        <v>477</v>
      </c>
      <c r="G1977" t="s">
        <v>978</v>
      </c>
      <c r="H1977" s="1">
        <v>1585954</v>
      </c>
    </row>
    <row r="1978" spans="1:8" x14ac:dyDescent="0.25">
      <c r="A1978">
        <v>12</v>
      </c>
      <c r="B1978">
        <v>2018</v>
      </c>
      <c r="C1978">
        <v>6165650201</v>
      </c>
      <c r="D1978">
        <v>811042050</v>
      </c>
      <c r="E1978" t="s">
        <v>1001</v>
      </c>
      <c r="F1978" t="s">
        <v>625</v>
      </c>
      <c r="G1978" t="s">
        <v>978</v>
      </c>
      <c r="H1978" s="1">
        <v>-5712900</v>
      </c>
    </row>
    <row r="1979" spans="1:8" x14ac:dyDescent="0.25">
      <c r="A1979">
        <v>12</v>
      </c>
      <c r="B1979">
        <v>2018</v>
      </c>
      <c r="C1979">
        <v>6165650201</v>
      </c>
      <c r="D1979">
        <v>890901826</v>
      </c>
      <c r="E1979" t="s">
        <v>1001</v>
      </c>
      <c r="F1979" t="s">
        <v>932</v>
      </c>
      <c r="G1979" t="s">
        <v>978</v>
      </c>
      <c r="H1979" s="1">
        <v>51895500.649999999</v>
      </c>
    </row>
    <row r="1980" spans="1:8" x14ac:dyDescent="0.25">
      <c r="A1980">
        <v>12</v>
      </c>
      <c r="B1980">
        <v>2018</v>
      </c>
      <c r="C1980">
        <v>6165650201</v>
      </c>
      <c r="D1980">
        <v>891701664</v>
      </c>
      <c r="E1980" t="s">
        <v>1001</v>
      </c>
      <c r="F1980" t="s">
        <v>333</v>
      </c>
      <c r="G1980" t="s">
        <v>978</v>
      </c>
      <c r="H1980" s="1">
        <v>5847504.4199999999</v>
      </c>
    </row>
    <row r="1981" spans="1:8" x14ac:dyDescent="0.25">
      <c r="A1981">
        <v>12</v>
      </c>
      <c r="B1981">
        <v>2018</v>
      </c>
      <c r="C1981">
        <v>6165650201</v>
      </c>
      <c r="D1981">
        <v>900552539</v>
      </c>
      <c r="E1981" t="s">
        <v>1001</v>
      </c>
      <c r="F1981" t="s">
        <v>700</v>
      </c>
      <c r="G1981" t="s">
        <v>978</v>
      </c>
      <c r="H1981" s="1">
        <v>-63777644</v>
      </c>
    </row>
    <row r="1982" spans="1:8" x14ac:dyDescent="0.25">
      <c r="A1982">
        <v>12</v>
      </c>
      <c r="B1982">
        <v>2018</v>
      </c>
      <c r="C1982">
        <v>6165650201</v>
      </c>
      <c r="D1982">
        <v>901090960</v>
      </c>
      <c r="E1982" t="s">
        <v>1001</v>
      </c>
      <c r="F1982" t="s">
        <v>583</v>
      </c>
      <c r="G1982" t="s">
        <v>978</v>
      </c>
      <c r="H1982" s="1">
        <v>86872721.829999998</v>
      </c>
    </row>
    <row r="1983" spans="1:8" x14ac:dyDescent="0.25">
      <c r="A1983">
        <v>12</v>
      </c>
      <c r="B1983">
        <v>2018</v>
      </c>
      <c r="C1983">
        <v>616575020307</v>
      </c>
      <c r="D1983">
        <v>900879006</v>
      </c>
      <c r="E1983" t="s">
        <v>977</v>
      </c>
      <c r="F1983" t="s">
        <v>39</v>
      </c>
      <c r="G1983" t="s">
        <v>978</v>
      </c>
      <c r="H1983" s="1">
        <v>1632776</v>
      </c>
    </row>
    <row r="1984" spans="1:8" x14ac:dyDescent="0.25">
      <c r="A1984">
        <v>12</v>
      </c>
      <c r="B1984">
        <v>2018</v>
      </c>
      <c r="C1984">
        <v>616575020904</v>
      </c>
      <c r="D1984">
        <v>802021332</v>
      </c>
      <c r="E1984" t="s">
        <v>979</v>
      </c>
      <c r="F1984" t="s">
        <v>803</v>
      </c>
      <c r="G1984" t="s">
        <v>978</v>
      </c>
      <c r="H1984" s="1">
        <v>18370</v>
      </c>
    </row>
    <row r="1985" spans="1:8" x14ac:dyDescent="0.25">
      <c r="A1985">
        <v>12</v>
      </c>
      <c r="B1985">
        <v>2018</v>
      </c>
      <c r="C1985">
        <v>61653502020101</v>
      </c>
      <c r="D1985">
        <v>900795851</v>
      </c>
      <c r="E1985" t="s">
        <v>981</v>
      </c>
      <c r="F1985" t="s">
        <v>1225</v>
      </c>
      <c r="G1985" t="s">
        <v>978</v>
      </c>
      <c r="H1985" s="1">
        <v>55501650</v>
      </c>
    </row>
    <row r="1986" spans="1:8" x14ac:dyDescent="0.25">
      <c r="A1986">
        <v>12</v>
      </c>
      <c r="B1986">
        <v>2018</v>
      </c>
      <c r="C1986">
        <v>61653502030101</v>
      </c>
      <c r="D1986">
        <v>860010518</v>
      </c>
      <c r="E1986" t="s">
        <v>981</v>
      </c>
      <c r="F1986" t="s">
        <v>984</v>
      </c>
      <c r="G1986" t="s">
        <v>978</v>
      </c>
      <c r="H1986" s="1">
        <v>1057537868</v>
      </c>
    </row>
    <row r="1987" spans="1:8" x14ac:dyDescent="0.25">
      <c r="A1987">
        <v>12</v>
      </c>
      <c r="B1987">
        <v>2018</v>
      </c>
      <c r="C1987">
        <v>61654002021401</v>
      </c>
      <c r="D1987">
        <v>77101813</v>
      </c>
      <c r="E1987" t="s">
        <v>985</v>
      </c>
      <c r="F1987" t="s">
        <v>1334</v>
      </c>
      <c r="G1987" t="s">
        <v>978</v>
      </c>
      <c r="H1987" s="1">
        <v>552000</v>
      </c>
    </row>
    <row r="1988" spans="1:8" x14ac:dyDescent="0.25">
      <c r="A1988">
        <v>12</v>
      </c>
      <c r="B1988">
        <v>2018</v>
      </c>
      <c r="C1988">
        <v>61654002021401</v>
      </c>
      <c r="D1988">
        <v>800017584</v>
      </c>
      <c r="E1988" t="s">
        <v>985</v>
      </c>
      <c r="F1988" t="s">
        <v>1335</v>
      </c>
      <c r="G1988" t="s">
        <v>978</v>
      </c>
      <c r="H1988" s="1">
        <v>5129000</v>
      </c>
    </row>
    <row r="1989" spans="1:8" x14ac:dyDescent="0.25">
      <c r="A1989">
        <v>12</v>
      </c>
      <c r="B1989">
        <v>2018</v>
      </c>
      <c r="C1989">
        <v>61654002021401</v>
      </c>
      <c r="D1989">
        <v>1065006390</v>
      </c>
      <c r="E1989" t="s">
        <v>985</v>
      </c>
      <c r="F1989" t="s">
        <v>1336</v>
      </c>
      <c r="G1989" t="s">
        <v>978</v>
      </c>
      <c r="H1989" s="1">
        <v>1332000</v>
      </c>
    </row>
    <row r="1990" spans="1:8" x14ac:dyDescent="0.25">
      <c r="A1990">
        <v>12</v>
      </c>
      <c r="B1990">
        <v>2018</v>
      </c>
      <c r="C1990">
        <v>61654002020401</v>
      </c>
      <c r="D1990">
        <v>892099160</v>
      </c>
      <c r="E1990" t="s">
        <v>990</v>
      </c>
      <c r="F1990" t="s">
        <v>265</v>
      </c>
      <c r="G1990" t="s">
        <v>978</v>
      </c>
      <c r="H1990" s="1">
        <v>274000</v>
      </c>
    </row>
    <row r="1991" spans="1:8" x14ac:dyDescent="0.25">
      <c r="A1991">
        <v>12</v>
      </c>
      <c r="B1991">
        <v>2018</v>
      </c>
      <c r="C1991">
        <v>61654002020801</v>
      </c>
      <c r="D1991">
        <v>812007194</v>
      </c>
      <c r="E1991" t="s">
        <v>1029</v>
      </c>
      <c r="F1991" t="s">
        <v>86</v>
      </c>
      <c r="G1991" t="s">
        <v>978</v>
      </c>
      <c r="H1991" s="1">
        <v>80000</v>
      </c>
    </row>
    <row r="1992" spans="1:8" x14ac:dyDescent="0.25">
      <c r="A1992">
        <v>12</v>
      </c>
      <c r="B1992">
        <v>2018</v>
      </c>
      <c r="C1992">
        <v>61654002020801</v>
      </c>
      <c r="D1992">
        <v>900138649</v>
      </c>
      <c r="E1992" t="s">
        <v>1029</v>
      </c>
      <c r="F1992" t="s">
        <v>550</v>
      </c>
      <c r="G1992" t="s">
        <v>978</v>
      </c>
      <c r="H1992" s="1">
        <v>166800</v>
      </c>
    </row>
    <row r="1993" spans="1:8" x14ac:dyDescent="0.25">
      <c r="A1993">
        <v>12</v>
      </c>
      <c r="B1993">
        <v>2018</v>
      </c>
      <c r="C1993">
        <v>61654002020901</v>
      </c>
      <c r="D1993">
        <v>891079999</v>
      </c>
      <c r="E1993" t="s">
        <v>995</v>
      </c>
      <c r="F1993" t="s">
        <v>755</v>
      </c>
      <c r="G1993" t="s">
        <v>978</v>
      </c>
      <c r="H1993" s="1">
        <v>43300</v>
      </c>
    </row>
    <row r="1994" spans="1:8" x14ac:dyDescent="0.25">
      <c r="A1994">
        <v>12</v>
      </c>
      <c r="B1994">
        <v>2018</v>
      </c>
      <c r="C1994">
        <v>61654002021001</v>
      </c>
      <c r="D1994">
        <v>800129701</v>
      </c>
      <c r="E1994" t="s">
        <v>995</v>
      </c>
      <c r="F1994" t="s">
        <v>357</v>
      </c>
      <c r="G1994" t="s">
        <v>978</v>
      </c>
      <c r="H1994" s="1">
        <v>93021426</v>
      </c>
    </row>
    <row r="1995" spans="1:8" x14ac:dyDescent="0.25">
      <c r="A1995">
        <v>12</v>
      </c>
      <c r="B1995">
        <v>2018</v>
      </c>
      <c r="C1995">
        <v>61654002021001</v>
      </c>
      <c r="D1995">
        <v>900971006</v>
      </c>
      <c r="E1995" t="s">
        <v>995</v>
      </c>
      <c r="F1995" t="s">
        <v>456</v>
      </c>
      <c r="G1995" t="s">
        <v>978</v>
      </c>
      <c r="H1995" s="1">
        <v>85800</v>
      </c>
    </row>
    <row r="1996" spans="1:8" x14ac:dyDescent="0.25">
      <c r="A1996">
        <v>12</v>
      </c>
      <c r="B1996">
        <v>2018</v>
      </c>
      <c r="C1996">
        <v>61654002030201</v>
      </c>
      <c r="D1996">
        <v>800061765</v>
      </c>
      <c r="E1996" t="s">
        <v>992</v>
      </c>
      <c r="F1996" t="s">
        <v>51</v>
      </c>
      <c r="G1996" t="s">
        <v>978</v>
      </c>
      <c r="H1996" s="1">
        <v>8498471</v>
      </c>
    </row>
    <row r="1997" spans="1:8" x14ac:dyDescent="0.25">
      <c r="A1997">
        <v>12</v>
      </c>
      <c r="B1997">
        <v>2018</v>
      </c>
      <c r="C1997">
        <v>61654002030201</v>
      </c>
      <c r="D1997">
        <v>812000344</v>
      </c>
      <c r="E1997" t="s">
        <v>992</v>
      </c>
      <c r="F1997" t="s">
        <v>729</v>
      </c>
      <c r="G1997" t="s">
        <v>978</v>
      </c>
      <c r="H1997" s="1">
        <v>16745769</v>
      </c>
    </row>
    <row r="1998" spans="1:8" x14ac:dyDescent="0.25">
      <c r="A1998">
        <v>12</v>
      </c>
      <c r="B1998">
        <v>2018</v>
      </c>
      <c r="C1998">
        <v>61654002030201</v>
      </c>
      <c r="D1998">
        <v>823003985</v>
      </c>
      <c r="E1998" t="s">
        <v>992</v>
      </c>
      <c r="F1998" t="s">
        <v>1158</v>
      </c>
      <c r="G1998" t="s">
        <v>978</v>
      </c>
      <c r="H1998" s="1">
        <v>3336939</v>
      </c>
    </row>
    <row r="1999" spans="1:8" x14ac:dyDescent="0.25">
      <c r="A1999">
        <v>12</v>
      </c>
      <c r="B1999">
        <v>2018</v>
      </c>
      <c r="C1999">
        <v>61654002030201</v>
      </c>
      <c r="D1999">
        <v>825002525</v>
      </c>
      <c r="E1999" t="s">
        <v>992</v>
      </c>
      <c r="F1999" t="s">
        <v>26</v>
      </c>
      <c r="G1999" t="s">
        <v>978</v>
      </c>
      <c r="H1999" s="1">
        <v>27761127</v>
      </c>
    </row>
    <row r="2000" spans="1:8" x14ac:dyDescent="0.25">
      <c r="A2000">
        <v>12</v>
      </c>
      <c r="B2000">
        <v>2018</v>
      </c>
      <c r="C2000">
        <v>61654002030201</v>
      </c>
      <c r="D2000">
        <v>891190011</v>
      </c>
      <c r="E2000" t="s">
        <v>992</v>
      </c>
      <c r="F2000" t="s">
        <v>536</v>
      </c>
      <c r="G2000" t="s">
        <v>978</v>
      </c>
      <c r="H2000" s="1">
        <v>1087550</v>
      </c>
    </row>
    <row r="2001" spans="1:8" x14ac:dyDescent="0.25">
      <c r="A2001">
        <v>12</v>
      </c>
      <c r="B2001">
        <v>2018</v>
      </c>
      <c r="C2001">
        <v>61654002031001</v>
      </c>
      <c r="D2001">
        <v>8756063</v>
      </c>
      <c r="E2001" t="s">
        <v>995</v>
      </c>
      <c r="F2001" t="s">
        <v>1337</v>
      </c>
      <c r="G2001" t="s">
        <v>978</v>
      </c>
      <c r="H2001" s="1">
        <v>13425000</v>
      </c>
    </row>
    <row r="2002" spans="1:8" x14ac:dyDescent="0.25">
      <c r="A2002">
        <v>12</v>
      </c>
      <c r="B2002">
        <v>2018</v>
      </c>
      <c r="C2002">
        <v>61654002031001</v>
      </c>
      <c r="D2002">
        <v>900056127</v>
      </c>
      <c r="E2002" t="s">
        <v>995</v>
      </c>
      <c r="F2002" t="s">
        <v>134</v>
      </c>
      <c r="G2002" t="s">
        <v>978</v>
      </c>
      <c r="H2002" s="1">
        <v>155547260</v>
      </c>
    </row>
    <row r="2003" spans="1:8" x14ac:dyDescent="0.25">
      <c r="A2003">
        <v>12</v>
      </c>
      <c r="B2003">
        <v>2018</v>
      </c>
      <c r="C2003">
        <v>61654002031001</v>
      </c>
      <c r="D2003">
        <v>900431550</v>
      </c>
      <c r="E2003" t="s">
        <v>995</v>
      </c>
      <c r="F2003" t="s">
        <v>345</v>
      </c>
      <c r="G2003" t="s">
        <v>978</v>
      </c>
      <c r="H2003" s="1">
        <v>2495200</v>
      </c>
    </row>
    <row r="2004" spans="1:8" x14ac:dyDescent="0.25">
      <c r="A2004">
        <v>12</v>
      </c>
      <c r="B2004">
        <v>2018</v>
      </c>
      <c r="C2004">
        <v>61654002031001</v>
      </c>
      <c r="D2004">
        <v>900734605</v>
      </c>
      <c r="E2004" t="s">
        <v>995</v>
      </c>
      <c r="F2004" t="s">
        <v>970</v>
      </c>
      <c r="G2004" t="s">
        <v>978</v>
      </c>
      <c r="H2004" s="1">
        <v>254303202</v>
      </c>
    </row>
    <row r="2005" spans="1:8" x14ac:dyDescent="0.25">
      <c r="A2005">
        <v>12</v>
      </c>
      <c r="B2005">
        <v>2018</v>
      </c>
      <c r="C2005">
        <v>61654002031001</v>
      </c>
      <c r="D2005">
        <v>900834304</v>
      </c>
      <c r="E2005" t="s">
        <v>995</v>
      </c>
      <c r="F2005" t="s">
        <v>1338</v>
      </c>
      <c r="G2005" t="s">
        <v>978</v>
      </c>
      <c r="H2005" s="1">
        <v>18538050</v>
      </c>
    </row>
    <row r="2006" spans="1:8" x14ac:dyDescent="0.25">
      <c r="A2006">
        <v>12</v>
      </c>
      <c r="B2006">
        <v>2018</v>
      </c>
      <c r="C2006">
        <v>61654002031001</v>
      </c>
      <c r="D2006">
        <v>900958564</v>
      </c>
      <c r="E2006" t="s">
        <v>995</v>
      </c>
      <c r="F2006" t="s">
        <v>582</v>
      </c>
      <c r="G2006" t="s">
        <v>978</v>
      </c>
      <c r="H2006" s="1">
        <v>82165943</v>
      </c>
    </row>
    <row r="2007" spans="1:8" x14ac:dyDescent="0.25">
      <c r="A2007">
        <v>12</v>
      </c>
      <c r="B2007">
        <v>2018</v>
      </c>
      <c r="C2007">
        <v>61654002031501</v>
      </c>
      <c r="D2007">
        <v>800193912</v>
      </c>
      <c r="E2007" t="s">
        <v>985</v>
      </c>
      <c r="F2007" t="s">
        <v>608</v>
      </c>
      <c r="G2007" t="s">
        <v>978</v>
      </c>
      <c r="H2007" s="1">
        <v>11349524</v>
      </c>
    </row>
    <row r="2008" spans="1:8" x14ac:dyDescent="0.25">
      <c r="A2008">
        <v>12</v>
      </c>
      <c r="B2008">
        <v>2018</v>
      </c>
      <c r="C2008">
        <v>61654002031501</v>
      </c>
      <c r="D2008">
        <v>800193989</v>
      </c>
      <c r="E2008" t="s">
        <v>985</v>
      </c>
      <c r="F2008" t="s">
        <v>53</v>
      </c>
      <c r="G2008" t="s">
        <v>978</v>
      </c>
      <c r="H2008" s="1">
        <v>1097981</v>
      </c>
    </row>
    <row r="2009" spans="1:8" x14ac:dyDescent="0.25">
      <c r="A2009">
        <v>12</v>
      </c>
      <c r="B2009">
        <v>2018</v>
      </c>
      <c r="C2009">
        <v>61654002031501</v>
      </c>
      <c r="D2009">
        <v>800216883</v>
      </c>
      <c r="E2009" t="s">
        <v>985</v>
      </c>
      <c r="F2009" t="s">
        <v>360</v>
      </c>
      <c r="G2009" t="s">
        <v>978</v>
      </c>
      <c r="H2009" s="1">
        <v>2284689</v>
      </c>
    </row>
    <row r="2010" spans="1:8" x14ac:dyDescent="0.25">
      <c r="A2010">
        <v>12</v>
      </c>
      <c r="B2010">
        <v>2018</v>
      </c>
      <c r="C2010">
        <v>61654002031501</v>
      </c>
      <c r="D2010">
        <v>813005265</v>
      </c>
      <c r="E2010" t="s">
        <v>985</v>
      </c>
      <c r="F2010" t="s">
        <v>915</v>
      </c>
      <c r="G2010" t="s">
        <v>978</v>
      </c>
      <c r="H2010" s="1">
        <v>73746</v>
      </c>
    </row>
    <row r="2011" spans="1:8" x14ac:dyDescent="0.25">
      <c r="A2011">
        <v>12</v>
      </c>
      <c r="B2011">
        <v>2018</v>
      </c>
      <c r="C2011">
        <v>61654002031501</v>
      </c>
      <c r="D2011">
        <v>819001712</v>
      </c>
      <c r="E2011" t="s">
        <v>985</v>
      </c>
      <c r="F2011" t="s">
        <v>91</v>
      </c>
      <c r="G2011" t="s">
        <v>978</v>
      </c>
      <c r="H2011" s="1">
        <v>181106</v>
      </c>
    </row>
    <row r="2012" spans="1:8" x14ac:dyDescent="0.25">
      <c r="A2012">
        <v>12</v>
      </c>
      <c r="B2012">
        <v>2018</v>
      </c>
      <c r="C2012">
        <v>61654002031501</v>
      </c>
      <c r="D2012">
        <v>860009555</v>
      </c>
      <c r="E2012" t="s">
        <v>985</v>
      </c>
      <c r="F2012" t="s">
        <v>852</v>
      </c>
      <c r="G2012" t="s">
        <v>978</v>
      </c>
      <c r="H2012" s="1">
        <v>67932</v>
      </c>
    </row>
    <row r="2013" spans="1:8" x14ac:dyDescent="0.25">
      <c r="A2013">
        <v>12</v>
      </c>
      <c r="B2013">
        <v>2018</v>
      </c>
      <c r="C2013">
        <v>61654002031501</v>
      </c>
      <c r="D2013">
        <v>890501019</v>
      </c>
      <c r="E2013" t="s">
        <v>985</v>
      </c>
      <c r="F2013" t="s">
        <v>857</v>
      </c>
      <c r="G2013" t="s">
        <v>978</v>
      </c>
      <c r="H2013" s="1">
        <v>7313576</v>
      </c>
    </row>
    <row r="2014" spans="1:8" x14ac:dyDescent="0.25">
      <c r="A2014">
        <v>12</v>
      </c>
      <c r="B2014">
        <v>2018</v>
      </c>
      <c r="C2014">
        <v>61654202020101</v>
      </c>
      <c r="D2014">
        <v>901139193</v>
      </c>
      <c r="E2014" t="s">
        <v>998</v>
      </c>
      <c r="F2014" t="s">
        <v>594</v>
      </c>
      <c r="G2014" t="s">
        <v>978</v>
      </c>
      <c r="H2014" s="1">
        <v>2895310341</v>
      </c>
    </row>
    <row r="2015" spans="1:8" x14ac:dyDescent="0.25">
      <c r="A2015">
        <v>12</v>
      </c>
      <c r="B2015">
        <v>2018</v>
      </c>
      <c r="C2015">
        <v>61654202020101</v>
      </c>
      <c r="D2015">
        <v>825000140</v>
      </c>
      <c r="E2015" t="s">
        <v>998</v>
      </c>
      <c r="F2015" t="s">
        <v>507</v>
      </c>
      <c r="G2015" t="s">
        <v>978</v>
      </c>
      <c r="H2015" s="1">
        <v>61973510</v>
      </c>
    </row>
    <row r="2016" spans="1:8" x14ac:dyDescent="0.25">
      <c r="A2016">
        <v>12</v>
      </c>
      <c r="B2016">
        <v>2018</v>
      </c>
      <c r="C2016">
        <v>6165650201</v>
      </c>
      <c r="D2016">
        <v>800088346</v>
      </c>
      <c r="E2016" t="s">
        <v>1001</v>
      </c>
      <c r="F2016" t="s">
        <v>355</v>
      </c>
      <c r="G2016" t="s">
        <v>978</v>
      </c>
      <c r="H2016" s="1">
        <v>-7398990</v>
      </c>
    </row>
    <row r="2017" spans="1:8" x14ac:dyDescent="0.25">
      <c r="A2017">
        <v>12</v>
      </c>
      <c r="B2017">
        <v>2018</v>
      </c>
      <c r="C2017">
        <v>6165650201</v>
      </c>
      <c r="D2017">
        <v>800227279</v>
      </c>
      <c r="E2017" t="s">
        <v>1001</v>
      </c>
      <c r="F2017" t="s">
        <v>60</v>
      </c>
      <c r="G2017" t="s">
        <v>978</v>
      </c>
      <c r="H2017" s="1">
        <v>140000000</v>
      </c>
    </row>
    <row r="2018" spans="1:8" x14ac:dyDescent="0.25">
      <c r="A2018">
        <v>12</v>
      </c>
      <c r="B2018">
        <v>2018</v>
      </c>
      <c r="C2018">
        <v>6165650201</v>
      </c>
      <c r="D2018">
        <v>806008356</v>
      </c>
      <c r="E2018" t="s">
        <v>1001</v>
      </c>
      <c r="F2018" t="s">
        <v>1339</v>
      </c>
      <c r="G2018" t="s">
        <v>978</v>
      </c>
      <c r="H2018" s="1">
        <v>-2645000</v>
      </c>
    </row>
    <row r="2019" spans="1:8" x14ac:dyDescent="0.25">
      <c r="A2019">
        <v>12</v>
      </c>
      <c r="B2019">
        <v>2018</v>
      </c>
      <c r="C2019">
        <v>6165650201</v>
      </c>
      <c r="D2019">
        <v>824002277</v>
      </c>
      <c r="E2019" t="s">
        <v>1001</v>
      </c>
      <c r="F2019" t="s">
        <v>102</v>
      </c>
      <c r="G2019" t="s">
        <v>978</v>
      </c>
      <c r="H2019" s="1">
        <v>714058.25</v>
      </c>
    </row>
    <row r="2020" spans="1:8" x14ac:dyDescent="0.25">
      <c r="A2020">
        <v>12</v>
      </c>
      <c r="B2020">
        <v>2018</v>
      </c>
      <c r="C2020">
        <v>6165650201</v>
      </c>
      <c r="D2020">
        <v>891800231</v>
      </c>
      <c r="E2020" t="s">
        <v>1001</v>
      </c>
      <c r="F2020" t="s">
        <v>538</v>
      </c>
      <c r="G2020" t="s">
        <v>978</v>
      </c>
      <c r="H2020" s="1">
        <v>-2535227.9</v>
      </c>
    </row>
    <row r="2021" spans="1:8" x14ac:dyDescent="0.25">
      <c r="A2021">
        <v>12</v>
      </c>
      <c r="B2021">
        <v>2018</v>
      </c>
      <c r="C2021">
        <v>6165650201</v>
      </c>
      <c r="D2021">
        <v>892300445</v>
      </c>
      <c r="E2021" t="s">
        <v>1001</v>
      </c>
      <c r="F2021" t="s">
        <v>130</v>
      </c>
      <c r="G2021" t="s">
        <v>978</v>
      </c>
      <c r="H2021" s="1">
        <v>40540907.119999997</v>
      </c>
    </row>
    <row r="2022" spans="1:8" x14ac:dyDescent="0.25">
      <c r="A2022">
        <v>12</v>
      </c>
      <c r="B2022">
        <v>2018</v>
      </c>
      <c r="C2022">
        <v>6165650201</v>
      </c>
      <c r="D2022">
        <v>900146332</v>
      </c>
      <c r="E2022" t="s">
        <v>1001</v>
      </c>
      <c r="F2022" t="s">
        <v>429</v>
      </c>
      <c r="G2022" t="s">
        <v>978</v>
      </c>
      <c r="H2022" s="1">
        <v>-23760980</v>
      </c>
    </row>
    <row r="2023" spans="1:8" x14ac:dyDescent="0.25">
      <c r="A2023">
        <v>12</v>
      </c>
      <c r="B2023">
        <v>2018</v>
      </c>
      <c r="C2023">
        <v>6165650201</v>
      </c>
      <c r="D2023">
        <v>900098476</v>
      </c>
      <c r="E2023" t="s">
        <v>1001</v>
      </c>
      <c r="F2023" t="s">
        <v>139</v>
      </c>
      <c r="G2023" t="s">
        <v>978</v>
      </c>
      <c r="H2023" s="1">
        <v>-9113689.2300000004</v>
      </c>
    </row>
    <row r="2024" spans="1:8" x14ac:dyDescent="0.25">
      <c r="A2024">
        <v>12</v>
      </c>
      <c r="B2024">
        <v>2018</v>
      </c>
      <c r="C2024">
        <v>616595020401</v>
      </c>
      <c r="D2024">
        <v>45498932</v>
      </c>
      <c r="E2024" t="s">
        <v>1095</v>
      </c>
      <c r="F2024" t="s">
        <v>1340</v>
      </c>
      <c r="G2024" t="s">
        <v>978</v>
      </c>
      <c r="H2024" s="1">
        <v>1680000</v>
      </c>
    </row>
    <row r="2025" spans="1:8" x14ac:dyDescent="0.25">
      <c r="A2025">
        <v>12</v>
      </c>
      <c r="B2025">
        <v>2018</v>
      </c>
      <c r="C2025">
        <v>616575020202</v>
      </c>
      <c r="D2025">
        <v>900437964</v>
      </c>
      <c r="E2025" t="s">
        <v>1076</v>
      </c>
      <c r="F2025" t="s">
        <v>683</v>
      </c>
      <c r="G2025" t="s">
        <v>978</v>
      </c>
      <c r="H2025" s="1">
        <v>12297299</v>
      </c>
    </row>
    <row r="2026" spans="1:8" x14ac:dyDescent="0.25">
      <c r="A2026">
        <v>12</v>
      </c>
      <c r="B2026">
        <v>2018</v>
      </c>
      <c r="C2026">
        <v>616575020202</v>
      </c>
      <c r="D2026">
        <v>900827631</v>
      </c>
      <c r="E2026" t="s">
        <v>1076</v>
      </c>
      <c r="F2026" t="s">
        <v>453</v>
      </c>
      <c r="G2026" t="s">
        <v>978</v>
      </c>
      <c r="H2026" s="1">
        <v>5761616</v>
      </c>
    </row>
    <row r="2027" spans="1:8" x14ac:dyDescent="0.25">
      <c r="A2027">
        <v>12</v>
      </c>
      <c r="B2027">
        <v>2018</v>
      </c>
      <c r="C2027">
        <v>61653502020101</v>
      </c>
      <c r="D2027">
        <v>806008930</v>
      </c>
      <c r="E2027" t="s">
        <v>981</v>
      </c>
      <c r="F2027" t="s">
        <v>1159</v>
      </c>
      <c r="G2027" t="s">
        <v>978</v>
      </c>
      <c r="H2027" s="1">
        <v>17678873</v>
      </c>
    </row>
    <row r="2028" spans="1:8" x14ac:dyDescent="0.25">
      <c r="A2028">
        <v>12</v>
      </c>
      <c r="B2028">
        <v>2018</v>
      </c>
      <c r="C2028">
        <v>61653502020101</v>
      </c>
      <c r="D2028">
        <v>900069596</v>
      </c>
      <c r="E2028" t="s">
        <v>981</v>
      </c>
      <c r="F2028" t="s">
        <v>1287</v>
      </c>
      <c r="G2028" t="s">
        <v>978</v>
      </c>
      <c r="H2028" s="1">
        <v>17780400</v>
      </c>
    </row>
    <row r="2029" spans="1:8" x14ac:dyDescent="0.25">
      <c r="A2029">
        <v>12</v>
      </c>
      <c r="B2029">
        <v>2018</v>
      </c>
      <c r="C2029">
        <v>61653502020101</v>
      </c>
      <c r="D2029">
        <v>900294853</v>
      </c>
      <c r="E2029" t="s">
        <v>981</v>
      </c>
      <c r="F2029" t="s">
        <v>1341</v>
      </c>
      <c r="G2029" t="s">
        <v>978</v>
      </c>
      <c r="H2029" s="1">
        <v>4036000</v>
      </c>
    </row>
    <row r="2030" spans="1:8" x14ac:dyDescent="0.25">
      <c r="A2030">
        <v>12</v>
      </c>
      <c r="B2030">
        <v>2018</v>
      </c>
      <c r="C2030">
        <v>61653502020101</v>
      </c>
      <c r="D2030">
        <v>900498069</v>
      </c>
      <c r="E2030" t="s">
        <v>981</v>
      </c>
      <c r="F2030" t="s">
        <v>196</v>
      </c>
      <c r="G2030" t="s">
        <v>978</v>
      </c>
      <c r="H2030" s="1">
        <v>323340125</v>
      </c>
    </row>
    <row r="2031" spans="1:8" x14ac:dyDescent="0.25">
      <c r="A2031">
        <v>12</v>
      </c>
      <c r="B2031">
        <v>2018</v>
      </c>
      <c r="C2031">
        <v>61653502030701</v>
      </c>
      <c r="D2031">
        <v>800201197</v>
      </c>
      <c r="E2031" t="s">
        <v>985</v>
      </c>
      <c r="F2031" t="s">
        <v>361</v>
      </c>
      <c r="G2031" t="s">
        <v>978</v>
      </c>
      <c r="H2031" s="1">
        <v>137944243</v>
      </c>
    </row>
    <row r="2032" spans="1:8" x14ac:dyDescent="0.25">
      <c r="A2032">
        <v>12</v>
      </c>
      <c r="B2032">
        <v>2018</v>
      </c>
      <c r="C2032">
        <v>61654002021101</v>
      </c>
      <c r="D2032">
        <v>860013874</v>
      </c>
      <c r="E2032" t="s">
        <v>990</v>
      </c>
      <c r="F2032" t="s">
        <v>521</v>
      </c>
      <c r="G2032" t="s">
        <v>978</v>
      </c>
      <c r="H2032" s="1">
        <v>187500</v>
      </c>
    </row>
    <row r="2033" spans="1:8" x14ac:dyDescent="0.25">
      <c r="A2033">
        <v>12</v>
      </c>
      <c r="B2033">
        <v>2018</v>
      </c>
      <c r="C2033">
        <v>61654002020401</v>
      </c>
      <c r="D2033">
        <v>890480126</v>
      </c>
      <c r="E2033" t="s">
        <v>990</v>
      </c>
      <c r="F2033" t="s">
        <v>1342</v>
      </c>
      <c r="G2033" t="s">
        <v>978</v>
      </c>
      <c r="H2033" s="1">
        <v>200000</v>
      </c>
    </row>
    <row r="2034" spans="1:8" x14ac:dyDescent="0.25">
      <c r="A2034">
        <v>12</v>
      </c>
      <c r="B2034">
        <v>2018</v>
      </c>
      <c r="C2034">
        <v>61654002020801</v>
      </c>
      <c r="D2034">
        <v>80410063</v>
      </c>
      <c r="E2034" t="s">
        <v>1029</v>
      </c>
      <c r="F2034" t="s">
        <v>1343</v>
      </c>
      <c r="G2034" t="s">
        <v>978</v>
      </c>
      <c r="H2034" s="1">
        <v>150000</v>
      </c>
    </row>
    <row r="2035" spans="1:8" x14ac:dyDescent="0.25">
      <c r="A2035">
        <v>12</v>
      </c>
      <c r="B2035">
        <v>2018</v>
      </c>
      <c r="C2035">
        <v>61654002020801</v>
      </c>
      <c r="D2035">
        <v>802020489</v>
      </c>
      <c r="E2035" t="s">
        <v>1029</v>
      </c>
      <c r="F2035" t="s">
        <v>1344</v>
      </c>
      <c r="G2035" t="s">
        <v>978</v>
      </c>
      <c r="H2035" s="1">
        <v>142000</v>
      </c>
    </row>
    <row r="2036" spans="1:8" x14ac:dyDescent="0.25">
      <c r="A2036">
        <v>12</v>
      </c>
      <c r="B2036">
        <v>2018</v>
      </c>
      <c r="C2036">
        <v>61654002021501</v>
      </c>
      <c r="D2036">
        <v>890400511</v>
      </c>
      <c r="E2036" t="s">
        <v>985</v>
      </c>
      <c r="F2036" t="s">
        <v>1209</v>
      </c>
      <c r="G2036" t="s">
        <v>978</v>
      </c>
      <c r="H2036" s="1">
        <v>64000</v>
      </c>
    </row>
    <row r="2037" spans="1:8" x14ac:dyDescent="0.25">
      <c r="A2037">
        <v>12</v>
      </c>
      <c r="B2037">
        <v>2018</v>
      </c>
      <c r="C2037">
        <v>61654002021501</v>
      </c>
      <c r="D2037">
        <v>892099160</v>
      </c>
      <c r="E2037" t="s">
        <v>985</v>
      </c>
      <c r="F2037" t="s">
        <v>265</v>
      </c>
      <c r="G2037" t="s">
        <v>978</v>
      </c>
      <c r="H2037" s="1">
        <v>137500</v>
      </c>
    </row>
    <row r="2038" spans="1:8" x14ac:dyDescent="0.25">
      <c r="A2038">
        <v>12</v>
      </c>
      <c r="B2038">
        <v>2018</v>
      </c>
      <c r="C2038">
        <v>61654002030201</v>
      </c>
      <c r="D2038">
        <v>807008842</v>
      </c>
      <c r="E2038" t="s">
        <v>992</v>
      </c>
      <c r="F2038" t="s">
        <v>1316</v>
      </c>
      <c r="G2038" t="s">
        <v>978</v>
      </c>
      <c r="H2038" s="1">
        <v>361450</v>
      </c>
    </row>
    <row r="2039" spans="1:8" x14ac:dyDescent="0.25">
      <c r="A2039">
        <v>12</v>
      </c>
      <c r="B2039">
        <v>2018</v>
      </c>
      <c r="C2039">
        <v>61654002030201</v>
      </c>
      <c r="D2039">
        <v>812003817</v>
      </c>
      <c r="E2039" t="s">
        <v>992</v>
      </c>
      <c r="F2039" t="s">
        <v>982</v>
      </c>
      <c r="G2039" t="s">
        <v>978</v>
      </c>
      <c r="H2039" s="1">
        <v>202327</v>
      </c>
    </row>
    <row r="2040" spans="1:8" x14ac:dyDescent="0.25">
      <c r="A2040">
        <v>12</v>
      </c>
      <c r="B2040">
        <v>2018</v>
      </c>
      <c r="C2040">
        <v>61654002030201</v>
      </c>
      <c r="D2040">
        <v>824002672</v>
      </c>
      <c r="E2040" t="s">
        <v>992</v>
      </c>
      <c r="F2040" t="s">
        <v>242</v>
      </c>
      <c r="G2040" t="s">
        <v>978</v>
      </c>
      <c r="H2040" s="1">
        <v>24501507</v>
      </c>
    </row>
    <row r="2041" spans="1:8" x14ac:dyDescent="0.25">
      <c r="A2041">
        <v>12</v>
      </c>
      <c r="B2041">
        <v>2018</v>
      </c>
      <c r="C2041">
        <v>61654002030201</v>
      </c>
      <c r="D2041">
        <v>846000471</v>
      </c>
      <c r="E2041" t="s">
        <v>992</v>
      </c>
      <c r="F2041" t="s">
        <v>181</v>
      </c>
      <c r="G2041" t="s">
        <v>978</v>
      </c>
      <c r="H2041" s="1">
        <v>2397645</v>
      </c>
    </row>
    <row r="2042" spans="1:8" x14ac:dyDescent="0.25">
      <c r="A2042">
        <v>12</v>
      </c>
      <c r="B2042">
        <v>2018</v>
      </c>
      <c r="C2042">
        <v>61654002030201</v>
      </c>
      <c r="D2042">
        <v>860013704</v>
      </c>
      <c r="E2042" t="s">
        <v>992</v>
      </c>
      <c r="F2042" t="s">
        <v>465</v>
      </c>
      <c r="G2042" t="s">
        <v>978</v>
      </c>
      <c r="H2042" s="1">
        <v>173327478</v>
      </c>
    </row>
    <row r="2043" spans="1:8" x14ac:dyDescent="0.25">
      <c r="A2043">
        <v>12</v>
      </c>
      <c r="B2043">
        <v>2018</v>
      </c>
      <c r="C2043">
        <v>61654002030201</v>
      </c>
      <c r="D2043">
        <v>890000400</v>
      </c>
      <c r="E2043" t="s">
        <v>992</v>
      </c>
      <c r="F2043" t="s">
        <v>749</v>
      </c>
      <c r="G2043" t="s">
        <v>978</v>
      </c>
      <c r="H2043" s="1">
        <v>366611</v>
      </c>
    </row>
    <row r="2044" spans="1:8" x14ac:dyDescent="0.25">
      <c r="A2044">
        <v>12</v>
      </c>
      <c r="B2044">
        <v>2018</v>
      </c>
      <c r="C2044">
        <v>61654002030201</v>
      </c>
      <c r="D2044">
        <v>891401777</v>
      </c>
      <c r="E2044" t="s">
        <v>992</v>
      </c>
      <c r="F2044" t="s">
        <v>1285</v>
      </c>
      <c r="G2044" t="s">
        <v>978</v>
      </c>
      <c r="H2044" s="1">
        <v>146334</v>
      </c>
    </row>
    <row r="2045" spans="1:8" x14ac:dyDescent="0.25">
      <c r="A2045">
        <v>12</v>
      </c>
      <c r="B2045">
        <v>2018</v>
      </c>
      <c r="C2045">
        <v>61654002030201</v>
      </c>
      <c r="D2045">
        <v>900119472</v>
      </c>
      <c r="E2045" t="s">
        <v>992</v>
      </c>
      <c r="F2045" t="s">
        <v>193</v>
      </c>
      <c r="G2045" t="s">
        <v>978</v>
      </c>
      <c r="H2045" s="1">
        <v>59238199</v>
      </c>
    </row>
    <row r="2046" spans="1:8" x14ac:dyDescent="0.25">
      <c r="A2046">
        <v>12</v>
      </c>
      <c r="B2046">
        <v>2018</v>
      </c>
      <c r="C2046">
        <v>61654002031001</v>
      </c>
      <c r="D2046">
        <v>800162035</v>
      </c>
      <c r="E2046" t="s">
        <v>995</v>
      </c>
      <c r="F2046" t="s">
        <v>322</v>
      </c>
      <c r="G2046" t="s">
        <v>978</v>
      </c>
      <c r="H2046" s="1">
        <v>362793936</v>
      </c>
    </row>
    <row r="2047" spans="1:8" x14ac:dyDescent="0.25">
      <c r="A2047">
        <v>12</v>
      </c>
      <c r="B2047">
        <v>2018</v>
      </c>
      <c r="C2047">
        <v>61654002031001</v>
      </c>
      <c r="D2047">
        <v>800156469</v>
      </c>
      <c r="E2047" t="s">
        <v>995</v>
      </c>
      <c r="F2047" t="s">
        <v>822</v>
      </c>
      <c r="G2047" t="s">
        <v>978</v>
      </c>
      <c r="H2047" s="1">
        <v>142240</v>
      </c>
    </row>
    <row r="2048" spans="1:8" x14ac:dyDescent="0.25">
      <c r="A2048">
        <v>12</v>
      </c>
      <c r="B2048">
        <v>2018</v>
      </c>
      <c r="C2048">
        <v>61654002031001</v>
      </c>
      <c r="D2048">
        <v>802009049</v>
      </c>
      <c r="E2048" t="s">
        <v>995</v>
      </c>
      <c r="F2048" t="s">
        <v>718</v>
      </c>
      <c r="G2048" t="s">
        <v>978</v>
      </c>
      <c r="H2048" s="1">
        <v>1101286</v>
      </c>
    </row>
    <row r="2049" spans="1:8" x14ac:dyDescent="0.25">
      <c r="A2049">
        <v>12</v>
      </c>
      <c r="B2049">
        <v>2018</v>
      </c>
      <c r="C2049">
        <v>61654002031001</v>
      </c>
      <c r="D2049">
        <v>812004479</v>
      </c>
      <c r="E2049" t="s">
        <v>995</v>
      </c>
      <c r="F2049" t="s">
        <v>381</v>
      </c>
      <c r="G2049" t="s">
        <v>978</v>
      </c>
      <c r="H2049" s="1">
        <v>345984073</v>
      </c>
    </row>
    <row r="2050" spans="1:8" x14ac:dyDescent="0.25">
      <c r="A2050">
        <v>12</v>
      </c>
      <c r="B2050">
        <v>2018</v>
      </c>
      <c r="C2050">
        <v>61654002031001</v>
      </c>
      <c r="D2050">
        <v>812004935</v>
      </c>
      <c r="E2050" t="s">
        <v>995</v>
      </c>
      <c r="F2050" t="s">
        <v>84</v>
      </c>
      <c r="G2050" t="s">
        <v>978</v>
      </c>
      <c r="H2050" s="1">
        <v>1260864560.1199999</v>
      </c>
    </row>
    <row r="2051" spans="1:8" x14ac:dyDescent="0.25">
      <c r="A2051">
        <v>12</v>
      </c>
      <c r="B2051">
        <v>2018</v>
      </c>
      <c r="C2051">
        <v>61654002031001</v>
      </c>
      <c r="D2051">
        <v>812001423</v>
      </c>
      <c r="E2051" t="s">
        <v>995</v>
      </c>
      <c r="F2051" t="s">
        <v>376</v>
      </c>
      <c r="G2051" t="s">
        <v>978</v>
      </c>
      <c r="H2051" s="1">
        <v>4268478</v>
      </c>
    </row>
    <row r="2052" spans="1:8" x14ac:dyDescent="0.25">
      <c r="A2052">
        <v>12</v>
      </c>
      <c r="B2052">
        <v>2018</v>
      </c>
      <c r="C2052">
        <v>61654002031001</v>
      </c>
      <c r="D2052">
        <v>860010783</v>
      </c>
      <c r="E2052" t="s">
        <v>995</v>
      </c>
      <c r="F2052" t="s">
        <v>1345</v>
      </c>
      <c r="G2052" t="s">
        <v>978</v>
      </c>
      <c r="H2052" s="1">
        <v>379100</v>
      </c>
    </row>
    <row r="2053" spans="1:8" x14ac:dyDescent="0.25">
      <c r="A2053">
        <v>12</v>
      </c>
      <c r="B2053">
        <v>2018</v>
      </c>
      <c r="C2053">
        <v>61654002031001</v>
      </c>
      <c r="D2053">
        <v>891408747</v>
      </c>
      <c r="E2053" t="s">
        <v>995</v>
      </c>
      <c r="F2053" t="s">
        <v>1346</v>
      </c>
      <c r="G2053" t="s">
        <v>978</v>
      </c>
      <c r="H2053" s="1">
        <v>57417</v>
      </c>
    </row>
    <row r="2054" spans="1:8" x14ac:dyDescent="0.25">
      <c r="A2054">
        <v>12</v>
      </c>
      <c r="B2054">
        <v>2018</v>
      </c>
      <c r="C2054">
        <v>61654002031001</v>
      </c>
      <c r="D2054">
        <v>900139859</v>
      </c>
      <c r="E2054" t="s">
        <v>995</v>
      </c>
      <c r="F2054" t="s">
        <v>142</v>
      </c>
      <c r="G2054" t="s">
        <v>978</v>
      </c>
      <c r="H2054" s="1">
        <v>839581570.01999998</v>
      </c>
    </row>
    <row r="2055" spans="1:8" x14ac:dyDescent="0.25">
      <c r="A2055">
        <v>12</v>
      </c>
      <c r="B2055">
        <v>2018</v>
      </c>
      <c r="C2055">
        <v>61654002031001</v>
      </c>
      <c r="D2055">
        <v>900636563</v>
      </c>
      <c r="E2055" t="s">
        <v>995</v>
      </c>
      <c r="F2055" t="s">
        <v>575</v>
      </c>
      <c r="G2055" t="s">
        <v>978</v>
      </c>
      <c r="H2055" s="1">
        <v>2343660000</v>
      </c>
    </row>
    <row r="2056" spans="1:8" x14ac:dyDescent="0.25">
      <c r="A2056">
        <v>12</v>
      </c>
      <c r="B2056">
        <v>2018</v>
      </c>
      <c r="C2056">
        <v>61654002031001</v>
      </c>
      <c r="D2056">
        <v>900703066</v>
      </c>
      <c r="E2056" t="s">
        <v>995</v>
      </c>
      <c r="F2056" t="s">
        <v>687</v>
      </c>
      <c r="G2056" t="s">
        <v>978</v>
      </c>
      <c r="H2056" s="1">
        <v>42245690</v>
      </c>
    </row>
    <row r="2057" spans="1:8" x14ac:dyDescent="0.25">
      <c r="A2057">
        <v>12</v>
      </c>
      <c r="B2057">
        <v>2018</v>
      </c>
      <c r="C2057">
        <v>61654002031001</v>
      </c>
      <c r="D2057">
        <v>900807053</v>
      </c>
      <c r="E2057" t="s">
        <v>995</v>
      </c>
      <c r="F2057" t="s">
        <v>578</v>
      </c>
      <c r="G2057" t="s">
        <v>978</v>
      </c>
      <c r="H2057" s="1">
        <v>80263011</v>
      </c>
    </row>
    <row r="2058" spans="1:8" x14ac:dyDescent="0.25">
      <c r="A2058">
        <v>12</v>
      </c>
      <c r="B2058">
        <v>2018</v>
      </c>
      <c r="C2058">
        <v>61654002031001</v>
      </c>
      <c r="D2058">
        <v>900993679</v>
      </c>
      <c r="E2058" t="s">
        <v>995</v>
      </c>
      <c r="F2058" t="s">
        <v>319</v>
      </c>
      <c r="G2058" t="s">
        <v>978</v>
      </c>
      <c r="H2058" s="1">
        <v>3982437133</v>
      </c>
    </row>
    <row r="2059" spans="1:8" x14ac:dyDescent="0.25">
      <c r="A2059">
        <v>12</v>
      </c>
      <c r="B2059">
        <v>2018</v>
      </c>
      <c r="C2059">
        <v>61654002031001</v>
      </c>
      <c r="D2059">
        <v>901112647</v>
      </c>
      <c r="E2059" t="s">
        <v>995</v>
      </c>
      <c r="F2059" t="s">
        <v>1347</v>
      </c>
      <c r="G2059" t="s">
        <v>978</v>
      </c>
      <c r="H2059" s="1">
        <v>370820000</v>
      </c>
    </row>
    <row r="2060" spans="1:8" x14ac:dyDescent="0.25">
      <c r="A2060">
        <v>12</v>
      </c>
      <c r="B2060">
        <v>2018</v>
      </c>
      <c r="C2060">
        <v>61654002031001</v>
      </c>
      <c r="D2060">
        <v>901101871</v>
      </c>
      <c r="E2060" t="s">
        <v>995</v>
      </c>
      <c r="F2060" t="s">
        <v>1161</v>
      </c>
      <c r="G2060" t="s">
        <v>978</v>
      </c>
      <c r="H2060" s="1">
        <v>2260278</v>
      </c>
    </row>
    <row r="2061" spans="1:8" x14ac:dyDescent="0.25">
      <c r="A2061">
        <v>12</v>
      </c>
      <c r="B2061">
        <v>2018</v>
      </c>
      <c r="C2061">
        <v>61654002031501</v>
      </c>
      <c r="D2061">
        <v>800204153</v>
      </c>
      <c r="E2061" t="s">
        <v>985</v>
      </c>
      <c r="F2061" t="s">
        <v>609</v>
      </c>
      <c r="G2061" t="s">
        <v>978</v>
      </c>
      <c r="H2061" s="1">
        <v>353222764</v>
      </c>
    </row>
    <row r="2062" spans="1:8" x14ac:dyDescent="0.25">
      <c r="A2062">
        <v>12</v>
      </c>
      <c r="B2062">
        <v>2018</v>
      </c>
      <c r="C2062">
        <v>61654002031501</v>
      </c>
      <c r="D2062">
        <v>830510991</v>
      </c>
      <c r="E2062" t="s">
        <v>985</v>
      </c>
      <c r="F2062" t="s">
        <v>743</v>
      </c>
      <c r="G2062" t="s">
        <v>978</v>
      </c>
      <c r="H2062" s="1">
        <v>5415612</v>
      </c>
    </row>
    <row r="2063" spans="1:8" x14ac:dyDescent="0.25">
      <c r="A2063">
        <v>12</v>
      </c>
      <c r="B2063">
        <v>2018</v>
      </c>
      <c r="C2063">
        <v>61654002031501</v>
      </c>
      <c r="D2063">
        <v>842000144</v>
      </c>
      <c r="E2063" t="s">
        <v>985</v>
      </c>
      <c r="F2063" t="s">
        <v>108</v>
      </c>
      <c r="G2063" t="s">
        <v>978</v>
      </c>
      <c r="H2063" s="1">
        <v>7569</v>
      </c>
    </row>
    <row r="2064" spans="1:8" x14ac:dyDescent="0.25">
      <c r="A2064">
        <v>12</v>
      </c>
      <c r="B2064">
        <v>2018</v>
      </c>
      <c r="C2064">
        <v>61654002031501</v>
      </c>
      <c r="D2064">
        <v>890802036</v>
      </c>
      <c r="E2064" t="s">
        <v>985</v>
      </c>
      <c r="F2064" t="s">
        <v>1348</v>
      </c>
      <c r="G2064" t="s">
        <v>978</v>
      </c>
      <c r="H2064" s="1">
        <v>313823</v>
      </c>
    </row>
    <row r="2065" spans="1:8" x14ac:dyDescent="0.25">
      <c r="A2065">
        <v>12</v>
      </c>
      <c r="B2065">
        <v>2018</v>
      </c>
      <c r="C2065">
        <v>61654002031501</v>
      </c>
      <c r="D2065">
        <v>890980757</v>
      </c>
      <c r="E2065" t="s">
        <v>985</v>
      </c>
      <c r="F2065" t="s">
        <v>415</v>
      </c>
      <c r="G2065" t="s">
        <v>978</v>
      </c>
      <c r="H2065" s="1">
        <v>24958456</v>
      </c>
    </row>
    <row r="2066" spans="1:8" x14ac:dyDescent="0.25">
      <c r="A2066">
        <v>12</v>
      </c>
      <c r="B2066">
        <v>2018</v>
      </c>
      <c r="C2066">
        <v>61654002031501</v>
      </c>
      <c r="D2066">
        <v>900969772</v>
      </c>
      <c r="E2066" t="s">
        <v>985</v>
      </c>
      <c r="F2066" t="s">
        <v>474</v>
      </c>
      <c r="G2066" t="s">
        <v>978</v>
      </c>
      <c r="H2066" s="1">
        <v>82600</v>
      </c>
    </row>
    <row r="2067" spans="1:8" x14ac:dyDescent="0.25">
      <c r="A2067">
        <v>12</v>
      </c>
      <c r="B2067">
        <v>2018</v>
      </c>
      <c r="C2067">
        <v>61654202020101</v>
      </c>
      <c r="D2067">
        <v>824000425</v>
      </c>
      <c r="E2067" t="s">
        <v>998</v>
      </c>
      <c r="F2067" t="s">
        <v>239</v>
      </c>
      <c r="G2067" t="s">
        <v>978</v>
      </c>
      <c r="H2067" s="1">
        <v>70242298</v>
      </c>
    </row>
    <row r="2068" spans="1:8" x14ac:dyDescent="0.25">
      <c r="A2068">
        <v>12</v>
      </c>
      <c r="B2068">
        <v>2018</v>
      </c>
      <c r="C2068">
        <v>61654002020101</v>
      </c>
      <c r="D2068">
        <v>900213617</v>
      </c>
      <c r="E2068" t="s">
        <v>1000</v>
      </c>
      <c r="F2068" t="s">
        <v>146</v>
      </c>
      <c r="G2068" t="s">
        <v>978</v>
      </c>
      <c r="H2068" s="1">
        <v>3232262</v>
      </c>
    </row>
    <row r="2069" spans="1:8" x14ac:dyDescent="0.25">
      <c r="A2069">
        <v>12</v>
      </c>
      <c r="B2069">
        <v>2018</v>
      </c>
      <c r="C2069">
        <v>6165650201</v>
      </c>
      <c r="D2069">
        <v>812000527</v>
      </c>
      <c r="E2069" t="s">
        <v>1001</v>
      </c>
      <c r="F2069" t="s">
        <v>325</v>
      </c>
      <c r="G2069" t="s">
        <v>978</v>
      </c>
      <c r="H2069" s="1">
        <v>23722632.5</v>
      </c>
    </row>
    <row r="2070" spans="1:8" x14ac:dyDescent="0.25">
      <c r="A2070">
        <v>12</v>
      </c>
      <c r="B2070">
        <v>2018</v>
      </c>
      <c r="C2070">
        <v>6165650201</v>
      </c>
      <c r="D2070">
        <v>823002227</v>
      </c>
      <c r="E2070" t="s">
        <v>1001</v>
      </c>
      <c r="F2070" t="s">
        <v>589</v>
      </c>
      <c r="G2070" t="s">
        <v>978</v>
      </c>
      <c r="H2070" s="1">
        <v>-1892734.8</v>
      </c>
    </row>
    <row r="2071" spans="1:8" x14ac:dyDescent="0.25">
      <c r="A2071">
        <v>12</v>
      </c>
      <c r="B2071">
        <v>2018</v>
      </c>
      <c r="C2071">
        <v>6165650201</v>
      </c>
      <c r="D2071">
        <v>839000356</v>
      </c>
      <c r="E2071" t="s">
        <v>1001</v>
      </c>
      <c r="F2071" t="s">
        <v>187</v>
      </c>
      <c r="G2071" t="s">
        <v>978</v>
      </c>
      <c r="H2071" s="1">
        <v>354244736.00999999</v>
      </c>
    </row>
    <row r="2072" spans="1:8" x14ac:dyDescent="0.25">
      <c r="A2072">
        <v>12</v>
      </c>
      <c r="B2072">
        <v>2018</v>
      </c>
      <c r="C2072">
        <v>6165650201</v>
      </c>
      <c r="D2072">
        <v>891501676</v>
      </c>
      <c r="E2072" t="s">
        <v>1001</v>
      </c>
      <c r="F2072" t="s">
        <v>936</v>
      </c>
      <c r="G2072" t="s">
        <v>978</v>
      </c>
      <c r="H2072" s="1">
        <v>-1274509.4099999999</v>
      </c>
    </row>
    <row r="2073" spans="1:8" x14ac:dyDescent="0.25">
      <c r="A2073">
        <v>12</v>
      </c>
      <c r="B2073">
        <v>2018</v>
      </c>
      <c r="C2073">
        <v>6165650201</v>
      </c>
      <c r="D2073">
        <v>900390423</v>
      </c>
      <c r="E2073" t="s">
        <v>1001</v>
      </c>
      <c r="F2073" t="s">
        <v>438</v>
      </c>
      <c r="G2073" t="s">
        <v>978</v>
      </c>
      <c r="H2073" s="1">
        <v>-2442455</v>
      </c>
    </row>
    <row r="2074" spans="1:8" x14ac:dyDescent="0.25">
      <c r="A2074">
        <v>12</v>
      </c>
      <c r="B2074">
        <v>2018</v>
      </c>
      <c r="C2074">
        <v>616575020307</v>
      </c>
      <c r="D2074">
        <v>900008328</v>
      </c>
      <c r="E2074" t="s">
        <v>977</v>
      </c>
      <c r="F2074" t="s">
        <v>191</v>
      </c>
      <c r="G2074" t="s">
        <v>978</v>
      </c>
      <c r="H2074" s="1">
        <v>1024800</v>
      </c>
    </row>
    <row r="2075" spans="1:8" x14ac:dyDescent="0.25">
      <c r="A2075">
        <v>12</v>
      </c>
      <c r="B2075">
        <v>2018</v>
      </c>
      <c r="C2075">
        <v>616575020307</v>
      </c>
      <c r="D2075">
        <v>900520510</v>
      </c>
      <c r="E2075" t="s">
        <v>977</v>
      </c>
      <c r="F2075" t="s">
        <v>304</v>
      </c>
      <c r="G2075" t="s">
        <v>978</v>
      </c>
      <c r="H2075" s="1">
        <v>24064576</v>
      </c>
    </row>
    <row r="2076" spans="1:8" x14ac:dyDescent="0.25">
      <c r="A2076">
        <v>12</v>
      </c>
      <c r="B2076">
        <v>2018</v>
      </c>
      <c r="C2076">
        <v>61653502020101</v>
      </c>
      <c r="D2076">
        <v>812003739</v>
      </c>
      <c r="E2076" t="s">
        <v>981</v>
      </c>
      <c r="F2076" t="s">
        <v>1089</v>
      </c>
      <c r="G2076" t="s">
        <v>978</v>
      </c>
      <c r="H2076" s="1">
        <v>63767961</v>
      </c>
    </row>
    <row r="2077" spans="1:8" x14ac:dyDescent="0.25">
      <c r="A2077">
        <v>12</v>
      </c>
      <c r="B2077">
        <v>2018</v>
      </c>
      <c r="C2077">
        <v>61653502020101</v>
      </c>
      <c r="D2077">
        <v>812007844</v>
      </c>
      <c r="E2077" t="s">
        <v>981</v>
      </c>
      <c r="F2077" t="s">
        <v>1350</v>
      </c>
      <c r="G2077" t="s">
        <v>978</v>
      </c>
      <c r="H2077" s="1">
        <v>27822590</v>
      </c>
    </row>
    <row r="2078" spans="1:8" x14ac:dyDescent="0.25">
      <c r="A2078">
        <v>12</v>
      </c>
      <c r="B2078">
        <v>2018</v>
      </c>
      <c r="C2078">
        <v>61653502020101</v>
      </c>
      <c r="D2078">
        <v>823004881</v>
      </c>
      <c r="E2078" t="s">
        <v>981</v>
      </c>
      <c r="F2078" t="s">
        <v>97</v>
      </c>
      <c r="G2078" t="s">
        <v>978</v>
      </c>
      <c r="H2078" s="1">
        <v>58473452</v>
      </c>
    </row>
    <row r="2079" spans="1:8" x14ac:dyDescent="0.25">
      <c r="A2079">
        <v>12</v>
      </c>
      <c r="B2079">
        <v>2018</v>
      </c>
      <c r="C2079">
        <v>61653502020701</v>
      </c>
      <c r="D2079">
        <v>812003817</v>
      </c>
      <c r="E2079" t="s">
        <v>985</v>
      </c>
      <c r="F2079" t="s">
        <v>982</v>
      </c>
      <c r="G2079" t="s">
        <v>978</v>
      </c>
      <c r="H2079" s="1">
        <v>11186003</v>
      </c>
    </row>
    <row r="2080" spans="1:8" x14ac:dyDescent="0.25">
      <c r="A2080">
        <v>12</v>
      </c>
      <c r="B2080">
        <v>2018</v>
      </c>
      <c r="C2080">
        <v>61654002021401</v>
      </c>
      <c r="D2080">
        <v>25870555</v>
      </c>
      <c r="E2080" t="s">
        <v>985</v>
      </c>
      <c r="F2080" t="s">
        <v>1351</v>
      </c>
      <c r="G2080" t="s">
        <v>978</v>
      </c>
      <c r="H2080" s="1">
        <v>2496000</v>
      </c>
    </row>
    <row r="2081" spans="1:8" x14ac:dyDescent="0.25">
      <c r="A2081">
        <v>12</v>
      </c>
      <c r="B2081">
        <v>2018</v>
      </c>
      <c r="C2081">
        <v>61654002021401</v>
      </c>
      <c r="D2081">
        <v>80496898</v>
      </c>
      <c r="E2081" t="s">
        <v>985</v>
      </c>
      <c r="F2081" t="s">
        <v>1352</v>
      </c>
      <c r="G2081" t="s">
        <v>978</v>
      </c>
      <c r="H2081" s="1">
        <v>450000</v>
      </c>
    </row>
    <row r="2082" spans="1:8" x14ac:dyDescent="0.25">
      <c r="A2082">
        <v>12</v>
      </c>
      <c r="B2082">
        <v>2018</v>
      </c>
      <c r="C2082">
        <v>61654002020401</v>
      </c>
      <c r="D2082">
        <v>890101806</v>
      </c>
      <c r="E2082" t="s">
        <v>990</v>
      </c>
      <c r="F2082" t="s">
        <v>1223</v>
      </c>
      <c r="G2082" t="s">
        <v>978</v>
      </c>
      <c r="H2082" s="1">
        <v>42840</v>
      </c>
    </row>
    <row r="2083" spans="1:8" x14ac:dyDescent="0.25">
      <c r="A2083">
        <v>12</v>
      </c>
      <c r="B2083">
        <v>2018</v>
      </c>
      <c r="C2083">
        <v>61654002021001</v>
      </c>
      <c r="D2083">
        <v>819003863</v>
      </c>
      <c r="E2083" t="s">
        <v>995</v>
      </c>
      <c r="F2083" t="s">
        <v>627</v>
      </c>
      <c r="G2083" t="s">
        <v>978</v>
      </c>
      <c r="H2083" s="1">
        <v>44082599</v>
      </c>
    </row>
    <row r="2084" spans="1:8" x14ac:dyDescent="0.25">
      <c r="A2084">
        <v>12</v>
      </c>
      <c r="B2084">
        <v>2018</v>
      </c>
      <c r="C2084">
        <v>61654002021002</v>
      </c>
      <c r="D2084">
        <v>824001041</v>
      </c>
      <c r="E2084" t="s">
        <v>991</v>
      </c>
      <c r="F2084" t="s">
        <v>635</v>
      </c>
      <c r="G2084" t="s">
        <v>978</v>
      </c>
      <c r="H2084" s="1">
        <v>3469800</v>
      </c>
    </row>
    <row r="2085" spans="1:8" x14ac:dyDescent="0.25">
      <c r="A2085">
        <v>12</v>
      </c>
      <c r="B2085">
        <v>2018</v>
      </c>
      <c r="C2085">
        <v>61654002021002</v>
      </c>
      <c r="D2085">
        <v>900378914</v>
      </c>
      <c r="E2085" t="s">
        <v>991</v>
      </c>
      <c r="F2085" t="s">
        <v>559</v>
      </c>
      <c r="G2085" t="s">
        <v>978</v>
      </c>
      <c r="H2085" s="1">
        <v>46592</v>
      </c>
    </row>
    <row r="2086" spans="1:8" x14ac:dyDescent="0.25">
      <c r="A2086">
        <v>12</v>
      </c>
      <c r="B2086">
        <v>2018</v>
      </c>
      <c r="C2086">
        <v>61654002021301</v>
      </c>
      <c r="D2086">
        <v>819005439</v>
      </c>
      <c r="E2086" t="s">
        <v>985</v>
      </c>
      <c r="F2086" t="s">
        <v>236</v>
      </c>
      <c r="G2086" t="s">
        <v>978</v>
      </c>
      <c r="H2086" s="1">
        <v>7178935</v>
      </c>
    </row>
    <row r="2087" spans="1:8" x14ac:dyDescent="0.25">
      <c r="A2087">
        <v>12</v>
      </c>
      <c r="B2087">
        <v>2018</v>
      </c>
      <c r="C2087">
        <v>61654002030101</v>
      </c>
      <c r="D2087">
        <v>802003697</v>
      </c>
      <c r="E2087" t="s">
        <v>1000</v>
      </c>
      <c r="F2087" t="s">
        <v>484</v>
      </c>
      <c r="G2087" t="s">
        <v>978</v>
      </c>
      <c r="H2087" s="1">
        <v>16217365</v>
      </c>
    </row>
    <row r="2088" spans="1:8" x14ac:dyDescent="0.25">
      <c r="A2088">
        <v>12</v>
      </c>
      <c r="B2088">
        <v>2018</v>
      </c>
      <c r="C2088">
        <v>61654002030201</v>
      </c>
      <c r="D2088">
        <v>812003726</v>
      </c>
      <c r="E2088" t="s">
        <v>992</v>
      </c>
      <c r="F2088" t="s">
        <v>379</v>
      </c>
      <c r="G2088" t="s">
        <v>978</v>
      </c>
      <c r="H2088" s="1">
        <v>11152140</v>
      </c>
    </row>
    <row r="2089" spans="1:8" x14ac:dyDescent="0.25">
      <c r="A2089">
        <v>12</v>
      </c>
      <c r="B2089">
        <v>2018</v>
      </c>
      <c r="C2089">
        <v>61654002030201</v>
      </c>
      <c r="D2089">
        <v>815001140</v>
      </c>
      <c r="E2089" t="s">
        <v>992</v>
      </c>
      <c r="F2089" t="s">
        <v>1262</v>
      </c>
      <c r="G2089" t="s">
        <v>978</v>
      </c>
      <c r="H2089" s="1">
        <v>72420</v>
      </c>
    </row>
    <row r="2090" spans="1:8" x14ac:dyDescent="0.25">
      <c r="A2090">
        <v>12</v>
      </c>
      <c r="B2090">
        <v>2018</v>
      </c>
      <c r="C2090">
        <v>61654002030201</v>
      </c>
      <c r="D2090">
        <v>836000737</v>
      </c>
      <c r="E2090" t="s">
        <v>992</v>
      </c>
      <c r="F2090" t="s">
        <v>1353</v>
      </c>
      <c r="G2090" t="s">
        <v>978</v>
      </c>
      <c r="H2090" s="1">
        <v>-84555</v>
      </c>
    </row>
    <row r="2091" spans="1:8" x14ac:dyDescent="0.25">
      <c r="A2091">
        <v>12</v>
      </c>
      <c r="B2091">
        <v>2018</v>
      </c>
      <c r="C2091">
        <v>61654002030201</v>
      </c>
      <c r="D2091">
        <v>891000736</v>
      </c>
      <c r="E2091" t="s">
        <v>992</v>
      </c>
      <c r="F2091" t="s">
        <v>864</v>
      </c>
      <c r="G2091" t="s">
        <v>978</v>
      </c>
      <c r="H2091" s="1">
        <v>17439911</v>
      </c>
    </row>
    <row r="2092" spans="1:8" x14ac:dyDescent="0.25">
      <c r="A2092">
        <v>12</v>
      </c>
      <c r="B2092">
        <v>2018</v>
      </c>
      <c r="C2092">
        <v>61654002030201</v>
      </c>
      <c r="D2092">
        <v>891855039</v>
      </c>
      <c r="E2092" t="s">
        <v>992</v>
      </c>
      <c r="F2092" t="s">
        <v>122</v>
      </c>
      <c r="G2092" t="s">
        <v>978</v>
      </c>
      <c r="H2092" s="1">
        <v>4625200</v>
      </c>
    </row>
    <row r="2093" spans="1:8" x14ac:dyDescent="0.25">
      <c r="A2093">
        <v>12</v>
      </c>
      <c r="B2093">
        <v>2018</v>
      </c>
      <c r="C2093">
        <v>61654002031001</v>
      </c>
      <c r="D2093">
        <v>800210375</v>
      </c>
      <c r="E2093" t="s">
        <v>995</v>
      </c>
      <c r="F2093" t="s">
        <v>708</v>
      </c>
      <c r="G2093" t="s">
        <v>978</v>
      </c>
      <c r="H2093" s="1">
        <v>7310910</v>
      </c>
    </row>
    <row r="2094" spans="1:8" x14ac:dyDescent="0.25">
      <c r="A2094">
        <v>12</v>
      </c>
      <c r="B2094">
        <v>2018</v>
      </c>
      <c r="C2094">
        <v>61654002031001</v>
      </c>
      <c r="D2094">
        <v>823002227</v>
      </c>
      <c r="E2094" t="s">
        <v>995</v>
      </c>
      <c r="F2094" t="s">
        <v>589</v>
      </c>
      <c r="G2094" t="s">
        <v>978</v>
      </c>
      <c r="H2094" s="1">
        <v>256260790</v>
      </c>
    </row>
    <row r="2095" spans="1:8" x14ac:dyDescent="0.25">
      <c r="A2095">
        <v>12</v>
      </c>
      <c r="B2095">
        <v>2018</v>
      </c>
      <c r="C2095">
        <v>61654002031001</v>
      </c>
      <c r="D2095">
        <v>824006294</v>
      </c>
      <c r="E2095" t="s">
        <v>995</v>
      </c>
      <c r="F2095" t="s">
        <v>506</v>
      </c>
      <c r="G2095" t="s">
        <v>978</v>
      </c>
      <c r="H2095" s="1">
        <v>1960000</v>
      </c>
    </row>
    <row r="2096" spans="1:8" x14ac:dyDescent="0.25">
      <c r="A2096">
        <v>12</v>
      </c>
      <c r="B2096">
        <v>2018</v>
      </c>
      <c r="C2096">
        <v>61654002031001</v>
      </c>
      <c r="D2096">
        <v>860023999</v>
      </c>
      <c r="E2096" t="s">
        <v>995</v>
      </c>
      <c r="F2096" t="s">
        <v>1063</v>
      </c>
      <c r="G2096" t="s">
        <v>978</v>
      </c>
      <c r="H2096" s="1">
        <v>172200</v>
      </c>
    </row>
    <row r="2097" spans="1:8" x14ac:dyDescent="0.25">
      <c r="A2097">
        <v>12</v>
      </c>
      <c r="B2097">
        <v>2018</v>
      </c>
      <c r="C2097">
        <v>61654002031001</v>
      </c>
      <c r="D2097">
        <v>891855847</v>
      </c>
      <c r="E2097" t="s">
        <v>995</v>
      </c>
      <c r="F2097" t="s">
        <v>659</v>
      </c>
      <c r="G2097" t="s">
        <v>978</v>
      </c>
      <c r="H2097" s="1">
        <v>7890460</v>
      </c>
    </row>
    <row r="2098" spans="1:8" x14ac:dyDescent="0.25">
      <c r="A2098">
        <v>12</v>
      </c>
      <c r="B2098">
        <v>2018</v>
      </c>
      <c r="C2098">
        <v>61654002031001</v>
      </c>
      <c r="D2098">
        <v>899999092</v>
      </c>
      <c r="E2098" t="s">
        <v>995</v>
      </c>
      <c r="F2098" t="s">
        <v>467</v>
      </c>
      <c r="G2098" t="s">
        <v>978</v>
      </c>
      <c r="H2098" s="1">
        <v>5647588</v>
      </c>
    </row>
    <row r="2099" spans="1:8" x14ac:dyDescent="0.25">
      <c r="A2099">
        <v>12</v>
      </c>
      <c r="B2099">
        <v>2018</v>
      </c>
      <c r="C2099">
        <v>61654002031001</v>
      </c>
      <c r="D2099">
        <v>900054563</v>
      </c>
      <c r="E2099" t="s">
        <v>995</v>
      </c>
      <c r="F2099" t="s">
        <v>765</v>
      </c>
      <c r="G2099" t="s">
        <v>978</v>
      </c>
      <c r="H2099" s="1">
        <v>471685716</v>
      </c>
    </row>
    <row r="2100" spans="1:8" x14ac:dyDescent="0.25">
      <c r="A2100">
        <v>12</v>
      </c>
      <c r="B2100">
        <v>2018</v>
      </c>
      <c r="C2100">
        <v>61654002031001</v>
      </c>
      <c r="D2100">
        <v>900108793</v>
      </c>
      <c r="E2100" t="s">
        <v>995</v>
      </c>
      <c r="F2100" t="s">
        <v>871</v>
      </c>
      <c r="G2100" t="s">
        <v>978</v>
      </c>
      <c r="H2100" s="1">
        <v>4175755</v>
      </c>
    </row>
    <row r="2101" spans="1:8" x14ac:dyDescent="0.25">
      <c r="A2101">
        <v>12</v>
      </c>
      <c r="B2101">
        <v>2018</v>
      </c>
      <c r="C2101">
        <v>61654002031001</v>
      </c>
      <c r="D2101">
        <v>900145581</v>
      </c>
      <c r="E2101" t="s">
        <v>995</v>
      </c>
      <c r="F2101" t="s">
        <v>673</v>
      </c>
      <c r="G2101" t="s">
        <v>978</v>
      </c>
      <c r="H2101" s="1">
        <v>251803</v>
      </c>
    </row>
    <row r="2102" spans="1:8" x14ac:dyDescent="0.25">
      <c r="A2102">
        <v>12</v>
      </c>
      <c r="B2102">
        <v>2018</v>
      </c>
      <c r="C2102">
        <v>61654002031001</v>
      </c>
      <c r="D2102">
        <v>900195553</v>
      </c>
      <c r="E2102" t="s">
        <v>995</v>
      </c>
      <c r="F2102" t="s">
        <v>949</v>
      </c>
      <c r="G2102" t="s">
        <v>978</v>
      </c>
      <c r="H2102" s="1">
        <v>10313838</v>
      </c>
    </row>
    <row r="2103" spans="1:8" x14ac:dyDescent="0.25">
      <c r="A2103">
        <v>12</v>
      </c>
      <c r="B2103">
        <v>2018</v>
      </c>
      <c r="C2103">
        <v>61654002031001</v>
      </c>
      <c r="D2103">
        <v>900381084</v>
      </c>
      <c r="E2103" t="s">
        <v>995</v>
      </c>
      <c r="F2103" t="s">
        <v>1354</v>
      </c>
      <c r="G2103" t="s">
        <v>978</v>
      </c>
      <c r="H2103" s="1">
        <v>417031</v>
      </c>
    </row>
    <row r="2104" spans="1:8" x14ac:dyDescent="0.25">
      <c r="A2104">
        <v>12</v>
      </c>
      <c r="B2104">
        <v>2018</v>
      </c>
      <c r="C2104">
        <v>61654002031401</v>
      </c>
      <c r="D2104">
        <v>812001579</v>
      </c>
      <c r="E2104" t="s">
        <v>985</v>
      </c>
      <c r="F2104" t="s">
        <v>377</v>
      </c>
      <c r="G2104" t="s">
        <v>978</v>
      </c>
      <c r="H2104" s="1">
        <v>20400</v>
      </c>
    </row>
    <row r="2105" spans="1:8" x14ac:dyDescent="0.25">
      <c r="A2105">
        <v>12</v>
      </c>
      <c r="B2105">
        <v>2018</v>
      </c>
      <c r="C2105">
        <v>61654002031401</v>
      </c>
      <c r="D2105">
        <v>823001035</v>
      </c>
      <c r="E2105" t="s">
        <v>985</v>
      </c>
      <c r="F2105" t="s">
        <v>504</v>
      </c>
      <c r="G2105" t="s">
        <v>978</v>
      </c>
      <c r="H2105" s="1">
        <v>44200</v>
      </c>
    </row>
    <row r="2106" spans="1:8" x14ac:dyDescent="0.25">
      <c r="A2106">
        <v>12</v>
      </c>
      <c r="B2106">
        <v>2018</v>
      </c>
      <c r="C2106">
        <v>61654002031401</v>
      </c>
      <c r="D2106">
        <v>900373544</v>
      </c>
      <c r="E2106" t="s">
        <v>985</v>
      </c>
      <c r="F2106" t="s">
        <v>957</v>
      </c>
      <c r="G2106" t="s">
        <v>978</v>
      </c>
      <c r="H2106" s="1">
        <v>6487599</v>
      </c>
    </row>
    <row r="2107" spans="1:8" x14ac:dyDescent="0.25">
      <c r="A2107">
        <v>12</v>
      </c>
      <c r="B2107">
        <v>2018</v>
      </c>
      <c r="C2107">
        <v>61654002031401</v>
      </c>
      <c r="D2107">
        <v>819003863</v>
      </c>
      <c r="E2107" t="s">
        <v>985</v>
      </c>
      <c r="F2107" t="s">
        <v>627</v>
      </c>
      <c r="G2107" t="s">
        <v>978</v>
      </c>
      <c r="H2107" s="1">
        <v>203760</v>
      </c>
    </row>
    <row r="2108" spans="1:8" x14ac:dyDescent="0.25">
      <c r="A2108">
        <v>12</v>
      </c>
      <c r="B2108">
        <v>2018</v>
      </c>
      <c r="C2108">
        <v>61654002031401</v>
      </c>
      <c r="D2108">
        <v>824000469</v>
      </c>
      <c r="E2108" t="s">
        <v>985</v>
      </c>
      <c r="F2108" t="s">
        <v>101</v>
      </c>
      <c r="G2108" t="s">
        <v>978</v>
      </c>
      <c r="H2108" s="1">
        <v>27800</v>
      </c>
    </row>
    <row r="2109" spans="1:8" x14ac:dyDescent="0.25">
      <c r="A2109">
        <v>12</v>
      </c>
      <c r="B2109">
        <v>2018</v>
      </c>
      <c r="C2109">
        <v>61654002031501</v>
      </c>
      <c r="D2109">
        <v>891800231</v>
      </c>
      <c r="E2109" t="s">
        <v>985</v>
      </c>
      <c r="F2109" t="s">
        <v>538</v>
      </c>
      <c r="G2109" t="s">
        <v>978</v>
      </c>
      <c r="H2109" s="1">
        <v>7972254</v>
      </c>
    </row>
    <row r="2110" spans="1:8" x14ac:dyDescent="0.25">
      <c r="A2110">
        <v>12</v>
      </c>
      <c r="B2110">
        <v>2018</v>
      </c>
      <c r="C2110">
        <v>61654002031501</v>
      </c>
      <c r="D2110">
        <v>892300387</v>
      </c>
      <c r="E2110" t="s">
        <v>985</v>
      </c>
      <c r="F2110" t="s">
        <v>868</v>
      </c>
      <c r="G2110" t="s">
        <v>978</v>
      </c>
      <c r="H2110" s="1">
        <v>354628</v>
      </c>
    </row>
    <row r="2111" spans="1:8" x14ac:dyDescent="0.25">
      <c r="A2111">
        <v>12</v>
      </c>
      <c r="B2111">
        <v>2018</v>
      </c>
      <c r="C2111">
        <v>61654002020101</v>
      </c>
      <c r="D2111">
        <v>839000356</v>
      </c>
      <c r="E2111" t="s">
        <v>1000</v>
      </c>
      <c r="F2111" t="s">
        <v>187</v>
      </c>
      <c r="G2111" t="s">
        <v>978</v>
      </c>
      <c r="H2111" s="1">
        <v>1040900</v>
      </c>
    </row>
    <row r="2112" spans="1:8" x14ac:dyDescent="0.25">
      <c r="A2112">
        <v>12</v>
      </c>
      <c r="B2112">
        <v>2018</v>
      </c>
      <c r="C2112">
        <v>61654002020101</v>
      </c>
      <c r="D2112">
        <v>890480363</v>
      </c>
      <c r="E2112" t="s">
        <v>1000</v>
      </c>
      <c r="F2112" t="s">
        <v>528</v>
      </c>
      <c r="G2112" t="s">
        <v>978</v>
      </c>
      <c r="H2112" s="1">
        <v>75792360</v>
      </c>
    </row>
    <row r="2113" spans="1:8" x14ac:dyDescent="0.25">
      <c r="A2113">
        <v>12</v>
      </c>
      <c r="B2113">
        <v>2018</v>
      </c>
      <c r="C2113">
        <v>61654002020101</v>
      </c>
      <c r="D2113">
        <v>900016598</v>
      </c>
      <c r="E2113" t="s">
        <v>1000</v>
      </c>
      <c r="F2113" t="s">
        <v>699</v>
      </c>
      <c r="G2113" t="s">
        <v>978</v>
      </c>
      <c r="H2113" s="1">
        <v>26705500</v>
      </c>
    </row>
    <row r="2114" spans="1:8" x14ac:dyDescent="0.25">
      <c r="A2114">
        <v>12</v>
      </c>
      <c r="B2114">
        <v>2018</v>
      </c>
      <c r="C2114">
        <v>61654002020101</v>
      </c>
      <c r="D2114">
        <v>900386591</v>
      </c>
      <c r="E2114" t="s">
        <v>1000</v>
      </c>
      <c r="F2114" t="s">
        <v>561</v>
      </c>
      <c r="G2114" t="s">
        <v>978</v>
      </c>
      <c r="H2114" s="1">
        <v>1630240</v>
      </c>
    </row>
    <row r="2115" spans="1:8" x14ac:dyDescent="0.25">
      <c r="A2115">
        <v>12</v>
      </c>
      <c r="B2115">
        <v>2018</v>
      </c>
      <c r="C2115">
        <v>6165650201</v>
      </c>
      <c r="D2115">
        <v>800197217</v>
      </c>
      <c r="E2115" t="s">
        <v>1001</v>
      </c>
      <c r="F2115" t="s">
        <v>177</v>
      </c>
      <c r="G2115" t="s">
        <v>978</v>
      </c>
      <c r="H2115" s="1">
        <v>20305615.309999999</v>
      </c>
    </row>
    <row r="2116" spans="1:8" x14ac:dyDescent="0.25">
      <c r="A2116">
        <v>12</v>
      </c>
      <c r="B2116">
        <v>2018</v>
      </c>
      <c r="C2116">
        <v>6165650201</v>
      </c>
      <c r="D2116">
        <v>800197177</v>
      </c>
      <c r="E2116" t="s">
        <v>1001</v>
      </c>
      <c r="F2116" t="s">
        <v>358</v>
      </c>
      <c r="G2116" t="s">
        <v>978</v>
      </c>
      <c r="H2116" s="1">
        <v>-532230</v>
      </c>
    </row>
    <row r="2117" spans="1:8" x14ac:dyDescent="0.25">
      <c r="A2117">
        <v>12</v>
      </c>
      <c r="B2117">
        <v>2018</v>
      </c>
      <c r="C2117">
        <v>6165650201</v>
      </c>
      <c r="D2117">
        <v>812007194</v>
      </c>
      <c r="E2117" t="s">
        <v>1001</v>
      </c>
      <c r="F2117" t="s">
        <v>86</v>
      </c>
      <c r="G2117" t="s">
        <v>978</v>
      </c>
      <c r="H2117" s="1">
        <v>98924649.5</v>
      </c>
    </row>
    <row r="2118" spans="1:8" x14ac:dyDescent="0.25">
      <c r="A2118">
        <v>12</v>
      </c>
      <c r="B2118">
        <v>2018</v>
      </c>
      <c r="C2118">
        <v>6165650201</v>
      </c>
      <c r="D2118">
        <v>824005609</v>
      </c>
      <c r="E2118" t="s">
        <v>1001</v>
      </c>
      <c r="F2118" t="s">
        <v>185</v>
      </c>
      <c r="G2118" t="s">
        <v>978</v>
      </c>
      <c r="H2118" s="1">
        <v>-3369680</v>
      </c>
    </row>
    <row r="2119" spans="1:8" x14ac:dyDescent="0.25">
      <c r="A2119">
        <v>12</v>
      </c>
      <c r="B2119">
        <v>2018</v>
      </c>
      <c r="C2119">
        <v>6165650201</v>
      </c>
      <c r="D2119">
        <v>900027397</v>
      </c>
      <c r="E2119" t="s">
        <v>1001</v>
      </c>
      <c r="F2119" t="s">
        <v>32</v>
      </c>
      <c r="G2119" t="s">
        <v>978</v>
      </c>
      <c r="H2119" s="1">
        <v>122124154.59999999</v>
      </c>
    </row>
    <row r="2120" spans="1:8" x14ac:dyDescent="0.25">
      <c r="A2120">
        <v>12</v>
      </c>
      <c r="B2120">
        <v>2018</v>
      </c>
      <c r="C2120">
        <v>6165650201</v>
      </c>
      <c r="D2120">
        <v>900196347</v>
      </c>
      <c r="E2120" t="s">
        <v>1001</v>
      </c>
      <c r="F2120" t="s">
        <v>283</v>
      </c>
      <c r="G2120" t="s">
        <v>978</v>
      </c>
      <c r="H2120" s="1">
        <v>722504079.25999999</v>
      </c>
    </row>
    <row r="2121" spans="1:8" x14ac:dyDescent="0.25">
      <c r="A2121">
        <v>12</v>
      </c>
      <c r="B2121">
        <v>2018</v>
      </c>
      <c r="C2121">
        <v>6165650201</v>
      </c>
      <c r="D2121">
        <v>900520510</v>
      </c>
      <c r="E2121" t="s">
        <v>1001</v>
      </c>
      <c r="F2121" t="s">
        <v>304</v>
      </c>
      <c r="G2121" t="s">
        <v>978</v>
      </c>
      <c r="H2121" s="1">
        <v>715486819.73000002</v>
      </c>
    </row>
    <row r="2122" spans="1:8" x14ac:dyDescent="0.25">
      <c r="A2122">
        <v>12</v>
      </c>
      <c r="B2122">
        <v>2018</v>
      </c>
      <c r="C2122">
        <v>616575020307</v>
      </c>
      <c r="D2122">
        <v>900465319</v>
      </c>
      <c r="E2122" t="s">
        <v>977</v>
      </c>
      <c r="F2122" t="s">
        <v>346</v>
      </c>
      <c r="G2122" t="s">
        <v>978</v>
      </c>
      <c r="H2122" s="1">
        <v>3124382</v>
      </c>
    </row>
    <row r="2123" spans="1:8" x14ac:dyDescent="0.25">
      <c r="A2123">
        <v>12</v>
      </c>
      <c r="B2123">
        <v>2018</v>
      </c>
      <c r="C2123">
        <v>616575020710</v>
      </c>
      <c r="D2123">
        <v>890480135</v>
      </c>
      <c r="E2123" t="s">
        <v>1036</v>
      </c>
      <c r="F2123" t="s">
        <v>752</v>
      </c>
      <c r="G2123" t="s">
        <v>978</v>
      </c>
      <c r="H2123" s="1">
        <v>1203300</v>
      </c>
    </row>
    <row r="2124" spans="1:8" x14ac:dyDescent="0.25">
      <c r="A2124">
        <v>12</v>
      </c>
      <c r="B2124">
        <v>2018</v>
      </c>
      <c r="C2124">
        <v>61653502020101</v>
      </c>
      <c r="D2124">
        <v>812001424</v>
      </c>
      <c r="E2124" t="s">
        <v>981</v>
      </c>
      <c r="F2124" t="s">
        <v>1030</v>
      </c>
      <c r="G2124" t="s">
        <v>978</v>
      </c>
      <c r="H2124" s="1">
        <v>195907678</v>
      </c>
    </row>
    <row r="2125" spans="1:8" x14ac:dyDescent="0.25">
      <c r="A2125">
        <v>12</v>
      </c>
      <c r="B2125">
        <v>2018</v>
      </c>
      <c r="C2125">
        <v>61653502020101</v>
      </c>
      <c r="D2125">
        <v>900603334</v>
      </c>
      <c r="E2125" t="s">
        <v>981</v>
      </c>
      <c r="F2125" t="s">
        <v>889</v>
      </c>
      <c r="G2125" t="s">
        <v>978</v>
      </c>
      <c r="H2125" s="1">
        <v>730385972</v>
      </c>
    </row>
    <row r="2126" spans="1:8" x14ac:dyDescent="0.25">
      <c r="A2126">
        <v>12</v>
      </c>
      <c r="B2126">
        <v>2018</v>
      </c>
      <c r="C2126">
        <v>61653502030101</v>
      </c>
      <c r="D2126">
        <v>830085763</v>
      </c>
      <c r="E2126" t="s">
        <v>981</v>
      </c>
      <c r="F2126" t="s">
        <v>1355</v>
      </c>
      <c r="G2126" t="s">
        <v>978</v>
      </c>
      <c r="H2126" s="1">
        <v>587214400</v>
      </c>
    </row>
    <row r="2127" spans="1:8" x14ac:dyDescent="0.25">
      <c r="A2127">
        <v>12</v>
      </c>
      <c r="B2127">
        <v>2018</v>
      </c>
      <c r="C2127">
        <v>61653502030101</v>
      </c>
      <c r="D2127">
        <v>892115010</v>
      </c>
      <c r="E2127" t="s">
        <v>981</v>
      </c>
      <c r="F2127" t="s">
        <v>27</v>
      </c>
      <c r="G2127" t="s">
        <v>978</v>
      </c>
      <c r="H2127" s="1">
        <v>734647535</v>
      </c>
    </row>
    <row r="2128" spans="1:8" x14ac:dyDescent="0.25">
      <c r="A2128">
        <v>12</v>
      </c>
      <c r="B2128">
        <v>2018</v>
      </c>
      <c r="C2128">
        <v>61654002020201</v>
      </c>
      <c r="D2128">
        <v>900665934</v>
      </c>
      <c r="E2128" t="s">
        <v>992</v>
      </c>
      <c r="F2128" t="s">
        <v>473</v>
      </c>
      <c r="G2128" t="s">
        <v>978</v>
      </c>
      <c r="H2128" s="1">
        <v>290419269</v>
      </c>
    </row>
    <row r="2129" spans="1:8" x14ac:dyDescent="0.25">
      <c r="A2129">
        <v>12</v>
      </c>
      <c r="B2129">
        <v>2018</v>
      </c>
      <c r="C2129">
        <v>61654002021401</v>
      </c>
      <c r="D2129">
        <v>890400565</v>
      </c>
      <c r="E2129" t="s">
        <v>985</v>
      </c>
      <c r="F2129" t="s">
        <v>1256</v>
      </c>
      <c r="G2129" t="s">
        <v>978</v>
      </c>
      <c r="H2129" s="1">
        <v>1854000</v>
      </c>
    </row>
    <row r="2130" spans="1:8" x14ac:dyDescent="0.25">
      <c r="A2130">
        <v>12</v>
      </c>
      <c r="B2130">
        <v>2018</v>
      </c>
      <c r="C2130">
        <v>61654002021401</v>
      </c>
      <c r="D2130">
        <v>17322869</v>
      </c>
      <c r="E2130" t="s">
        <v>985</v>
      </c>
      <c r="F2130" t="s">
        <v>1356</v>
      </c>
      <c r="G2130" t="s">
        <v>978</v>
      </c>
      <c r="H2130" s="1">
        <v>240000</v>
      </c>
    </row>
    <row r="2131" spans="1:8" x14ac:dyDescent="0.25">
      <c r="A2131">
        <v>12</v>
      </c>
      <c r="B2131">
        <v>2018</v>
      </c>
      <c r="C2131">
        <v>61654002021401</v>
      </c>
      <c r="D2131">
        <v>19446515</v>
      </c>
      <c r="E2131" t="s">
        <v>985</v>
      </c>
      <c r="F2131" t="s">
        <v>1357</v>
      </c>
      <c r="G2131" t="s">
        <v>978</v>
      </c>
      <c r="H2131" s="1">
        <v>192000</v>
      </c>
    </row>
    <row r="2132" spans="1:8" x14ac:dyDescent="0.25">
      <c r="A2132">
        <v>12</v>
      </c>
      <c r="B2132">
        <v>2018</v>
      </c>
      <c r="C2132">
        <v>61654002020801</v>
      </c>
      <c r="D2132">
        <v>891000142</v>
      </c>
      <c r="E2132" t="s">
        <v>1029</v>
      </c>
      <c r="F2132" t="s">
        <v>1358</v>
      </c>
      <c r="G2132" t="s">
        <v>978</v>
      </c>
      <c r="H2132" s="1">
        <v>27000</v>
      </c>
    </row>
    <row r="2133" spans="1:8" x14ac:dyDescent="0.25">
      <c r="A2133">
        <v>12</v>
      </c>
      <c r="B2133">
        <v>2018</v>
      </c>
      <c r="C2133">
        <v>61654002021001</v>
      </c>
      <c r="D2133">
        <v>900548209</v>
      </c>
      <c r="E2133" t="s">
        <v>995</v>
      </c>
      <c r="F2133" t="s">
        <v>887</v>
      </c>
      <c r="G2133" t="s">
        <v>978</v>
      </c>
      <c r="H2133" s="1">
        <v>306000</v>
      </c>
    </row>
    <row r="2134" spans="1:8" x14ac:dyDescent="0.25">
      <c r="A2134">
        <v>12</v>
      </c>
      <c r="B2134">
        <v>2018</v>
      </c>
      <c r="C2134">
        <v>61654002030201</v>
      </c>
      <c r="D2134">
        <v>809005719</v>
      </c>
      <c r="E2134" t="s">
        <v>992</v>
      </c>
      <c r="F2134" t="s">
        <v>229</v>
      </c>
      <c r="G2134" t="s">
        <v>978</v>
      </c>
      <c r="H2134" s="1">
        <v>813750</v>
      </c>
    </row>
    <row r="2135" spans="1:8" x14ac:dyDescent="0.25">
      <c r="A2135">
        <v>12</v>
      </c>
      <c r="B2135">
        <v>2018</v>
      </c>
      <c r="C2135">
        <v>61654002030201</v>
      </c>
      <c r="D2135">
        <v>824000440</v>
      </c>
      <c r="E2135" t="s">
        <v>992</v>
      </c>
      <c r="F2135" t="s">
        <v>240</v>
      </c>
      <c r="G2135" t="s">
        <v>978</v>
      </c>
      <c r="H2135" s="1">
        <v>73723676</v>
      </c>
    </row>
    <row r="2136" spans="1:8" x14ac:dyDescent="0.25">
      <c r="A2136">
        <v>12</v>
      </c>
      <c r="B2136">
        <v>2018</v>
      </c>
      <c r="C2136">
        <v>61654002030201</v>
      </c>
      <c r="D2136">
        <v>891200240</v>
      </c>
      <c r="E2136" t="s">
        <v>992</v>
      </c>
      <c r="F2136" t="s">
        <v>655</v>
      </c>
      <c r="G2136" t="s">
        <v>978</v>
      </c>
      <c r="H2136" s="1">
        <v>4722313</v>
      </c>
    </row>
    <row r="2137" spans="1:8" x14ac:dyDescent="0.25">
      <c r="A2137">
        <v>12</v>
      </c>
      <c r="B2137">
        <v>2018</v>
      </c>
      <c r="C2137">
        <v>61654002030201</v>
      </c>
      <c r="D2137">
        <v>900061048</v>
      </c>
      <c r="E2137" t="s">
        <v>992</v>
      </c>
      <c r="F2137" t="s">
        <v>135</v>
      </c>
      <c r="G2137" t="s">
        <v>978</v>
      </c>
      <c r="H2137" s="1">
        <v>7874104</v>
      </c>
    </row>
    <row r="2138" spans="1:8" x14ac:dyDescent="0.25">
      <c r="A2138">
        <v>12</v>
      </c>
      <c r="B2138">
        <v>2018</v>
      </c>
      <c r="C2138">
        <v>61654002030201</v>
      </c>
      <c r="D2138">
        <v>899999165</v>
      </c>
      <c r="E2138" t="s">
        <v>992</v>
      </c>
      <c r="F2138" t="s">
        <v>420</v>
      </c>
      <c r="G2138" t="s">
        <v>978</v>
      </c>
      <c r="H2138" s="1">
        <v>124050</v>
      </c>
    </row>
    <row r="2139" spans="1:8" x14ac:dyDescent="0.25">
      <c r="A2139">
        <v>12</v>
      </c>
      <c r="B2139">
        <v>2018</v>
      </c>
      <c r="C2139">
        <v>61654002030201</v>
      </c>
      <c r="D2139">
        <v>900632220</v>
      </c>
      <c r="E2139" t="s">
        <v>992</v>
      </c>
      <c r="F2139" t="s">
        <v>966</v>
      </c>
      <c r="G2139" t="s">
        <v>978</v>
      </c>
      <c r="H2139" s="1">
        <v>6825929</v>
      </c>
    </row>
    <row r="2140" spans="1:8" x14ac:dyDescent="0.25">
      <c r="A2140">
        <v>12</v>
      </c>
      <c r="B2140">
        <v>2018</v>
      </c>
      <c r="C2140">
        <v>61654002031001</v>
      </c>
      <c r="D2140">
        <v>5073804</v>
      </c>
      <c r="E2140" t="s">
        <v>995</v>
      </c>
      <c r="F2140" t="s">
        <v>1329</v>
      </c>
      <c r="G2140" t="s">
        <v>978</v>
      </c>
      <c r="H2140" s="1">
        <v>3600000</v>
      </c>
    </row>
    <row r="2141" spans="1:8" x14ac:dyDescent="0.25">
      <c r="A2141">
        <v>12</v>
      </c>
      <c r="B2141">
        <v>2018</v>
      </c>
      <c r="C2141">
        <v>61654002031001</v>
      </c>
      <c r="D2141">
        <v>800038024</v>
      </c>
      <c r="E2141" t="s">
        <v>995</v>
      </c>
      <c r="F2141" t="s">
        <v>1359</v>
      </c>
      <c r="G2141" t="s">
        <v>978</v>
      </c>
      <c r="H2141" s="1">
        <v>74678</v>
      </c>
    </row>
    <row r="2142" spans="1:8" x14ac:dyDescent="0.25">
      <c r="A2142">
        <v>12</v>
      </c>
      <c r="B2142">
        <v>2018</v>
      </c>
      <c r="C2142">
        <v>61654002031001</v>
      </c>
      <c r="D2142">
        <v>800209971</v>
      </c>
      <c r="E2142" t="s">
        <v>995</v>
      </c>
      <c r="F2142" t="s">
        <v>611</v>
      </c>
      <c r="G2142" t="s">
        <v>978</v>
      </c>
      <c r="H2142" s="1">
        <v>-786368</v>
      </c>
    </row>
    <row r="2143" spans="1:8" x14ac:dyDescent="0.25">
      <c r="A2143">
        <v>12</v>
      </c>
      <c r="B2143">
        <v>2018</v>
      </c>
      <c r="C2143">
        <v>61654002031001</v>
      </c>
      <c r="D2143">
        <v>804016365</v>
      </c>
      <c r="E2143" t="s">
        <v>995</v>
      </c>
      <c r="F2143" t="s">
        <v>370</v>
      </c>
      <c r="G2143" t="s">
        <v>978</v>
      </c>
      <c r="H2143" s="1">
        <v>112900</v>
      </c>
    </row>
    <row r="2144" spans="1:8" x14ac:dyDescent="0.25">
      <c r="A2144">
        <v>12</v>
      </c>
      <c r="B2144">
        <v>2018</v>
      </c>
      <c r="C2144">
        <v>61654002031001</v>
      </c>
      <c r="D2144">
        <v>819005916</v>
      </c>
      <c r="E2144" t="s">
        <v>995</v>
      </c>
      <c r="F2144" t="s">
        <v>501</v>
      </c>
      <c r="G2144" t="s">
        <v>978</v>
      </c>
      <c r="H2144" s="1">
        <v>135807596</v>
      </c>
    </row>
    <row r="2145" spans="1:8" x14ac:dyDescent="0.25">
      <c r="A2145">
        <v>12</v>
      </c>
      <c r="B2145">
        <v>2018</v>
      </c>
      <c r="C2145">
        <v>61654002031001</v>
      </c>
      <c r="D2145">
        <v>822002482</v>
      </c>
      <c r="E2145" t="s">
        <v>995</v>
      </c>
      <c r="F2145" t="s">
        <v>390</v>
      </c>
      <c r="G2145" t="s">
        <v>978</v>
      </c>
      <c r="H2145" s="1">
        <v>-764720</v>
      </c>
    </row>
    <row r="2146" spans="1:8" x14ac:dyDescent="0.25">
      <c r="A2146">
        <v>12</v>
      </c>
      <c r="B2146">
        <v>2018</v>
      </c>
      <c r="C2146">
        <v>61654002031001</v>
      </c>
      <c r="D2146">
        <v>822003469</v>
      </c>
      <c r="E2146" t="s">
        <v>995</v>
      </c>
      <c r="F2146" t="s">
        <v>918</v>
      </c>
      <c r="G2146" t="s">
        <v>978</v>
      </c>
      <c r="H2146" s="1">
        <v>8417220</v>
      </c>
    </row>
    <row r="2147" spans="1:8" x14ac:dyDescent="0.25">
      <c r="A2147">
        <v>12</v>
      </c>
      <c r="B2147">
        <v>2018</v>
      </c>
      <c r="C2147">
        <v>61654002031001</v>
      </c>
      <c r="D2147">
        <v>824002277</v>
      </c>
      <c r="E2147" t="s">
        <v>995</v>
      </c>
      <c r="F2147" t="s">
        <v>102</v>
      </c>
      <c r="G2147" t="s">
        <v>978</v>
      </c>
      <c r="H2147" s="1">
        <v>1289109161</v>
      </c>
    </row>
    <row r="2148" spans="1:8" x14ac:dyDescent="0.25">
      <c r="A2148">
        <v>12</v>
      </c>
      <c r="B2148">
        <v>2018</v>
      </c>
      <c r="C2148">
        <v>61654002031001</v>
      </c>
      <c r="D2148">
        <v>860024026</v>
      </c>
      <c r="E2148" t="s">
        <v>995</v>
      </c>
      <c r="F2148" t="s">
        <v>1304</v>
      </c>
      <c r="G2148" t="s">
        <v>978</v>
      </c>
      <c r="H2148" s="1">
        <v>819254</v>
      </c>
    </row>
    <row r="2149" spans="1:8" x14ac:dyDescent="0.25">
      <c r="A2149">
        <v>12</v>
      </c>
      <c r="B2149">
        <v>2018</v>
      </c>
      <c r="C2149">
        <v>61654002031001</v>
      </c>
      <c r="D2149">
        <v>890205335</v>
      </c>
      <c r="E2149" t="s">
        <v>995</v>
      </c>
      <c r="F2149" t="s">
        <v>115</v>
      </c>
      <c r="G2149" t="s">
        <v>978</v>
      </c>
      <c r="H2149" s="1">
        <v>984620</v>
      </c>
    </row>
    <row r="2150" spans="1:8" x14ac:dyDescent="0.25">
      <c r="A2150">
        <v>12</v>
      </c>
      <c r="B2150">
        <v>2018</v>
      </c>
      <c r="C2150">
        <v>61654002031001</v>
      </c>
      <c r="D2150">
        <v>890324177</v>
      </c>
      <c r="E2150" t="s">
        <v>995</v>
      </c>
      <c r="F2150" t="s">
        <v>255</v>
      </c>
      <c r="G2150" t="s">
        <v>978</v>
      </c>
      <c r="H2150" s="1">
        <v>40417783</v>
      </c>
    </row>
    <row r="2151" spans="1:8" x14ac:dyDescent="0.25">
      <c r="A2151">
        <v>12</v>
      </c>
      <c r="B2151">
        <v>2018</v>
      </c>
      <c r="C2151">
        <v>61654002031001</v>
      </c>
      <c r="D2151">
        <v>900589483</v>
      </c>
      <c r="E2151" t="s">
        <v>995</v>
      </c>
      <c r="F2151" t="s">
        <v>1360</v>
      </c>
      <c r="G2151" t="s">
        <v>978</v>
      </c>
      <c r="H2151" s="1">
        <v>14070476</v>
      </c>
    </row>
    <row r="2152" spans="1:8" x14ac:dyDescent="0.25">
      <c r="A2152">
        <v>12</v>
      </c>
      <c r="B2152">
        <v>2018</v>
      </c>
      <c r="C2152">
        <v>61654002031001</v>
      </c>
      <c r="D2152">
        <v>900625317</v>
      </c>
      <c r="E2152" t="s">
        <v>995</v>
      </c>
      <c r="F2152" t="s">
        <v>1361</v>
      </c>
      <c r="G2152" t="s">
        <v>978</v>
      </c>
      <c r="H2152" s="1">
        <v>980306</v>
      </c>
    </row>
    <row r="2153" spans="1:8" x14ac:dyDescent="0.25">
      <c r="A2153">
        <v>12</v>
      </c>
      <c r="B2153">
        <v>2018</v>
      </c>
      <c r="C2153">
        <v>61654002031401</v>
      </c>
      <c r="D2153">
        <v>800193912</v>
      </c>
      <c r="E2153" t="s">
        <v>985</v>
      </c>
      <c r="F2153" t="s">
        <v>608</v>
      </c>
      <c r="G2153" t="s">
        <v>978</v>
      </c>
      <c r="H2153" s="1">
        <v>72240</v>
      </c>
    </row>
    <row r="2154" spans="1:8" x14ac:dyDescent="0.25">
      <c r="A2154">
        <v>12</v>
      </c>
      <c r="B2154">
        <v>2018</v>
      </c>
      <c r="C2154">
        <v>61654002031401</v>
      </c>
      <c r="D2154">
        <v>824002672</v>
      </c>
      <c r="E2154" t="s">
        <v>985</v>
      </c>
      <c r="F2154" t="s">
        <v>242</v>
      </c>
      <c r="G2154" t="s">
        <v>978</v>
      </c>
      <c r="H2154" s="1">
        <v>67400</v>
      </c>
    </row>
    <row r="2155" spans="1:8" x14ac:dyDescent="0.25">
      <c r="A2155">
        <v>12</v>
      </c>
      <c r="B2155">
        <v>2018</v>
      </c>
      <c r="C2155">
        <v>61654002031401</v>
      </c>
      <c r="D2155">
        <v>891000499</v>
      </c>
      <c r="E2155" t="s">
        <v>985</v>
      </c>
      <c r="F2155" t="s">
        <v>532</v>
      </c>
      <c r="G2155" t="s">
        <v>978</v>
      </c>
      <c r="H2155" s="1">
        <v>42200</v>
      </c>
    </row>
    <row r="2156" spans="1:8" x14ac:dyDescent="0.25">
      <c r="A2156">
        <v>12</v>
      </c>
      <c r="B2156">
        <v>2018</v>
      </c>
      <c r="C2156">
        <v>61654002031401</v>
      </c>
      <c r="D2156">
        <v>892300358</v>
      </c>
      <c r="E2156" t="s">
        <v>985</v>
      </c>
      <c r="F2156" t="s">
        <v>267</v>
      </c>
      <c r="G2156" t="s">
        <v>978</v>
      </c>
      <c r="H2156" s="1">
        <v>93840</v>
      </c>
    </row>
    <row r="2157" spans="1:8" x14ac:dyDescent="0.25">
      <c r="A2157">
        <v>12</v>
      </c>
      <c r="B2157">
        <v>2018</v>
      </c>
      <c r="C2157">
        <v>61654002031401</v>
      </c>
      <c r="D2157">
        <v>900270453</v>
      </c>
      <c r="E2157" t="s">
        <v>985</v>
      </c>
      <c r="F2157" t="s">
        <v>341</v>
      </c>
      <c r="G2157" t="s">
        <v>978</v>
      </c>
      <c r="H2157" s="1">
        <v>19540</v>
      </c>
    </row>
    <row r="2158" spans="1:8" x14ac:dyDescent="0.25">
      <c r="A2158">
        <v>12</v>
      </c>
      <c r="B2158">
        <v>2018</v>
      </c>
      <c r="C2158">
        <v>61654002031401</v>
      </c>
      <c r="D2158">
        <v>890701715</v>
      </c>
      <c r="E2158" t="s">
        <v>985</v>
      </c>
      <c r="F2158" t="s">
        <v>121</v>
      </c>
      <c r="G2158" t="s">
        <v>978</v>
      </c>
      <c r="H2158" s="1">
        <v>70800</v>
      </c>
    </row>
    <row r="2159" spans="1:8" x14ac:dyDescent="0.25">
      <c r="A2159">
        <v>12</v>
      </c>
      <c r="B2159">
        <v>2018</v>
      </c>
      <c r="C2159">
        <v>61654002031501</v>
      </c>
      <c r="D2159">
        <v>806007809</v>
      </c>
      <c r="E2159" t="s">
        <v>985</v>
      </c>
      <c r="F2159" t="s">
        <v>1362</v>
      </c>
      <c r="G2159" t="s">
        <v>978</v>
      </c>
      <c r="H2159" s="1">
        <v>137600</v>
      </c>
    </row>
    <row r="2160" spans="1:8" x14ac:dyDescent="0.25">
      <c r="A2160">
        <v>12</v>
      </c>
      <c r="B2160">
        <v>2018</v>
      </c>
      <c r="C2160">
        <v>61654002031501</v>
      </c>
      <c r="D2160">
        <v>812002993</v>
      </c>
      <c r="E2160" t="s">
        <v>985</v>
      </c>
      <c r="F2160" t="s">
        <v>496</v>
      </c>
      <c r="G2160" t="s">
        <v>978</v>
      </c>
      <c r="H2160" s="1">
        <v>364350</v>
      </c>
    </row>
    <row r="2161" spans="1:8" x14ac:dyDescent="0.25">
      <c r="A2161">
        <v>12</v>
      </c>
      <c r="B2161">
        <v>2018</v>
      </c>
      <c r="C2161">
        <v>61654002031501</v>
      </c>
      <c r="D2161">
        <v>812005522</v>
      </c>
      <c r="E2161" t="s">
        <v>985</v>
      </c>
      <c r="F2161" t="s">
        <v>230</v>
      </c>
      <c r="G2161" t="s">
        <v>978</v>
      </c>
      <c r="H2161" s="1">
        <v>659991</v>
      </c>
    </row>
    <row r="2162" spans="1:8" x14ac:dyDescent="0.25">
      <c r="A2162">
        <v>12</v>
      </c>
      <c r="B2162">
        <v>2018</v>
      </c>
      <c r="C2162">
        <v>61654002031501</v>
      </c>
      <c r="D2162">
        <v>891180268</v>
      </c>
      <c r="E2162" t="s">
        <v>985</v>
      </c>
      <c r="F2162" t="s">
        <v>417</v>
      </c>
      <c r="G2162" t="s">
        <v>978</v>
      </c>
      <c r="H2162" s="1">
        <v>56439957</v>
      </c>
    </row>
    <row r="2163" spans="1:8" x14ac:dyDescent="0.25">
      <c r="A2163">
        <v>12</v>
      </c>
      <c r="B2163">
        <v>2018</v>
      </c>
      <c r="C2163">
        <v>61654002031501</v>
      </c>
      <c r="D2163">
        <v>890700901</v>
      </c>
      <c r="E2163" t="s">
        <v>985</v>
      </c>
      <c r="F2163" t="s">
        <v>650</v>
      </c>
      <c r="G2163" t="s">
        <v>978</v>
      </c>
      <c r="H2163" s="1">
        <v>1900</v>
      </c>
    </row>
    <row r="2164" spans="1:8" x14ac:dyDescent="0.25">
      <c r="A2164">
        <v>12</v>
      </c>
      <c r="B2164">
        <v>2018</v>
      </c>
      <c r="C2164">
        <v>61654002031501</v>
      </c>
      <c r="D2164">
        <v>900558595</v>
      </c>
      <c r="E2164" t="s">
        <v>985</v>
      </c>
      <c r="F2164" t="s">
        <v>962</v>
      </c>
      <c r="G2164" t="s">
        <v>978</v>
      </c>
      <c r="H2164" s="1">
        <v>573418</v>
      </c>
    </row>
    <row r="2165" spans="1:8" x14ac:dyDescent="0.25">
      <c r="A2165">
        <v>12</v>
      </c>
      <c r="B2165">
        <v>2018</v>
      </c>
      <c r="C2165">
        <v>61654002031501</v>
      </c>
      <c r="D2165">
        <v>900187288</v>
      </c>
      <c r="E2165" t="s">
        <v>985</v>
      </c>
      <c r="F2165" t="s">
        <v>144</v>
      </c>
      <c r="G2165" t="s">
        <v>978</v>
      </c>
      <c r="H2165" s="1">
        <v>110107807</v>
      </c>
    </row>
    <row r="2166" spans="1:8" x14ac:dyDescent="0.25">
      <c r="A2166">
        <v>12</v>
      </c>
      <c r="B2166">
        <v>2018</v>
      </c>
      <c r="C2166">
        <v>61654202020101</v>
      </c>
      <c r="D2166">
        <v>819002025</v>
      </c>
      <c r="E2166" t="s">
        <v>998</v>
      </c>
      <c r="F2166" t="s">
        <v>838</v>
      </c>
      <c r="G2166" t="s">
        <v>978</v>
      </c>
      <c r="H2166" s="1">
        <v>39758194</v>
      </c>
    </row>
    <row r="2167" spans="1:8" x14ac:dyDescent="0.25">
      <c r="A2167">
        <v>12</v>
      </c>
      <c r="B2167">
        <v>2018</v>
      </c>
      <c r="C2167">
        <v>61654002020101</v>
      </c>
      <c r="D2167">
        <v>800067514</v>
      </c>
      <c r="E2167" t="s">
        <v>1000</v>
      </c>
      <c r="F2167" t="s">
        <v>585</v>
      </c>
      <c r="G2167" t="s">
        <v>978</v>
      </c>
      <c r="H2167" s="1">
        <v>12566821</v>
      </c>
    </row>
    <row r="2168" spans="1:8" x14ac:dyDescent="0.25">
      <c r="A2168">
        <v>12</v>
      </c>
      <c r="B2168">
        <v>2018</v>
      </c>
      <c r="C2168">
        <v>61654002020101</v>
      </c>
      <c r="D2168">
        <v>802016357</v>
      </c>
      <c r="E2168" t="s">
        <v>1000</v>
      </c>
      <c r="F2168" t="s">
        <v>587</v>
      </c>
      <c r="G2168" t="s">
        <v>978</v>
      </c>
      <c r="H2168" s="1">
        <v>4099700</v>
      </c>
    </row>
    <row r="2169" spans="1:8" x14ac:dyDescent="0.25">
      <c r="A2169">
        <v>12</v>
      </c>
      <c r="B2169">
        <v>2018</v>
      </c>
      <c r="C2169">
        <v>61654002020101</v>
      </c>
      <c r="D2169">
        <v>819004970</v>
      </c>
      <c r="E2169" t="s">
        <v>1000</v>
      </c>
      <c r="F2169" t="s">
        <v>235</v>
      </c>
      <c r="G2169" t="s">
        <v>978</v>
      </c>
      <c r="H2169" s="1">
        <v>4635000</v>
      </c>
    </row>
    <row r="2170" spans="1:8" x14ac:dyDescent="0.25">
      <c r="A2170">
        <v>12</v>
      </c>
      <c r="B2170">
        <v>2018</v>
      </c>
      <c r="C2170">
        <v>61654002020101</v>
      </c>
      <c r="D2170">
        <v>800183943</v>
      </c>
      <c r="E2170" t="s">
        <v>1000</v>
      </c>
      <c r="F2170" t="s">
        <v>208</v>
      </c>
      <c r="G2170" t="s">
        <v>978</v>
      </c>
      <c r="H2170" s="1">
        <v>2004545</v>
      </c>
    </row>
    <row r="2171" spans="1:8" x14ac:dyDescent="0.25">
      <c r="A2171">
        <v>12</v>
      </c>
      <c r="B2171">
        <v>2018</v>
      </c>
      <c r="C2171">
        <v>61654002020101</v>
      </c>
      <c r="D2171">
        <v>890480135</v>
      </c>
      <c r="E2171" t="s">
        <v>1000</v>
      </c>
      <c r="F2171" t="s">
        <v>752</v>
      </c>
      <c r="G2171" t="s">
        <v>978</v>
      </c>
      <c r="H2171" s="1">
        <v>9754100</v>
      </c>
    </row>
    <row r="2172" spans="1:8" x14ac:dyDescent="0.25">
      <c r="A2172">
        <v>12</v>
      </c>
      <c r="B2172">
        <v>2018</v>
      </c>
      <c r="C2172">
        <v>6165650201</v>
      </c>
      <c r="D2172">
        <v>800099860</v>
      </c>
      <c r="E2172" t="s">
        <v>1001</v>
      </c>
      <c r="F2172" t="s">
        <v>903</v>
      </c>
      <c r="G2172" t="s">
        <v>978</v>
      </c>
      <c r="H2172" s="1">
        <v>-619682.37</v>
      </c>
    </row>
    <row r="2173" spans="1:8" x14ac:dyDescent="0.25">
      <c r="A2173">
        <v>12</v>
      </c>
      <c r="B2173">
        <v>2018</v>
      </c>
      <c r="C2173">
        <v>6165650201</v>
      </c>
      <c r="D2173">
        <v>802006284</v>
      </c>
      <c r="E2173" t="s">
        <v>1001</v>
      </c>
      <c r="F2173" t="s">
        <v>367</v>
      </c>
      <c r="G2173" t="s">
        <v>978</v>
      </c>
      <c r="H2173" s="1">
        <v>-12798120</v>
      </c>
    </row>
    <row r="2174" spans="1:8" x14ac:dyDescent="0.25">
      <c r="A2174">
        <v>12</v>
      </c>
      <c r="B2174">
        <v>2018</v>
      </c>
      <c r="C2174">
        <v>6165650201</v>
      </c>
      <c r="D2174">
        <v>819001483</v>
      </c>
      <c r="E2174" t="s">
        <v>1001</v>
      </c>
      <c r="F2174" t="s">
        <v>837</v>
      </c>
      <c r="G2174" t="s">
        <v>978</v>
      </c>
      <c r="H2174" s="1">
        <v>32435886.18</v>
      </c>
    </row>
    <row r="2175" spans="1:8" x14ac:dyDescent="0.25">
      <c r="A2175">
        <v>12</v>
      </c>
      <c r="B2175">
        <v>2018</v>
      </c>
      <c r="C2175">
        <v>6165650201</v>
      </c>
      <c r="D2175">
        <v>825001800</v>
      </c>
      <c r="E2175" t="s">
        <v>1001</v>
      </c>
      <c r="F2175" t="s">
        <v>399</v>
      </c>
      <c r="G2175" t="s">
        <v>978</v>
      </c>
      <c r="H2175" s="1">
        <v>2432065.6</v>
      </c>
    </row>
    <row r="2176" spans="1:8" x14ac:dyDescent="0.25">
      <c r="A2176">
        <v>12</v>
      </c>
      <c r="B2176">
        <v>2018</v>
      </c>
      <c r="C2176">
        <v>6165650201</v>
      </c>
      <c r="D2176">
        <v>892000401</v>
      </c>
      <c r="E2176" t="s">
        <v>1001</v>
      </c>
      <c r="F2176" t="s">
        <v>263</v>
      </c>
      <c r="G2176" t="s">
        <v>978</v>
      </c>
      <c r="H2176" s="1">
        <v>1075143061.3800001</v>
      </c>
    </row>
    <row r="2177" spans="1:8" x14ac:dyDescent="0.25">
      <c r="A2177">
        <v>12</v>
      </c>
      <c r="B2177">
        <v>2018</v>
      </c>
      <c r="C2177">
        <v>616595020401</v>
      </c>
      <c r="D2177">
        <v>37916396</v>
      </c>
      <c r="E2177" t="s">
        <v>1095</v>
      </c>
      <c r="F2177" t="s">
        <v>1363</v>
      </c>
      <c r="G2177" t="s">
        <v>978</v>
      </c>
      <c r="H2177" s="1">
        <v>125000</v>
      </c>
    </row>
    <row r="2178" spans="1:8" x14ac:dyDescent="0.25">
      <c r="A2178">
        <v>12</v>
      </c>
      <c r="B2178">
        <v>2018</v>
      </c>
      <c r="C2178">
        <v>616575020307</v>
      </c>
      <c r="D2178">
        <v>900264327</v>
      </c>
      <c r="E2178" t="s">
        <v>977</v>
      </c>
      <c r="F2178" t="s">
        <v>1168</v>
      </c>
      <c r="G2178" t="s">
        <v>978</v>
      </c>
      <c r="H2178" s="1">
        <v>89064</v>
      </c>
    </row>
    <row r="2179" spans="1:8" x14ac:dyDescent="0.25">
      <c r="A2179">
        <v>12</v>
      </c>
      <c r="B2179">
        <v>2018</v>
      </c>
      <c r="C2179">
        <v>616575020710</v>
      </c>
      <c r="D2179">
        <v>812007194</v>
      </c>
      <c r="E2179" t="s">
        <v>1036</v>
      </c>
      <c r="F2179" t="s">
        <v>86</v>
      </c>
      <c r="G2179" t="s">
        <v>978</v>
      </c>
      <c r="H2179" s="1">
        <v>907549</v>
      </c>
    </row>
    <row r="2180" spans="1:8" x14ac:dyDescent="0.25">
      <c r="A2180">
        <v>12</v>
      </c>
      <c r="B2180">
        <v>2018</v>
      </c>
      <c r="C2180">
        <v>61653502020101</v>
      </c>
      <c r="D2180">
        <v>800067514</v>
      </c>
      <c r="E2180" t="s">
        <v>981</v>
      </c>
      <c r="F2180" t="s">
        <v>585</v>
      </c>
      <c r="G2180" t="s">
        <v>978</v>
      </c>
      <c r="H2180" s="1">
        <v>472948766</v>
      </c>
    </row>
    <row r="2181" spans="1:8" x14ac:dyDescent="0.25">
      <c r="A2181">
        <v>12</v>
      </c>
      <c r="B2181">
        <v>2018</v>
      </c>
      <c r="C2181">
        <v>61653502020101</v>
      </c>
      <c r="D2181">
        <v>819004595</v>
      </c>
      <c r="E2181" t="s">
        <v>981</v>
      </c>
      <c r="F2181" t="s">
        <v>500</v>
      </c>
      <c r="G2181" t="s">
        <v>978</v>
      </c>
      <c r="H2181" s="1">
        <v>57351216</v>
      </c>
    </row>
    <row r="2182" spans="1:8" x14ac:dyDescent="0.25">
      <c r="A2182">
        <v>12</v>
      </c>
      <c r="B2182">
        <v>2018</v>
      </c>
      <c r="C2182">
        <v>61653502020101</v>
      </c>
      <c r="D2182">
        <v>824004688</v>
      </c>
      <c r="E2182" t="s">
        <v>981</v>
      </c>
      <c r="F2182" t="s">
        <v>637</v>
      </c>
      <c r="G2182" t="s">
        <v>978</v>
      </c>
      <c r="H2182" s="1">
        <v>26620110</v>
      </c>
    </row>
    <row r="2183" spans="1:8" x14ac:dyDescent="0.25">
      <c r="A2183">
        <v>12</v>
      </c>
      <c r="B2183">
        <v>2018</v>
      </c>
      <c r="C2183">
        <v>61653502020101</v>
      </c>
      <c r="D2183">
        <v>900498609</v>
      </c>
      <c r="E2183" t="s">
        <v>981</v>
      </c>
      <c r="F2183" t="s">
        <v>685</v>
      </c>
      <c r="G2183" t="s">
        <v>978</v>
      </c>
      <c r="H2183" s="1">
        <v>350163523</v>
      </c>
    </row>
    <row r="2184" spans="1:8" x14ac:dyDescent="0.25">
      <c r="A2184">
        <v>12</v>
      </c>
      <c r="B2184">
        <v>2018</v>
      </c>
      <c r="C2184">
        <v>61653502020701</v>
      </c>
      <c r="D2184">
        <v>819005343</v>
      </c>
      <c r="E2184" t="s">
        <v>985</v>
      </c>
      <c r="F2184" t="s">
        <v>1364</v>
      </c>
      <c r="G2184" t="s">
        <v>978</v>
      </c>
      <c r="H2184" s="1">
        <v>18166140</v>
      </c>
    </row>
    <row r="2185" spans="1:8" x14ac:dyDescent="0.25">
      <c r="A2185">
        <v>12</v>
      </c>
      <c r="B2185">
        <v>2018</v>
      </c>
      <c r="C2185">
        <v>61653502030101</v>
      </c>
      <c r="D2185">
        <v>819001363</v>
      </c>
      <c r="E2185" t="s">
        <v>981</v>
      </c>
      <c r="F2185" t="s">
        <v>842</v>
      </c>
      <c r="G2185" t="s">
        <v>978</v>
      </c>
      <c r="H2185" s="1">
        <v>385239044</v>
      </c>
    </row>
    <row r="2186" spans="1:8" x14ac:dyDescent="0.25">
      <c r="A2186">
        <v>12</v>
      </c>
      <c r="B2186">
        <v>2018</v>
      </c>
      <c r="C2186">
        <v>61653502030101</v>
      </c>
      <c r="D2186">
        <v>824000450</v>
      </c>
      <c r="E2186" t="s">
        <v>981</v>
      </c>
      <c r="F2186" t="s">
        <v>184</v>
      </c>
      <c r="G2186" t="s">
        <v>978</v>
      </c>
      <c r="H2186" s="1">
        <v>1149563924</v>
      </c>
    </row>
    <row r="2187" spans="1:8" x14ac:dyDescent="0.25">
      <c r="A2187">
        <v>12</v>
      </c>
      <c r="B2187">
        <v>2018</v>
      </c>
      <c r="C2187">
        <v>61653502030101</v>
      </c>
      <c r="D2187">
        <v>900795851</v>
      </c>
      <c r="E2187" t="s">
        <v>981</v>
      </c>
      <c r="F2187" t="s">
        <v>1225</v>
      </c>
      <c r="G2187" t="s">
        <v>978</v>
      </c>
      <c r="H2187" s="1">
        <v>57087316</v>
      </c>
    </row>
    <row r="2188" spans="1:8" x14ac:dyDescent="0.25">
      <c r="A2188">
        <v>12</v>
      </c>
      <c r="B2188">
        <v>2018</v>
      </c>
      <c r="C2188">
        <v>61653502030701</v>
      </c>
      <c r="D2188">
        <v>812003817</v>
      </c>
      <c r="E2188" t="s">
        <v>985</v>
      </c>
      <c r="F2188" t="s">
        <v>982</v>
      </c>
      <c r="G2188" t="s">
        <v>978</v>
      </c>
      <c r="H2188" s="1">
        <v>11167534</v>
      </c>
    </row>
    <row r="2189" spans="1:8" x14ac:dyDescent="0.25">
      <c r="A2189">
        <v>12</v>
      </c>
      <c r="B2189">
        <v>2018</v>
      </c>
      <c r="C2189">
        <v>61654002021401</v>
      </c>
      <c r="D2189">
        <v>800061198</v>
      </c>
      <c r="E2189" t="s">
        <v>985</v>
      </c>
      <c r="F2189" t="s">
        <v>1365</v>
      </c>
      <c r="G2189" t="s">
        <v>978</v>
      </c>
      <c r="H2189" s="1">
        <v>3204000</v>
      </c>
    </row>
    <row r="2190" spans="1:8" x14ac:dyDescent="0.25">
      <c r="A2190">
        <v>12</v>
      </c>
      <c r="B2190">
        <v>2018</v>
      </c>
      <c r="C2190">
        <v>61654002021401</v>
      </c>
      <c r="D2190">
        <v>800174156</v>
      </c>
      <c r="E2190" t="s">
        <v>985</v>
      </c>
      <c r="F2190" t="s">
        <v>1366</v>
      </c>
      <c r="G2190" t="s">
        <v>978</v>
      </c>
      <c r="H2190" s="1">
        <v>52000</v>
      </c>
    </row>
    <row r="2191" spans="1:8" x14ac:dyDescent="0.25">
      <c r="A2191">
        <v>12</v>
      </c>
      <c r="B2191">
        <v>2018</v>
      </c>
      <c r="C2191">
        <v>61654002020301</v>
      </c>
      <c r="D2191">
        <v>819002176</v>
      </c>
      <c r="E2191" t="s">
        <v>995</v>
      </c>
      <c r="F2191" t="s">
        <v>327</v>
      </c>
      <c r="G2191" t="s">
        <v>978</v>
      </c>
      <c r="H2191" s="1">
        <v>190130656</v>
      </c>
    </row>
    <row r="2192" spans="1:8" x14ac:dyDescent="0.25">
      <c r="A2192">
        <v>12</v>
      </c>
      <c r="B2192">
        <v>2018</v>
      </c>
      <c r="C2192">
        <v>61654002020401</v>
      </c>
      <c r="D2192">
        <v>900449481</v>
      </c>
      <c r="E2192" t="s">
        <v>990</v>
      </c>
      <c r="F2192" t="s">
        <v>158</v>
      </c>
      <c r="G2192" t="s">
        <v>978</v>
      </c>
      <c r="H2192" s="1">
        <v>1218900</v>
      </c>
    </row>
    <row r="2193" spans="1:8" x14ac:dyDescent="0.25">
      <c r="A2193">
        <v>12</v>
      </c>
      <c r="B2193">
        <v>2018</v>
      </c>
      <c r="C2193">
        <v>61654002021002</v>
      </c>
      <c r="D2193">
        <v>900008328</v>
      </c>
      <c r="E2193" t="s">
        <v>991</v>
      </c>
      <c r="F2193" t="s">
        <v>191</v>
      </c>
      <c r="G2193" t="s">
        <v>978</v>
      </c>
      <c r="H2193" s="1">
        <v>2645204</v>
      </c>
    </row>
    <row r="2194" spans="1:8" x14ac:dyDescent="0.25">
      <c r="A2194">
        <v>12</v>
      </c>
      <c r="B2194">
        <v>2018</v>
      </c>
      <c r="C2194">
        <v>61654002030201</v>
      </c>
      <c r="D2194">
        <v>825000834</v>
      </c>
      <c r="E2194" t="s">
        <v>992</v>
      </c>
      <c r="F2194" t="s">
        <v>508</v>
      </c>
      <c r="G2194" t="s">
        <v>978</v>
      </c>
      <c r="H2194" s="1">
        <v>90603454</v>
      </c>
    </row>
    <row r="2195" spans="1:8" x14ac:dyDescent="0.25">
      <c r="A2195">
        <v>12</v>
      </c>
      <c r="B2195">
        <v>2018</v>
      </c>
      <c r="C2195">
        <v>61654002030201</v>
      </c>
      <c r="D2195">
        <v>891200679</v>
      </c>
      <c r="E2195" t="s">
        <v>992</v>
      </c>
      <c r="F2195" t="s">
        <v>264</v>
      </c>
      <c r="G2195" t="s">
        <v>978</v>
      </c>
      <c r="H2195" s="1">
        <v>5005951</v>
      </c>
    </row>
    <row r="2196" spans="1:8" x14ac:dyDescent="0.25">
      <c r="A2196">
        <v>12</v>
      </c>
      <c r="B2196">
        <v>2018</v>
      </c>
      <c r="C2196">
        <v>61654002030201</v>
      </c>
      <c r="D2196">
        <v>891408918</v>
      </c>
      <c r="E2196" t="s">
        <v>992</v>
      </c>
      <c r="F2196" t="s">
        <v>420</v>
      </c>
      <c r="G2196" t="s">
        <v>978</v>
      </c>
      <c r="H2196" s="1">
        <v>104568</v>
      </c>
    </row>
    <row r="2197" spans="1:8" x14ac:dyDescent="0.25">
      <c r="A2197">
        <v>12</v>
      </c>
      <c r="B2197">
        <v>2018</v>
      </c>
      <c r="C2197">
        <v>61654002030201</v>
      </c>
      <c r="D2197">
        <v>892300358</v>
      </c>
      <c r="E2197" t="s">
        <v>992</v>
      </c>
      <c r="F2197" t="s">
        <v>267</v>
      </c>
      <c r="G2197" t="s">
        <v>978</v>
      </c>
      <c r="H2197" s="1">
        <v>47772434</v>
      </c>
    </row>
    <row r="2198" spans="1:8" x14ac:dyDescent="0.25">
      <c r="A2198">
        <v>12</v>
      </c>
      <c r="B2198">
        <v>2018</v>
      </c>
      <c r="C2198">
        <v>61654002030201</v>
      </c>
      <c r="D2198">
        <v>900757147</v>
      </c>
      <c r="E2198" t="s">
        <v>992</v>
      </c>
      <c r="F2198" t="s">
        <v>892</v>
      </c>
      <c r="G2198" t="s">
        <v>978</v>
      </c>
      <c r="H2198" s="1">
        <v>17270000</v>
      </c>
    </row>
    <row r="2199" spans="1:8" x14ac:dyDescent="0.25">
      <c r="A2199">
        <v>12</v>
      </c>
      <c r="B2199">
        <v>2018</v>
      </c>
      <c r="C2199">
        <v>61654002030201</v>
      </c>
      <c r="D2199">
        <v>900971006</v>
      </c>
      <c r="E2199" t="s">
        <v>992</v>
      </c>
      <c r="F2199" t="s">
        <v>456</v>
      </c>
      <c r="G2199" t="s">
        <v>978</v>
      </c>
      <c r="H2199" s="1">
        <v>123649565</v>
      </c>
    </row>
    <row r="2200" spans="1:8" x14ac:dyDescent="0.25">
      <c r="A2200">
        <v>12</v>
      </c>
      <c r="B2200">
        <v>2018</v>
      </c>
      <c r="C2200">
        <v>61654002031001</v>
      </c>
      <c r="D2200">
        <v>84036510</v>
      </c>
      <c r="E2200" t="s">
        <v>995</v>
      </c>
      <c r="F2200" t="s">
        <v>602</v>
      </c>
      <c r="G2200" t="s">
        <v>978</v>
      </c>
      <c r="H2200" s="1">
        <v>126118461</v>
      </c>
    </row>
    <row r="2201" spans="1:8" x14ac:dyDescent="0.25">
      <c r="A2201">
        <v>12</v>
      </c>
      <c r="B2201">
        <v>2018</v>
      </c>
      <c r="C2201">
        <v>61654002031001</v>
      </c>
      <c r="D2201">
        <v>800179966</v>
      </c>
      <c r="E2201" t="s">
        <v>995</v>
      </c>
      <c r="F2201" t="s">
        <v>483</v>
      </c>
      <c r="G2201" t="s">
        <v>978</v>
      </c>
      <c r="H2201" s="1">
        <v>87557582</v>
      </c>
    </row>
    <row r="2202" spans="1:8" x14ac:dyDescent="0.25">
      <c r="A2202">
        <v>12</v>
      </c>
      <c r="B2202">
        <v>2018</v>
      </c>
      <c r="C2202">
        <v>61654002031001</v>
      </c>
      <c r="D2202">
        <v>806007650</v>
      </c>
      <c r="E2202" t="s">
        <v>995</v>
      </c>
      <c r="F2202" t="s">
        <v>727</v>
      </c>
      <c r="G2202" t="s">
        <v>978</v>
      </c>
      <c r="H2202" s="1">
        <v>-4000</v>
      </c>
    </row>
    <row r="2203" spans="1:8" x14ac:dyDescent="0.25">
      <c r="A2203">
        <v>12</v>
      </c>
      <c r="B2203">
        <v>2018</v>
      </c>
      <c r="C2203">
        <v>61654002031001</v>
      </c>
      <c r="D2203">
        <v>838000096</v>
      </c>
      <c r="E2203" t="s">
        <v>995</v>
      </c>
      <c r="F2203" t="s">
        <v>525</v>
      </c>
      <c r="G2203" t="s">
        <v>978</v>
      </c>
      <c r="H2203" s="1">
        <v>1962849</v>
      </c>
    </row>
    <row r="2204" spans="1:8" x14ac:dyDescent="0.25">
      <c r="A2204">
        <v>12</v>
      </c>
      <c r="B2204">
        <v>2018</v>
      </c>
      <c r="C2204">
        <v>61654002031001</v>
      </c>
      <c r="D2204">
        <v>860007336</v>
      </c>
      <c r="E2204" t="s">
        <v>995</v>
      </c>
      <c r="F2204" t="s">
        <v>747</v>
      </c>
      <c r="G2204" t="s">
        <v>978</v>
      </c>
      <c r="H2204" s="1">
        <v>14427906</v>
      </c>
    </row>
    <row r="2205" spans="1:8" x14ac:dyDescent="0.25">
      <c r="A2205">
        <v>12</v>
      </c>
      <c r="B2205">
        <v>2018</v>
      </c>
      <c r="C2205">
        <v>61654002031001</v>
      </c>
      <c r="D2205">
        <v>860035992</v>
      </c>
      <c r="E2205" t="s">
        <v>995</v>
      </c>
      <c r="F2205" t="s">
        <v>330</v>
      </c>
      <c r="G2205" t="s">
        <v>978</v>
      </c>
      <c r="H2205" s="1">
        <v>-22236045</v>
      </c>
    </row>
    <row r="2206" spans="1:8" x14ac:dyDescent="0.25">
      <c r="A2206">
        <v>12</v>
      </c>
      <c r="B2206">
        <v>2018</v>
      </c>
      <c r="C2206">
        <v>61654002031001</v>
      </c>
      <c r="D2206">
        <v>860037950</v>
      </c>
      <c r="E2206" t="s">
        <v>995</v>
      </c>
      <c r="F2206" t="s">
        <v>522</v>
      </c>
      <c r="G2206" t="s">
        <v>978</v>
      </c>
      <c r="H2206" s="1">
        <v>31087971</v>
      </c>
    </row>
    <row r="2207" spans="1:8" x14ac:dyDescent="0.25">
      <c r="A2207">
        <v>12</v>
      </c>
      <c r="B2207">
        <v>2018</v>
      </c>
      <c r="C2207">
        <v>61654002031001</v>
      </c>
      <c r="D2207">
        <v>890102992</v>
      </c>
      <c r="E2207" t="s">
        <v>995</v>
      </c>
      <c r="F2207" t="s">
        <v>249</v>
      </c>
      <c r="G2207" t="s">
        <v>978</v>
      </c>
      <c r="H2207" s="1">
        <v>273771156</v>
      </c>
    </row>
    <row r="2208" spans="1:8" x14ac:dyDescent="0.25">
      <c r="A2208">
        <v>12</v>
      </c>
      <c r="B2208">
        <v>2018</v>
      </c>
      <c r="C2208">
        <v>61654002031001</v>
      </c>
      <c r="D2208">
        <v>890903777</v>
      </c>
      <c r="E2208" t="s">
        <v>995</v>
      </c>
      <c r="F2208" t="s">
        <v>1367</v>
      </c>
      <c r="G2208" t="s">
        <v>978</v>
      </c>
      <c r="H2208" s="1">
        <v>484811</v>
      </c>
    </row>
    <row r="2209" spans="1:8" x14ac:dyDescent="0.25">
      <c r="A2209">
        <v>12</v>
      </c>
      <c r="B2209">
        <v>2018</v>
      </c>
      <c r="C2209">
        <v>61654002031001</v>
      </c>
      <c r="D2209">
        <v>900138480</v>
      </c>
      <c r="E2209" t="s">
        <v>995</v>
      </c>
      <c r="F2209" t="s">
        <v>275</v>
      </c>
      <c r="G2209" t="s">
        <v>978</v>
      </c>
      <c r="H2209" s="1">
        <v>2274159</v>
      </c>
    </row>
    <row r="2210" spans="1:8" x14ac:dyDescent="0.25">
      <c r="A2210">
        <v>12</v>
      </c>
      <c r="B2210">
        <v>2018</v>
      </c>
      <c r="C2210">
        <v>61654002031001</v>
      </c>
      <c r="D2210">
        <v>900214926</v>
      </c>
      <c r="E2210" t="s">
        <v>995</v>
      </c>
      <c r="F2210" t="s">
        <v>340</v>
      </c>
      <c r="G2210" t="s">
        <v>978</v>
      </c>
      <c r="H2210" s="1">
        <v>1984702254</v>
      </c>
    </row>
    <row r="2211" spans="1:8" x14ac:dyDescent="0.25">
      <c r="A2211">
        <v>12</v>
      </c>
      <c r="B2211">
        <v>2018</v>
      </c>
      <c r="C2211">
        <v>61654002031001</v>
      </c>
      <c r="D2211">
        <v>900193988</v>
      </c>
      <c r="E2211" t="s">
        <v>995</v>
      </c>
      <c r="F2211" t="s">
        <v>339</v>
      </c>
      <c r="G2211" t="s">
        <v>978</v>
      </c>
      <c r="H2211" s="1">
        <v>114823133</v>
      </c>
    </row>
    <row r="2212" spans="1:8" x14ac:dyDescent="0.25">
      <c r="A2212">
        <v>12</v>
      </c>
      <c r="B2212">
        <v>2018</v>
      </c>
      <c r="C2212">
        <v>61654002031001</v>
      </c>
      <c r="D2212">
        <v>900394021</v>
      </c>
      <c r="E2212" t="s">
        <v>995</v>
      </c>
      <c r="F2212" t="s">
        <v>1368</v>
      </c>
      <c r="G2212" t="s">
        <v>978</v>
      </c>
      <c r="H2212" s="1">
        <v>175500</v>
      </c>
    </row>
    <row r="2213" spans="1:8" x14ac:dyDescent="0.25">
      <c r="A2213">
        <v>12</v>
      </c>
      <c r="B2213">
        <v>2018</v>
      </c>
      <c r="C2213">
        <v>61654002031001</v>
      </c>
      <c r="D2213">
        <v>900552539</v>
      </c>
      <c r="E2213" t="s">
        <v>995</v>
      </c>
      <c r="F2213" t="s">
        <v>700</v>
      </c>
      <c r="G2213" t="s">
        <v>978</v>
      </c>
      <c r="H2213" s="1">
        <v>824058181</v>
      </c>
    </row>
    <row r="2214" spans="1:8" x14ac:dyDescent="0.25">
      <c r="A2214">
        <v>12</v>
      </c>
      <c r="B2214">
        <v>2018</v>
      </c>
      <c r="C2214">
        <v>61654002031001</v>
      </c>
      <c r="D2214">
        <v>900553752</v>
      </c>
      <c r="E2214" t="s">
        <v>995</v>
      </c>
      <c r="F2214" t="s">
        <v>574</v>
      </c>
      <c r="G2214" t="s">
        <v>978</v>
      </c>
      <c r="H2214" s="1">
        <v>4426407</v>
      </c>
    </row>
    <row r="2215" spans="1:8" x14ac:dyDescent="0.25">
      <c r="A2215">
        <v>12</v>
      </c>
      <c r="B2215">
        <v>2018</v>
      </c>
      <c r="C2215">
        <v>61654002031001</v>
      </c>
      <c r="D2215">
        <v>900696889</v>
      </c>
      <c r="E2215" t="s">
        <v>995</v>
      </c>
      <c r="F2215" t="s">
        <v>967</v>
      </c>
      <c r="G2215" t="s">
        <v>978</v>
      </c>
      <c r="H2215" s="1">
        <v>-44100</v>
      </c>
    </row>
    <row r="2216" spans="1:8" x14ac:dyDescent="0.25">
      <c r="A2216">
        <v>12</v>
      </c>
      <c r="B2216">
        <v>2018</v>
      </c>
      <c r="C2216">
        <v>61654002031001</v>
      </c>
      <c r="D2216">
        <v>900969772</v>
      </c>
      <c r="E2216" t="s">
        <v>995</v>
      </c>
      <c r="F2216" t="s">
        <v>474</v>
      </c>
      <c r="G2216" t="s">
        <v>978</v>
      </c>
      <c r="H2216" s="1">
        <v>5985500482</v>
      </c>
    </row>
    <row r="2217" spans="1:8" x14ac:dyDescent="0.25">
      <c r="A2217">
        <v>12</v>
      </c>
      <c r="B2217">
        <v>2018</v>
      </c>
      <c r="C2217">
        <v>61654002031501</v>
      </c>
      <c r="D2217">
        <v>824000450</v>
      </c>
      <c r="E2217" t="s">
        <v>985</v>
      </c>
      <c r="F2217" t="s">
        <v>184</v>
      </c>
      <c r="G2217" t="s">
        <v>978</v>
      </c>
      <c r="H2217" s="1">
        <v>531815</v>
      </c>
    </row>
    <row r="2218" spans="1:8" x14ac:dyDescent="0.25">
      <c r="A2218">
        <v>12</v>
      </c>
      <c r="B2218">
        <v>2018</v>
      </c>
      <c r="C2218">
        <v>61654002031501</v>
      </c>
      <c r="D2218">
        <v>891180098</v>
      </c>
      <c r="E2218" t="s">
        <v>985</v>
      </c>
      <c r="F2218" t="s">
        <v>934</v>
      </c>
      <c r="G2218" t="s">
        <v>978</v>
      </c>
      <c r="H2218" s="1">
        <v>20740488</v>
      </c>
    </row>
    <row r="2219" spans="1:8" x14ac:dyDescent="0.25">
      <c r="A2219">
        <v>12</v>
      </c>
      <c r="B2219">
        <v>2018</v>
      </c>
      <c r="C2219">
        <v>61654002031501</v>
      </c>
      <c r="D2219">
        <v>900223749</v>
      </c>
      <c r="E2219" t="s">
        <v>985</v>
      </c>
      <c r="F2219" t="s">
        <v>552</v>
      </c>
      <c r="G2219" t="s">
        <v>978</v>
      </c>
      <c r="H2219" s="1">
        <v>138226</v>
      </c>
    </row>
    <row r="2220" spans="1:8" x14ac:dyDescent="0.25">
      <c r="A2220">
        <v>12</v>
      </c>
      <c r="B2220">
        <v>2018</v>
      </c>
      <c r="C2220">
        <v>61654002031501</v>
      </c>
      <c r="D2220">
        <v>900971006</v>
      </c>
      <c r="E2220" t="s">
        <v>985</v>
      </c>
      <c r="F2220" t="s">
        <v>456</v>
      </c>
      <c r="G2220" t="s">
        <v>978</v>
      </c>
      <c r="H2220" s="1">
        <v>843533</v>
      </c>
    </row>
    <row r="2221" spans="1:8" x14ac:dyDescent="0.25">
      <c r="A2221">
        <v>12</v>
      </c>
      <c r="B2221">
        <v>2018</v>
      </c>
      <c r="C2221">
        <v>61654002020101</v>
      </c>
      <c r="D2221">
        <v>890108597</v>
      </c>
      <c r="E2221" t="s">
        <v>1000</v>
      </c>
      <c r="F2221" t="s">
        <v>751</v>
      </c>
      <c r="G2221" t="s">
        <v>978</v>
      </c>
      <c r="H2221" s="1">
        <v>3317854</v>
      </c>
    </row>
    <row r="2222" spans="1:8" x14ac:dyDescent="0.25">
      <c r="A2222">
        <v>12</v>
      </c>
      <c r="B2222">
        <v>2018</v>
      </c>
      <c r="C2222">
        <v>61654002020101</v>
      </c>
      <c r="D2222">
        <v>900502267</v>
      </c>
      <c r="E2222" t="s">
        <v>1000</v>
      </c>
      <c r="F2222" t="s">
        <v>441</v>
      </c>
      <c r="G2222" t="s">
        <v>978</v>
      </c>
      <c r="H2222" s="1">
        <v>789883744</v>
      </c>
    </row>
    <row r="2223" spans="1:8" x14ac:dyDescent="0.25">
      <c r="A2223">
        <v>12</v>
      </c>
      <c r="B2223">
        <v>2018</v>
      </c>
      <c r="C2223">
        <v>61654002020101</v>
      </c>
      <c r="D2223">
        <v>900643615</v>
      </c>
      <c r="E2223" t="s">
        <v>1000</v>
      </c>
      <c r="F2223" t="s">
        <v>448</v>
      </c>
      <c r="G2223" t="s">
        <v>978</v>
      </c>
      <c r="H2223" s="1">
        <v>4646680</v>
      </c>
    </row>
    <row r="2224" spans="1:8" x14ac:dyDescent="0.25">
      <c r="A2224">
        <v>12</v>
      </c>
      <c r="B2224">
        <v>2018</v>
      </c>
      <c r="C2224">
        <v>6165650201</v>
      </c>
      <c r="D2224">
        <v>800154347</v>
      </c>
      <c r="E2224" t="s">
        <v>1001</v>
      </c>
      <c r="F2224" t="s">
        <v>479</v>
      </c>
      <c r="G2224" t="s">
        <v>978</v>
      </c>
      <c r="H2224" s="1">
        <v>18992618.899999999</v>
      </c>
    </row>
    <row r="2225" spans="1:8" x14ac:dyDescent="0.25">
      <c r="A2225">
        <v>12</v>
      </c>
      <c r="B2225">
        <v>2018</v>
      </c>
      <c r="C2225">
        <v>6165650201</v>
      </c>
      <c r="D2225">
        <v>800162035</v>
      </c>
      <c r="E2225" t="s">
        <v>1001</v>
      </c>
      <c r="F2225" t="s">
        <v>322</v>
      </c>
      <c r="G2225" t="s">
        <v>978</v>
      </c>
      <c r="H2225" s="1">
        <v>1406080.82</v>
      </c>
    </row>
    <row r="2226" spans="1:8" x14ac:dyDescent="0.25">
      <c r="A2226">
        <v>12</v>
      </c>
      <c r="B2226">
        <v>2018</v>
      </c>
      <c r="C2226">
        <v>6165650201</v>
      </c>
      <c r="D2226">
        <v>824005694</v>
      </c>
      <c r="E2226" t="s">
        <v>1001</v>
      </c>
      <c r="F2226" t="s">
        <v>186</v>
      </c>
      <c r="G2226" t="s">
        <v>978</v>
      </c>
      <c r="H2226" s="1">
        <v>-6098625</v>
      </c>
    </row>
    <row r="2227" spans="1:8" x14ac:dyDescent="0.25">
      <c r="A2227">
        <v>12</v>
      </c>
      <c r="B2227">
        <v>2018</v>
      </c>
      <c r="C2227">
        <v>6165650201</v>
      </c>
      <c r="D2227">
        <v>900042103</v>
      </c>
      <c r="E2227" t="s">
        <v>1001</v>
      </c>
      <c r="F2227" t="s">
        <v>133</v>
      </c>
      <c r="G2227" t="s">
        <v>978</v>
      </c>
      <c r="H2227" s="1">
        <v>-236651940.94999999</v>
      </c>
    </row>
    <row r="2228" spans="1:8" x14ac:dyDescent="0.25">
      <c r="A2228">
        <v>12</v>
      </c>
      <c r="B2228">
        <v>2018</v>
      </c>
      <c r="C2228">
        <v>6165650201</v>
      </c>
      <c r="D2228">
        <v>900090247</v>
      </c>
      <c r="E2228" t="s">
        <v>1001</v>
      </c>
      <c r="F2228" t="s">
        <v>545</v>
      </c>
      <c r="G2228" t="s">
        <v>978</v>
      </c>
      <c r="H2228" s="1">
        <v>72950693</v>
      </c>
    </row>
    <row r="2229" spans="1:8" x14ac:dyDescent="0.25">
      <c r="A2229">
        <v>12</v>
      </c>
      <c r="B2229">
        <v>2018</v>
      </c>
      <c r="C2229">
        <v>6165650201</v>
      </c>
      <c r="D2229">
        <v>900697151</v>
      </c>
      <c r="E2229" t="s">
        <v>1001</v>
      </c>
      <c r="F2229" t="s">
        <v>576</v>
      </c>
      <c r="G2229" t="s">
        <v>978</v>
      </c>
      <c r="H2229" s="1">
        <v>-262841530</v>
      </c>
    </row>
    <row r="2230" spans="1:8" x14ac:dyDescent="0.25">
      <c r="A2230">
        <v>12</v>
      </c>
      <c r="B2230">
        <v>2018</v>
      </c>
      <c r="C2230">
        <v>616575020307</v>
      </c>
      <c r="D2230">
        <v>900600256</v>
      </c>
      <c r="E2230" t="s">
        <v>977</v>
      </c>
      <c r="F2230" t="s">
        <v>308</v>
      </c>
      <c r="G2230" t="s">
        <v>978</v>
      </c>
      <c r="H2230" s="1">
        <v>7271290</v>
      </c>
    </row>
    <row r="2231" spans="1:8" x14ac:dyDescent="0.25">
      <c r="A2231">
        <v>12</v>
      </c>
      <c r="B2231">
        <v>2018</v>
      </c>
      <c r="C2231">
        <v>616575020601</v>
      </c>
      <c r="D2231">
        <v>900470909</v>
      </c>
      <c r="E2231" t="s">
        <v>1047</v>
      </c>
      <c r="F2231" t="s">
        <v>593</v>
      </c>
      <c r="G2231" t="s">
        <v>978</v>
      </c>
      <c r="H2231" s="1">
        <v>5373600</v>
      </c>
    </row>
    <row r="2232" spans="1:8" x14ac:dyDescent="0.25">
      <c r="A2232">
        <v>12</v>
      </c>
      <c r="B2232">
        <v>2018</v>
      </c>
      <c r="C2232">
        <v>616575020706</v>
      </c>
      <c r="D2232">
        <v>900042103</v>
      </c>
      <c r="E2232" t="s">
        <v>1220</v>
      </c>
      <c r="F2232" t="s">
        <v>133</v>
      </c>
      <c r="G2232" t="s">
        <v>978</v>
      </c>
      <c r="H2232" s="1">
        <v>180300</v>
      </c>
    </row>
    <row r="2233" spans="1:8" x14ac:dyDescent="0.25">
      <c r="A2233">
        <v>12</v>
      </c>
      <c r="B2233">
        <v>2018</v>
      </c>
      <c r="C2233">
        <v>61653502020101</v>
      </c>
      <c r="D2233">
        <v>901139193</v>
      </c>
      <c r="E2233" t="s">
        <v>981</v>
      </c>
      <c r="F2233" t="s">
        <v>594</v>
      </c>
      <c r="G2233" t="s">
        <v>978</v>
      </c>
      <c r="H2233" s="1">
        <v>15441485447</v>
      </c>
    </row>
    <row r="2234" spans="1:8" x14ac:dyDescent="0.25">
      <c r="A2234">
        <v>12</v>
      </c>
      <c r="B2234">
        <v>2018</v>
      </c>
      <c r="C2234">
        <v>61653502020301</v>
      </c>
      <c r="D2234">
        <v>819003863</v>
      </c>
      <c r="E2234" t="s">
        <v>995</v>
      </c>
      <c r="F2234" t="s">
        <v>627</v>
      </c>
      <c r="G2234" t="s">
        <v>978</v>
      </c>
      <c r="H2234" s="1">
        <v>57137996</v>
      </c>
    </row>
    <row r="2235" spans="1:8" x14ac:dyDescent="0.25">
      <c r="A2235">
        <v>12</v>
      </c>
      <c r="B2235">
        <v>2018</v>
      </c>
      <c r="C2235">
        <v>61653502020501</v>
      </c>
      <c r="D2235">
        <v>900449481</v>
      </c>
      <c r="E2235" t="s">
        <v>990</v>
      </c>
      <c r="F2235" t="s">
        <v>158</v>
      </c>
      <c r="G2235" t="s">
        <v>978</v>
      </c>
      <c r="H2235" s="1">
        <v>640200</v>
      </c>
    </row>
    <row r="2236" spans="1:8" x14ac:dyDescent="0.25">
      <c r="A2236">
        <v>12</v>
      </c>
      <c r="B2236">
        <v>2018</v>
      </c>
      <c r="C2236">
        <v>61653502030101</v>
      </c>
      <c r="D2236">
        <v>812005726</v>
      </c>
      <c r="E2236" t="s">
        <v>981</v>
      </c>
      <c r="F2236" t="s">
        <v>85</v>
      </c>
      <c r="G2236" t="s">
        <v>978</v>
      </c>
      <c r="H2236" s="1">
        <v>1544977719</v>
      </c>
    </row>
    <row r="2237" spans="1:8" x14ac:dyDescent="0.25">
      <c r="A2237">
        <v>12</v>
      </c>
      <c r="B2237">
        <v>2018</v>
      </c>
      <c r="C2237">
        <v>61653502030101</v>
      </c>
      <c r="D2237">
        <v>819001712</v>
      </c>
      <c r="E2237" t="s">
        <v>981</v>
      </c>
      <c r="F2237" t="s">
        <v>91</v>
      </c>
      <c r="G2237" t="s">
        <v>978</v>
      </c>
      <c r="H2237" s="1">
        <v>449456153</v>
      </c>
    </row>
    <row r="2238" spans="1:8" x14ac:dyDescent="0.25">
      <c r="A2238">
        <v>12</v>
      </c>
      <c r="B2238">
        <v>2018</v>
      </c>
      <c r="C2238">
        <v>61653502030101</v>
      </c>
      <c r="D2238">
        <v>900164918</v>
      </c>
      <c r="E2238" t="s">
        <v>981</v>
      </c>
      <c r="F2238" t="s">
        <v>1298</v>
      </c>
      <c r="G2238" t="s">
        <v>978</v>
      </c>
      <c r="H2238" s="1">
        <v>34875516</v>
      </c>
    </row>
    <row r="2239" spans="1:8" x14ac:dyDescent="0.25">
      <c r="A2239">
        <v>12</v>
      </c>
      <c r="B2239">
        <v>2018</v>
      </c>
      <c r="C2239">
        <v>61653502030201</v>
      </c>
      <c r="D2239">
        <v>900061048</v>
      </c>
      <c r="E2239" t="s">
        <v>1037</v>
      </c>
      <c r="F2239" t="s">
        <v>135</v>
      </c>
      <c r="G2239" t="s">
        <v>978</v>
      </c>
      <c r="H2239" s="1">
        <v>1929160</v>
      </c>
    </row>
    <row r="2240" spans="1:8" x14ac:dyDescent="0.25">
      <c r="A2240">
        <v>12</v>
      </c>
      <c r="B2240">
        <v>2018</v>
      </c>
      <c r="C2240">
        <v>61653502030701</v>
      </c>
      <c r="D2240">
        <v>900795851</v>
      </c>
      <c r="E2240" t="s">
        <v>985</v>
      </c>
      <c r="F2240" t="s">
        <v>1225</v>
      </c>
      <c r="G2240" t="s">
        <v>978</v>
      </c>
      <c r="H2240" s="1">
        <v>18144031</v>
      </c>
    </row>
    <row r="2241" spans="1:8" x14ac:dyDescent="0.25">
      <c r="A2241">
        <v>12</v>
      </c>
      <c r="B2241">
        <v>2018</v>
      </c>
      <c r="C2241">
        <v>61654002020802</v>
      </c>
      <c r="D2241">
        <v>900138649</v>
      </c>
      <c r="E2241" t="s">
        <v>991</v>
      </c>
      <c r="F2241" t="s">
        <v>550</v>
      </c>
      <c r="G2241" t="s">
        <v>978</v>
      </c>
      <c r="H2241" s="1">
        <v>27800</v>
      </c>
    </row>
    <row r="2242" spans="1:8" x14ac:dyDescent="0.25">
      <c r="A2242">
        <v>12</v>
      </c>
      <c r="B2242">
        <v>2018</v>
      </c>
      <c r="C2242">
        <v>61654002021401</v>
      </c>
      <c r="D2242">
        <v>1782004</v>
      </c>
      <c r="E2242" t="s">
        <v>985</v>
      </c>
      <c r="F2242" t="s">
        <v>1370</v>
      </c>
      <c r="G2242" t="s">
        <v>978</v>
      </c>
      <c r="H2242" s="1">
        <v>500000</v>
      </c>
    </row>
    <row r="2243" spans="1:8" x14ac:dyDescent="0.25">
      <c r="A2243">
        <v>12</v>
      </c>
      <c r="B2243">
        <v>2018</v>
      </c>
      <c r="C2243">
        <v>61654002021401</v>
      </c>
      <c r="D2243">
        <v>7382963</v>
      </c>
      <c r="E2243" t="s">
        <v>985</v>
      </c>
      <c r="F2243" t="s">
        <v>1371</v>
      </c>
      <c r="G2243" t="s">
        <v>978</v>
      </c>
      <c r="H2243" s="1">
        <v>528000</v>
      </c>
    </row>
    <row r="2244" spans="1:8" x14ac:dyDescent="0.25">
      <c r="A2244">
        <v>12</v>
      </c>
      <c r="B2244">
        <v>2018</v>
      </c>
      <c r="C2244">
        <v>61654002021401</v>
      </c>
      <c r="D2244">
        <v>892201235</v>
      </c>
      <c r="E2244" t="s">
        <v>985</v>
      </c>
      <c r="F2244" t="s">
        <v>1372</v>
      </c>
      <c r="G2244" t="s">
        <v>978</v>
      </c>
      <c r="H2244" s="1">
        <v>150000</v>
      </c>
    </row>
    <row r="2245" spans="1:8" x14ac:dyDescent="0.25">
      <c r="A2245">
        <v>12</v>
      </c>
      <c r="B2245">
        <v>2018</v>
      </c>
      <c r="C2245">
        <v>61654002020401</v>
      </c>
      <c r="D2245">
        <v>802003697</v>
      </c>
      <c r="E2245" t="s">
        <v>990</v>
      </c>
      <c r="F2245" t="s">
        <v>484</v>
      </c>
      <c r="G2245" t="s">
        <v>978</v>
      </c>
      <c r="H2245" s="1">
        <v>446967</v>
      </c>
    </row>
    <row r="2246" spans="1:8" x14ac:dyDescent="0.25">
      <c r="A2246">
        <v>12</v>
      </c>
      <c r="B2246">
        <v>2018</v>
      </c>
      <c r="C2246">
        <v>61654002020801</v>
      </c>
      <c r="D2246">
        <v>860048656</v>
      </c>
      <c r="E2246" t="s">
        <v>1029</v>
      </c>
      <c r="F2246" t="s">
        <v>409</v>
      </c>
      <c r="G2246" t="s">
        <v>978</v>
      </c>
      <c r="H2246" s="1">
        <v>2760408</v>
      </c>
    </row>
    <row r="2247" spans="1:8" x14ac:dyDescent="0.25">
      <c r="A2247">
        <v>12</v>
      </c>
      <c r="B2247">
        <v>2018</v>
      </c>
      <c r="C2247">
        <v>61654002020801</v>
      </c>
      <c r="D2247">
        <v>890480135</v>
      </c>
      <c r="E2247" t="s">
        <v>1029</v>
      </c>
      <c r="F2247" t="s">
        <v>752</v>
      </c>
      <c r="G2247" t="s">
        <v>978</v>
      </c>
      <c r="H2247" s="1">
        <v>60000</v>
      </c>
    </row>
    <row r="2248" spans="1:8" x14ac:dyDescent="0.25">
      <c r="A2248">
        <v>12</v>
      </c>
      <c r="B2248">
        <v>2018</v>
      </c>
      <c r="C2248">
        <v>61654002020801</v>
      </c>
      <c r="D2248">
        <v>900315825</v>
      </c>
      <c r="E2248" t="s">
        <v>1029</v>
      </c>
      <c r="F2248" t="s">
        <v>1373</v>
      </c>
      <c r="G2248" t="s">
        <v>978</v>
      </c>
      <c r="H2248" s="1">
        <v>60000</v>
      </c>
    </row>
    <row r="2249" spans="1:8" x14ac:dyDescent="0.25">
      <c r="A2249">
        <v>12</v>
      </c>
      <c r="B2249">
        <v>2018</v>
      </c>
      <c r="C2249">
        <v>61654002030101</v>
      </c>
      <c r="D2249">
        <v>900547903</v>
      </c>
      <c r="E2249" t="s">
        <v>1000</v>
      </c>
      <c r="F2249" t="s">
        <v>1035</v>
      </c>
      <c r="G2249" t="s">
        <v>978</v>
      </c>
      <c r="H2249" s="1">
        <v>13135950</v>
      </c>
    </row>
    <row r="2250" spans="1:8" x14ac:dyDescent="0.25">
      <c r="A2250">
        <v>12</v>
      </c>
      <c r="B2250">
        <v>2018</v>
      </c>
      <c r="C2250">
        <v>61654002030201</v>
      </c>
      <c r="D2250">
        <v>800219600</v>
      </c>
      <c r="E2250" t="s">
        <v>992</v>
      </c>
      <c r="F2250" t="s">
        <v>59</v>
      </c>
      <c r="G2250" t="s">
        <v>978</v>
      </c>
      <c r="H2250" s="1">
        <v>-569415</v>
      </c>
    </row>
    <row r="2251" spans="1:8" x14ac:dyDescent="0.25">
      <c r="A2251">
        <v>12</v>
      </c>
      <c r="B2251">
        <v>2018</v>
      </c>
      <c r="C2251">
        <v>61654002030201</v>
      </c>
      <c r="D2251">
        <v>800231235</v>
      </c>
      <c r="E2251" t="s">
        <v>992</v>
      </c>
      <c r="F2251" t="s">
        <v>711</v>
      </c>
      <c r="G2251" t="s">
        <v>978</v>
      </c>
      <c r="H2251" s="1">
        <v>9989090</v>
      </c>
    </row>
    <row r="2252" spans="1:8" x14ac:dyDescent="0.25">
      <c r="A2252">
        <v>12</v>
      </c>
      <c r="B2252">
        <v>2018</v>
      </c>
      <c r="C2252">
        <v>61654002030201</v>
      </c>
      <c r="D2252">
        <v>890701459</v>
      </c>
      <c r="E2252" t="s">
        <v>992</v>
      </c>
      <c r="F2252" t="s">
        <v>861</v>
      </c>
      <c r="G2252" t="s">
        <v>978</v>
      </c>
      <c r="H2252" s="1">
        <v>219458</v>
      </c>
    </row>
    <row r="2253" spans="1:8" x14ac:dyDescent="0.25">
      <c r="A2253">
        <v>12</v>
      </c>
      <c r="B2253">
        <v>2018</v>
      </c>
      <c r="C2253">
        <v>61654002030201</v>
      </c>
      <c r="D2253">
        <v>890905193</v>
      </c>
      <c r="E2253" t="s">
        <v>992</v>
      </c>
      <c r="F2253" t="s">
        <v>641</v>
      </c>
      <c r="G2253" t="s">
        <v>978</v>
      </c>
      <c r="H2253" s="1">
        <v>66085</v>
      </c>
    </row>
    <row r="2254" spans="1:8" x14ac:dyDescent="0.25">
      <c r="A2254">
        <v>12</v>
      </c>
      <c r="B2254">
        <v>2018</v>
      </c>
      <c r="C2254">
        <v>61654002030201</v>
      </c>
      <c r="D2254">
        <v>900197010</v>
      </c>
      <c r="E2254" t="s">
        <v>992</v>
      </c>
      <c r="F2254" t="s">
        <v>1034</v>
      </c>
      <c r="G2254" t="s">
        <v>978</v>
      </c>
      <c r="H2254" s="1">
        <v>409812</v>
      </c>
    </row>
    <row r="2255" spans="1:8" x14ac:dyDescent="0.25">
      <c r="A2255">
        <v>12</v>
      </c>
      <c r="B2255">
        <v>2018</v>
      </c>
      <c r="C2255">
        <v>61654002031001</v>
      </c>
      <c r="D2255">
        <v>800067514</v>
      </c>
      <c r="E2255" t="s">
        <v>995</v>
      </c>
      <c r="F2255" t="s">
        <v>585</v>
      </c>
      <c r="G2255" t="s">
        <v>978</v>
      </c>
      <c r="H2255" s="1">
        <v>503879427</v>
      </c>
    </row>
    <row r="2256" spans="1:8" x14ac:dyDescent="0.25">
      <c r="A2256">
        <v>12</v>
      </c>
      <c r="B2256">
        <v>2018</v>
      </c>
      <c r="C2256">
        <v>61654002031001</v>
      </c>
      <c r="D2256">
        <v>800204153</v>
      </c>
      <c r="E2256" t="s">
        <v>995</v>
      </c>
      <c r="F2256" t="s">
        <v>609</v>
      </c>
      <c r="G2256" t="s">
        <v>978</v>
      </c>
      <c r="H2256" s="1">
        <v>8204687</v>
      </c>
    </row>
    <row r="2257" spans="1:8" x14ac:dyDescent="0.25">
      <c r="A2257">
        <v>12</v>
      </c>
      <c r="B2257">
        <v>2018</v>
      </c>
      <c r="C2257">
        <v>61654002031001</v>
      </c>
      <c r="D2257">
        <v>802010728</v>
      </c>
      <c r="E2257" t="s">
        <v>995</v>
      </c>
      <c r="F2257" t="s">
        <v>719</v>
      </c>
      <c r="G2257" t="s">
        <v>978</v>
      </c>
      <c r="H2257" s="1">
        <v>937122405</v>
      </c>
    </row>
    <row r="2258" spans="1:8" x14ac:dyDescent="0.25">
      <c r="A2258">
        <v>12</v>
      </c>
      <c r="B2258">
        <v>2018</v>
      </c>
      <c r="C2258">
        <v>61654002031001</v>
      </c>
      <c r="D2258">
        <v>819004229</v>
      </c>
      <c r="E2258" t="s">
        <v>995</v>
      </c>
      <c r="F2258" t="s">
        <v>392</v>
      </c>
      <c r="G2258" t="s">
        <v>978</v>
      </c>
      <c r="H2258" s="1">
        <v>1393376</v>
      </c>
    </row>
    <row r="2259" spans="1:8" x14ac:dyDescent="0.25">
      <c r="A2259">
        <v>12</v>
      </c>
      <c r="B2259">
        <v>2018</v>
      </c>
      <c r="C2259">
        <v>61654002031001</v>
      </c>
      <c r="D2259">
        <v>823002342</v>
      </c>
      <c r="E2259" t="s">
        <v>995</v>
      </c>
      <c r="F2259" t="s">
        <v>695</v>
      </c>
      <c r="G2259" t="s">
        <v>978</v>
      </c>
      <c r="H2259" s="1">
        <v>203657315</v>
      </c>
    </row>
    <row r="2260" spans="1:8" x14ac:dyDescent="0.25">
      <c r="A2260">
        <v>12</v>
      </c>
      <c r="B2260">
        <v>2018</v>
      </c>
      <c r="C2260">
        <v>61654002031001</v>
      </c>
      <c r="D2260">
        <v>830509497</v>
      </c>
      <c r="E2260" t="s">
        <v>995</v>
      </c>
      <c r="F2260" t="s">
        <v>106</v>
      </c>
      <c r="G2260" t="s">
        <v>978</v>
      </c>
      <c r="H2260" s="1">
        <v>441254785</v>
      </c>
    </row>
    <row r="2261" spans="1:8" x14ac:dyDescent="0.25">
      <c r="A2261">
        <v>12</v>
      </c>
      <c r="B2261">
        <v>2018</v>
      </c>
      <c r="C2261">
        <v>61654002031001</v>
      </c>
      <c r="D2261">
        <v>890001098</v>
      </c>
      <c r="E2261" t="s">
        <v>995</v>
      </c>
      <c r="F2261" t="s">
        <v>641</v>
      </c>
      <c r="G2261" t="s">
        <v>978</v>
      </c>
      <c r="H2261" s="1">
        <v>441604</v>
      </c>
    </row>
    <row r="2262" spans="1:8" x14ac:dyDescent="0.25">
      <c r="A2262">
        <v>12</v>
      </c>
      <c r="B2262">
        <v>2018</v>
      </c>
      <c r="C2262">
        <v>61654002031001</v>
      </c>
      <c r="D2262">
        <v>890982264</v>
      </c>
      <c r="E2262" t="s">
        <v>995</v>
      </c>
      <c r="F2262" t="s">
        <v>912</v>
      </c>
      <c r="G2262" t="s">
        <v>978</v>
      </c>
      <c r="H2262" s="1">
        <v>2166565</v>
      </c>
    </row>
    <row r="2263" spans="1:8" x14ac:dyDescent="0.25">
      <c r="A2263">
        <v>12</v>
      </c>
      <c r="B2263">
        <v>2018</v>
      </c>
      <c r="C2263">
        <v>61654002031001</v>
      </c>
      <c r="D2263">
        <v>900024817</v>
      </c>
      <c r="E2263" t="s">
        <v>995</v>
      </c>
      <c r="F2263" t="s">
        <v>764</v>
      </c>
      <c r="G2263" t="s">
        <v>978</v>
      </c>
      <c r="H2263" s="1">
        <v>104871407</v>
      </c>
    </row>
    <row r="2264" spans="1:8" x14ac:dyDescent="0.25">
      <c r="A2264">
        <v>12</v>
      </c>
      <c r="B2264">
        <v>2018</v>
      </c>
      <c r="C2264">
        <v>61654002031001</v>
      </c>
      <c r="D2264">
        <v>900341526</v>
      </c>
      <c r="E2264" t="s">
        <v>995</v>
      </c>
      <c r="F2264" t="s">
        <v>343</v>
      </c>
      <c r="G2264" t="s">
        <v>978</v>
      </c>
      <c r="H2264" s="1">
        <v>2839054979</v>
      </c>
    </row>
    <row r="2265" spans="1:8" x14ac:dyDescent="0.25">
      <c r="A2265">
        <v>12</v>
      </c>
      <c r="B2265">
        <v>2018</v>
      </c>
      <c r="C2265">
        <v>61654002031001</v>
      </c>
      <c r="D2265">
        <v>900378914</v>
      </c>
      <c r="E2265" t="s">
        <v>995</v>
      </c>
      <c r="F2265" t="s">
        <v>559</v>
      </c>
      <c r="G2265" t="s">
        <v>978</v>
      </c>
      <c r="H2265" s="1">
        <v>596939787</v>
      </c>
    </row>
    <row r="2266" spans="1:8" x14ac:dyDescent="0.25">
      <c r="A2266">
        <v>12</v>
      </c>
      <c r="B2266">
        <v>2018</v>
      </c>
      <c r="C2266">
        <v>61654002031001</v>
      </c>
      <c r="D2266">
        <v>900492937</v>
      </c>
      <c r="E2266" t="s">
        <v>995</v>
      </c>
      <c r="F2266" t="s">
        <v>38</v>
      </c>
      <c r="G2266" t="s">
        <v>978</v>
      </c>
      <c r="H2266" s="1">
        <v>15628453</v>
      </c>
    </row>
    <row r="2267" spans="1:8" x14ac:dyDescent="0.25">
      <c r="A2267">
        <v>12</v>
      </c>
      <c r="B2267">
        <v>2018</v>
      </c>
      <c r="C2267">
        <v>61654002031001</v>
      </c>
      <c r="D2267">
        <v>900496673</v>
      </c>
      <c r="E2267" t="s">
        <v>995</v>
      </c>
      <c r="F2267" t="s">
        <v>166</v>
      </c>
      <c r="G2267" t="s">
        <v>978</v>
      </c>
      <c r="H2267" s="1">
        <v>2085179</v>
      </c>
    </row>
    <row r="2268" spans="1:8" x14ac:dyDescent="0.25">
      <c r="A2268">
        <v>12</v>
      </c>
      <c r="B2268">
        <v>2018</v>
      </c>
      <c r="C2268">
        <v>61654002031001</v>
      </c>
      <c r="D2268">
        <v>900547903</v>
      </c>
      <c r="E2268" t="s">
        <v>995</v>
      </c>
      <c r="F2268" t="s">
        <v>1035</v>
      </c>
      <c r="G2268" t="s">
        <v>978</v>
      </c>
      <c r="H2268" s="1">
        <v>118668085</v>
      </c>
    </row>
    <row r="2269" spans="1:8" x14ac:dyDescent="0.25">
      <c r="A2269">
        <v>12</v>
      </c>
      <c r="B2269">
        <v>2018</v>
      </c>
      <c r="C2269">
        <v>61654002031001</v>
      </c>
      <c r="D2269">
        <v>900540141</v>
      </c>
      <c r="E2269" t="s">
        <v>995</v>
      </c>
      <c r="F2269" t="s">
        <v>442</v>
      </c>
      <c r="G2269" t="s">
        <v>978</v>
      </c>
      <c r="H2269" s="1">
        <v>11303265</v>
      </c>
    </row>
    <row r="2270" spans="1:8" x14ac:dyDescent="0.25">
      <c r="A2270">
        <v>12</v>
      </c>
      <c r="B2270">
        <v>2018</v>
      </c>
      <c r="C2270">
        <v>61654002031001</v>
      </c>
      <c r="D2270">
        <v>900957660</v>
      </c>
      <c r="E2270" t="s">
        <v>995</v>
      </c>
      <c r="F2270" t="s">
        <v>174</v>
      </c>
      <c r="G2270" t="s">
        <v>978</v>
      </c>
      <c r="H2270" s="1">
        <v>297737697</v>
      </c>
    </row>
    <row r="2271" spans="1:8" x14ac:dyDescent="0.25">
      <c r="A2271">
        <v>12</v>
      </c>
      <c r="B2271">
        <v>2018</v>
      </c>
      <c r="C2271">
        <v>61654002031101</v>
      </c>
      <c r="D2271">
        <v>899999092</v>
      </c>
      <c r="E2271" t="s">
        <v>990</v>
      </c>
      <c r="F2271" t="s">
        <v>467</v>
      </c>
      <c r="G2271" t="s">
        <v>978</v>
      </c>
      <c r="H2271" s="1">
        <v>666459</v>
      </c>
    </row>
    <row r="2272" spans="1:8" x14ac:dyDescent="0.25">
      <c r="A2272">
        <v>12</v>
      </c>
      <c r="B2272">
        <v>2018</v>
      </c>
      <c r="C2272">
        <v>61654002031401</v>
      </c>
      <c r="D2272">
        <v>900959051</v>
      </c>
      <c r="E2272" t="s">
        <v>985</v>
      </c>
      <c r="F2272" t="s">
        <v>199</v>
      </c>
      <c r="G2272" t="s">
        <v>978</v>
      </c>
      <c r="H2272" s="1">
        <v>89800</v>
      </c>
    </row>
    <row r="2273" spans="1:8" x14ac:dyDescent="0.25">
      <c r="A2273">
        <v>12</v>
      </c>
      <c r="B2273">
        <v>2018</v>
      </c>
      <c r="C2273">
        <v>61654002031501</v>
      </c>
      <c r="D2273">
        <v>800213942</v>
      </c>
      <c r="E2273" t="s">
        <v>985</v>
      </c>
      <c r="F2273" t="s">
        <v>910</v>
      </c>
      <c r="G2273" t="s">
        <v>978</v>
      </c>
      <c r="H2273" s="1">
        <v>333600</v>
      </c>
    </row>
    <row r="2274" spans="1:8" x14ac:dyDescent="0.25">
      <c r="A2274">
        <v>12</v>
      </c>
      <c r="B2274">
        <v>2018</v>
      </c>
      <c r="C2274">
        <v>61654002031501</v>
      </c>
      <c r="D2274">
        <v>802004549</v>
      </c>
      <c r="E2274" t="s">
        <v>985</v>
      </c>
      <c r="F2274" t="s">
        <v>486</v>
      </c>
      <c r="G2274" t="s">
        <v>978</v>
      </c>
      <c r="H2274" s="1">
        <v>309900</v>
      </c>
    </row>
    <row r="2275" spans="1:8" x14ac:dyDescent="0.25">
      <c r="A2275">
        <v>12</v>
      </c>
      <c r="B2275">
        <v>2018</v>
      </c>
      <c r="C2275">
        <v>61654002031501</v>
      </c>
      <c r="D2275">
        <v>828000386</v>
      </c>
      <c r="E2275" t="s">
        <v>985</v>
      </c>
      <c r="F2275" t="s">
        <v>1165</v>
      </c>
      <c r="G2275" t="s">
        <v>978</v>
      </c>
      <c r="H2275" s="1">
        <v>46800</v>
      </c>
    </row>
    <row r="2276" spans="1:8" x14ac:dyDescent="0.25">
      <c r="A2276">
        <v>12</v>
      </c>
      <c r="B2276">
        <v>2018</v>
      </c>
      <c r="C2276">
        <v>61654002031501</v>
      </c>
      <c r="D2276">
        <v>891180039</v>
      </c>
      <c r="E2276" t="s">
        <v>985</v>
      </c>
      <c r="F2276" t="s">
        <v>1307</v>
      </c>
      <c r="G2276" t="s">
        <v>978</v>
      </c>
      <c r="H2276" s="1">
        <v>42700</v>
      </c>
    </row>
    <row r="2277" spans="1:8" x14ac:dyDescent="0.25">
      <c r="A2277">
        <v>12</v>
      </c>
      <c r="B2277">
        <v>2018</v>
      </c>
      <c r="C2277">
        <v>61654002031501</v>
      </c>
      <c r="D2277">
        <v>900098476</v>
      </c>
      <c r="E2277" t="s">
        <v>985</v>
      </c>
      <c r="F2277" t="s">
        <v>139</v>
      </c>
      <c r="G2277" t="s">
        <v>978</v>
      </c>
      <c r="H2277" s="1">
        <v>823100</v>
      </c>
    </row>
    <row r="2278" spans="1:8" x14ac:dyDescent="0.25">
      <c r="A2278">
        <v>12</v>
      </c>
      <c r="B2278">
        <v>2018</v>
      </c>
      <c r="C2278">
        <v>61654002031501</v>
      </c>
      <c r="D2278">
        <v>900497022</v>
      </c>
      <c r="E2278" t="s">
        <v>985</v>
      </c>
      <c r="F2278" t="s">
        <v>960</v>
      </c>
      <c r="G2278" t="s">
        <v>978</v>
      </c>
      <c r="H2278" s="1">
        <v>8203367</v>
      </c>
    </row>
    <row r="2279" spans="1:8" x14ac:dyDescent="0.25">
      <c r="A2279">
        <v>12</v>
      </c>
      <c r="B2279">
        <v>2018</v>
      </c>
      <c r="C2279">
        <v>61654002031501</v>
      </c>
      <c r="D2279">
        <v>900196366</v>
      </c>
      <c r="E2279" t="s">
        <v>985</v>
      </c>
      <c r="F2279" t="s">
        <v>145</v>
      </c>
      <c r="G2279" t="s">
        <v>978</v>
      </c>
      <c r="H2279" s="1">
        <v>8501719</v>
      </c>
    </row>
    <row r="2280" spans="1:8" x14ac:dyDescent="0.25">
      <c r="A2280">
        <v>12</v>
      </c>
      <c r="B2280">
        <v>2018</v>
      </c>
      <c r="C2280">
        <v>61654202020101</v>
      </c>
      <c r="D2280">
        <v>819001363</v>
      </c>
      <c r="E2280" t="s">
        <v>998</v>
      </c>
      <c r="F2280" t="s">
        <v>842</v>
      </c>
      <c r="G2280" t="s">
        <v>978</v>
      </c>
      <c r="H2280" s="1">
        <v>226416653.66</v>
      </c>
    </row>
    <row r="2281" spans="1:8" x14ac:dyDescent="0.25">
      <c r="A2281">
        <v>12</v>
      </c>
      <c r="B2281">
        <v>2018</v>
      </c>
      <c r="C2281">
        <v>61654202020101</v>
      </c>
      <c r="D2281">
        <v>900203322</v>
      </c>
      <c r="E2281" t="s">
        <v>998</v>
      </c>
      <c r="F2281" t="s">
        <v>1092</v>
      </c>
      <c r="G2281" t="s">
        <v>978</v>
      </c>
      <c r="H2281" s="1">
        <v>18150107</v>
      </c>
    </row>
    <row r="2282" spans="1:8" x14ac:dyDescent="0.25">
      <c r="A2282">
        <v>12</v>
      </c>
      <c r="B2282">
        <v>2018</v>
      </c>
      <c r="C2282">
        <v>61654002020101</v>
      </c>
      <c r="D2282">
        <v>890116783</v>
      </c>
      <c r="E2282" t="s">
        <v>1000</v>
      </c>
      <c r="F2282" t="s">
        <v>189</v>
      </c>
      <c r="G2282" t="s">
        <v>978</v>
      </c>
      <c r="H2282" s="1">
        <v>1019388</v>
      </c>
    </row>
    <row r="2283" spans="1:8" x14ac:dyDescent="0.25">
      <c r="A2283">
        <v>12</v>
      </c>
      <c r="B2283">
        <v>2018</v>
      </c>
      <c r="C2283">
        <v>61654002020101</v>
      </c>
      <c r="D2283">
        <v>892115096</v>
      </c>
      <c r="E2283" t="s">
        <v>1000</v>
      </c>
      <c r="F2283" t="s">
        <v>334</v>
      </c>
      <c r="G2283" t="s">
        <v>978</v>
      </c>
      <c r="H2283" s="1">
        <v>1818700</v>
      </c>
    </row>
    <row r="2284" spans="1:8" x14ac:dyDescent="0.25">
      <c r="A2284">
        <v>12</v>
      </c>
      <c r="B2284">
        <v>2018</v>
      </c>
      <c r="C2284">
        <v>61654002020101</v>
      </c>
      <c r="D2284">
        <v>900214926</v>
      </c>
      <c r="E2284" t="s">
        <v>1000</v>
      </c>
      <c r="F2284" t="s">
        <v>340</v>
      </c>
      <c r="G2284" t="s">
        <v>978</v>
      </c>
      <c r="H2284" s="1">
        <v>5149390</v>
      </c>
    </row>
    <row r="2285" spans="1:8" x14ac:dyDescent="0.25">
      <c r="A2285">
        <v>12</v>
      </c>
      <c r="B2285">
        <v>2018</v>
      </c>
      <c r="C2285">
        <v>6165650201</v>
      </c>
      <c r="D2285">
        <v>800074112</v>
      </c>
      <c r="E2285" t="s">
        <v>1001</v>
      </c>
      <c r="F2285" t="s">
        <v>176</v>
      </c>
      <c r="G2285" t="s">
        <v>978</v>
      </c>
      <c r="H2285" s="1">
        <v>-781670.41</v>
      </c>
    </row>
    <row r="2286" spans="1:8" x14ac:dyDescent="0.25">
      <c r="A2286">
        <v>12</v>
      </c>
      <c r="B2286">
        <v>2018</v>
      </c>
      <c r="C2286">
        <v>6165650201</v>
      </c>
      <c r="D2286">
        <v>819003210</v>
      </c>
      <c r="E2286" t="s">
        <v>1001</v>
      </c>
      <c r="F2286" t="s">
        <v>388</v>
      </c>
      <c r="G2286" t="s">
        <v>978</v>
      </c>
      <c r="H2286" s="1">
        <v>3295205</v>
      </c>
    </row>
    <row r="2287" spans="1:8" x14ac:dyDescent="0.25">
      <c r="A2287">
        <v>12</v>
      </c>
      <c r="B2287">
        <v>2018</v>
      </c>
      <c r="C2287">
        <v>6165650201</v>
      </c>
      <c r="D2287">
        <v>899999151</v>
      </c>
      <c r="E2287" t="s">
        <v>1001</v>
      </c>
      <c r="F2287" t="s">
        <v>269</v>
      </c>
      <c r="G2287" t="s">
        <v>978</v>
      </c>
      <c r="H2287" s="1">
        <v>6597712.6799999997</v>
      </c>
    </row>
    <row r="2288" spans="1:8" x14ac:dyDescent="0.25">
      <c r="A2288">
        <v>12</v>
      </c>
      <c r="B2288">
        <v>2018</v>
      </c>
      <c r="C2288">
        <v>6165650201</v>
      </c>
      <c r="D2288">
        <v>900450008</v>
      </c>
      <c r="E2288" t="s">
        <v>1001</v>
      </c>
      <c r="F2288" t="s">
        <v>299</v>
      </c>
      <c r="G2288" t="s">
        <v>978</v>
      </c>
      <c r="H2288" s="1">
        <v>-42670785</v>
      </c>
    </row>
    <row r="2289" spans="1:8" x14ac:dyDescent="0.25">
      <c r="A2289">
        <v>12</v>
      </c>
      <c r="B2289">
        <v>2018</v>
      </c>
      <c r="C2289">
        <v>6165650201</v>
      </c>
      <c r="D2289">
        <v>900600550</v>
      </c>
      <c r="E2289" t="s">
        <v>1001</v>
      </c>
      <c r="F2289" t="s">
        <v>309</v>
      </c>
      <c r="G2289" t="s">
        <v>978</v>
      </c>
      <c r="H2289" s="1">
        <v>28891099.25</v>
      </c>
    </row>
    <row r="2290" spans="1:8" x14ac:dyDescent="0.25">
      <c r="A2290">
        <v>12</v>
      </c>
      <c r="B2290">
        <v>2018</v>
      </c>
      <c r="C2290">
        <v>616595020401</v>
      </c>
      <c r="D2290">
        <v>19399564</v>
      </c>
      <c r="E2290" t="s">
        <v>1095</v>
      </c>
      <c r="F2290" t="s">
        <v>1251</v>
      </c>
      <c r="G2290" t="s">
        <v>978</v>
      </c>
      <c r="H2290" s="1">
        <v>329000</v>
      </c>
    </row>
    <row r="2291" spans="1:8" x14ac:dyDescent="0.25">
      <c r="A2291">
        <v>12</v>
      </c>
      <c r="B2291">
        <v>2018</v>
      </c>
      <c r="C2291">
        <v>616575020202</v>
      </c>
      <c r="D2291">
        <v>900508066</v>
      </c>
      <c r="E2291" t="s">
        <v>1076</v>
      </c>
      <c r="F2291" t="s">
        <v>303</v>
      </c>
      <c r="G2291" t="s">
        <v>978</v>
      </c>
      <c r="H2291" s="1">
        <v>7216070</v>
      </c>
    </row>
    <row r="2292" spans="1:8" x14ac:dyDescent="0.25">
      <c r="A2292">
        <v>12</v>
      </c>
      <c r="B2292">
        <v>2018</v>
      </c>
      <c r="C2292">
        <v>61653502020101</v>
      </c>
      <c r="D2292">
        <v>802002886</v>
      </c>
      <c r="E2292" t="s">
        <v>981</v>
      </c>
      <c r="F2292" t="s">
        <v>461</v>
      </c>
      <c r="G2292" t="s">
        <v>978</v>
      </c>
      <c r="H2292" s="1">
        <v>124598225</v>
      </c>
    </row>
    <row r="2293" spans="1:8" x14ac:dyDescent="0.25">
      <c r="A2293">
        <v>12</v>
      </c>
      <c r="B2293">
        <v>2018</v>
      </c>
      <c r="C2293">
        <v>61653502020101</v>
      </c>
      <c r="D2293">
        <v>823005039</v>
      </c>
      <c r="E2293" t="s">
        <v>981</v>
      </c>
      <c r="F2293" t="s">
        <v>1374</v>
      </c>
      <c r="G2293" t="s">
        <v>978</v>
      </c>
      <c r="H2293" s="1">
        <v>86283000</v>
      </c>
    </row>
    <row r="2294" spans="1:8" x14ac:dyDescent="0.25">
      <c r="A2294">
        <v>12</v>
      </c>
      <c r="B2294">
        <v>2018</v>
      </c>
      <c r="C2294">
        <v>61653502020101</v>
      </c>
      <c r="D2294">
        <v>900874631</v>
      </c>
      <c r="E2294" t="s">
        <v>981</v>
      </c>
      <c r="F2294" t="s">
        <v>1375</v>
      </c>
      <c r="G2294" t="s">
        <v>978</v>
      </c>
      <c r="H2294" s="1">
        <v>143613542</v>
      </c>
    </row>
    <row r="2295" spans="1:8" x14ac:dyDescent="0.25">
      <c r="A2295">
        <v>12</v>
      </c>
      <c r="B2295">
        <v>2018</v>
      </c>
      <c r="C2295">
        <v>61653502020301</v>
      </c>
      <c r="D2295">
        <v>891200209</v>
      </c>
      <c r="E2295" t="s">
        <v>995</v>
      </c>
      <c r="F2295" t="s">
        <v>125</v>
      </c>
      <c r="G2295" t="s">
        <v>978</v>
      </c>
      <c r="H2295" s="1">
        <v>2121559</v>
      </c>
    </row>
    <row r="2296" spans="1:8" x14ac:dyDescent="0.25">
      <c r="A2296">
        <v>12</v>
      </c>
      <c r="B2296">
        <v>2018</v>
      </c>
      <c r="C2296">
        <v>61653502020701</v>
      </c>
      <c r="D2296">
        <v>900768457</v>
      </c>
      <c r="E2296" t="s">
        <v>985</v>
      </c>
      <c r="F2296" t="s">
        <v>1204</v>
      </c>
      <c r="G2296" t="s">
        <v>978</v>
      </c>
      <c r="H2296" s="1">
        <v>6792660</v>
      </c>
    </row>
    <row r="2297" spans="1:8" x14ac:dyDescent="0.25">
      <c r="A2297">
        <v>12</v>
      </c>
      <c r="B2297">
        <v>2018</v>
      </c>
      <c r="C2297">
        <v>61654002021401</v>
      </c>
      <c r="D2297">
        <v>806008955</v>
      </c>
      <c r="E2297" t="s">
        <v>985</v>
      </c>
      <c r="F2297" t="s">
        <v>1376</v>
      </c>
      <c r="G2297" t="s">
        <v>978</v>
      </c>
      <c r="H2297" s="1">
        <v>2050000</v>
      </c>
    </row>
    <row r="2298" spans="1:8" x14ac:dyDescent="0.25">
      <c r="A2298">
        <v>12</v>
      </c>
      <c r="B2298">
        <v>2018</v>
      </c>
      <c r="C2298">
        <v>61654002021401</v>
      </c>
      <c r="D2298">
        <v>890104068</v>
      </c>
      <c r="E2298" t="s">
        <v>985</v>
      </c>
      <c r="F2298" t="s">
        <v>1377</v>
      </c>
      <c r="G2298" t="s">
        <v>978</v>
      </c>
      <c r="H2298" s="1">
        <v>264304396</v>
      </c>
    </row>
    <row r="2299" spans="1:8" x14ac:dyDescent="0.25">
      <c r="A2299">
        <v>12</v>
      </c>
      <c r="B2299">
        <v>2018</v>
      </c>
      <c r="C2299">
        <v>61654002020901</v>
      </c>
      <c r="D2299">
        <v>900196346</v>
      </c>
      <c r="E2299" t="s">
        <v>995</v>
      </c>
      <c r="F2299" t="s">
        <v>195</v>
      </c>
      <c r="G2299" t="s">
        <v>978</v>
      </c>
      <c r="H2299" s="1">
        <v>751000</v>
      </c>
    </row>
    <row r="2300" spans="1:8" x14ac:dyDescent="0.25">
      <c r="A2300">
        <v>12</v>
      </c>
      <c r="B2300">
        <v>2018</v>
      </c>
      <c r="C2300">
        <v>61654002021002</v>
      </c>
      <c r="D2300">
        <v>800074996</v>
      </c>
      <c r="E2300" t="s">
        <v>991</v>
      </c>
      <c r="F2300" t="s">
        <v>604</v>
      </c>
      <c r="G2300" t="s">
        <v>978</v>
      </c>
      <c r="H2300" s="1">
        <v>8950922</v>
      </c>
    </row>
    <row r="2301" spans="1:8" x14ac:dyDescent="0.25">
      <c r="A2301">
        <v>12</v>
      </c>
      <c r="B2301">
        <v>2018</v>
      </c>
      <c r="C2301">
        <v>61654002021501</v>
      </c>
      <c r="D2301">
        <v>860048656</v>
      </c>
      <c r="E2301" t="s">
        <v>985</v>
      </c>
      <c r="F2301" t="s">
        <v>409</v>
      </c>
      <c r="G2301" t="s">
        <v>978</v>
      </c>
      <c r="H2301" s="1">
        <v>68900</v>
      </c>
    </row>
    <row r="2302" spans="1:8" x14ac:dyDescent="0.25">
      <c r="A2302">
        <v>12</v>
      </c>
      <c r="B2302">
        <v>2018</v>
      </c>
      <c r="C2302">
        <v>61654002030101</v>
      </c>
      <c r="D2302">
        <v>812000344</v>
      </c>
      <c r="E2302" t="s">
        <v>1000</v>
      </c>
      <c r="F2302" t="s">
        <v>729</v>
      </c>
      <c r="G2302" t="s">
        <v>978</v>
      </c>
      <c r="H2302" s="1">
        <v>406500</v>
      </c>
    </row>
    <row r="2303" spans="1:8" x14ac:dyDescent="0.25">
      <c r="A2303">
        <v>12</v>
      </c>
      <c r="B2303">
        <v>2018</v>
      </c>
      <c r="C2303">
        <v>61654002030201</v>
      </c>
      <c r="D2303">
        <v>805027261</v>
      </c>
      <c r="E2303" t="s">
        <v>992</v>
      </c>
      <c r="F2303" t="s">
        <v>371</v>
      </c>
      <c r="G2303" t="s">
        <v>978</v>
      </c>
      <c r="H2303" s="1">
        <v>1409860</v>
      </c>
    </row>
    <row r="2304" spans="1:8" x14ac:dyDescent="0.25">
      <c r="A2304">
        <v>12</v>
      </c>
      <c r="B2304">
        <v>2018</v>
      </c>
      <c r="C2304">
        <v>61654002030201</v>
      </c>
      <c r="D2304">
        <v>823002856</v>
      </c>
      <c r="E2304" t="s">
        <v>992</v>
      </c>
      <c r="F2304" t="s">
        <v>845</v>
      </c>
      <c r="G2304" t="s">
        <v>978</v>
      </c>
      <c r="H2304" s="1">
        <v>307953</v>
      </c>
    </row>
    <row r="2305" spans="1:8" x14ac:dyDescent="0.25">
      <c r="A2305">
        <v>12</v>
      </c>
      <c r="B2305">
        <v>2018</v>
      </c>
      <c r="C2305">
        <v>61654002030801</v>
      </c>
      <c r="D2305">
        <v>891780185</v>
      </c>
      <c r="E2305" t="s">
        <v>1029</v>
      </c>
      <c r="F2305" t="s">
        <v>418</v>
      </c>
      <c r="G2305" t="s">
        <v>978</v>
      </c>
      <c r="H2305" s="1">
        <v>157800</v>
      </c>
    </row>
    <row r="2306" spans="1:8" x14ac:dyDescent="0.25">
      <c r="A2306">
        <v>12</v>
      </c>
      <c r="B2306">
        <v>2018</v>
      </c>
      <c r="C2306">
        <v>61654002031001</v>
      </c>
      <c r="D2306">
        <v>806015513</v>
      </c>
      <c r="E2306" t="s">
        <v>995</v>
      </c>
      <c r="F2306" t="s">
        <v>227</v>
      </c>
      <c r="G2306" t="s">
        <v>978</v>
      </c>
      <c r="H2306" s="1">
        <v>146640924</v>
      </c>
    </row>
    <row r="2307" spans="1:8" x14ac:dyDescent="0.25">
      <c r="A2307">
        <v>12</v>
      </c>
      <c r="B2307">
        <v>2018</v>
      </c>
      <c r="C2307">
        <v>61654002031001</v>
      </c>
      <c r="D2307">
        <v>823004719</v>
      </c>
      <c r="E2307" t="s">
        <v>995</v>
      </c>
      <c r="F2307" t="s">
        <v>238</v>
      </c>
      <c r="G2307" t="s">
        <v>978</v>
      </c>
      <c r="H2307" s="1">
        <v>166052198</v>
      </c>
    </row>
    <row r="2308" spans="1:8" x14ac:dyDescent="0.25">
      <c r="A2308">
        <v>12</v>
      </c>
      <c r="B2308">
        <v>2018</v>
      </c>
      <c r="C2308">
        <v>61654002031001</v>
      </c>
      <c r="D2308">
        <v>824002362</v>
      </c>
      <c r="E2308" t="s">
        <v>995</v>
      </c>
      <c r="F2308" t="s">
        <v>1017</v>
      </c>
      <c r="G2308" t="s">
        <v>978</v>
      </c>
      <c r="H2308" s="1">
        <v>1543092</v>
      </c>
    </row>
    <row r="2309" spans="1:8" x14ac:dyDescent="0.25">
      <c r="A2309">
        <v>12</v>
      </c>
      <c r="B2309">
        <v>2018</v>
      </c>
      <c r="C2309">
        <v>61654002031001</v>
      </c>
      <c r="D2309">
        <v>825003685</v>
      </c>
      <c r="E2309" t="s">
        <v>995</v>
      </c>
      <c r="F2309" t="s">
        <v>742</v>
      </c>
      <c r="G2309" t="s">
        <v>978</v>
      </c>
      <c r="H2309" s="1">
        <v>971202071</v>
      </c>
    </row>
    <row r="2310" spans="1:8" x14ac:dyDescent="0.25">
      <c r="A2310">
        <v>12</v>
      </c>
      <c r="B2310">
        <v>2018</v>
      </c>
      <c r="C2310">
        <v>61654002031001</v>
      </c>
      <c r="D2310">
        <v>832002436</v>
      </c>
      <c r="E2310" t="s">
        <v>995</v>
      </c>
      <c r="F2310" t="s">
        <v>1378</v>
      </c>
      <c r="G2310" t="s">
        <v>978</v>
      </c>
      <c r="H2310" s="1">
        <v>309977</v>
      </c>
    </row>
    <row r="2311" spans="1:8" x14ac:dyDescent="0.25">
      <c r="A2311">
        <v>12</v>
      </c>
      <c r="B2311">
        <v>2018</v>
      </c>
      <c r="C2311">
        <v>61654002031001</v>
      </c>
      <c r="D2311">
        <v>890204789</v>
      </c>
      <c r="E2311" t="s">
        <v>995</v>
      </c>
      <c r="F2311" t="s">
        <v>1379</v>
      </c>
      <c r="G2311" t="s">
        <v>978</v>
      </c>
      <c r="H2311" s="1">
        <v>304200</v>
      </c>
    </row>
    <row r="2312" spans="1:8" x14ac:dyDescent="0.25">
      <c r="A2312">
        <v>12</v>
      </c>
      <c r="B2312">
        <v>2018</v>
      </c>
      <c r="C2312">
        <v>61654002031001</v>
      </c>
      <c r="D2312">
        <v>900098476</v>
      </c>
      <c r="E2312" t="s">
        <v>995</v>
      </c>
      <c r="F2312" t="s">
        <v>139</v>
      </c>
      <c r="G2312" t="s">
        <v>978</v>
      </c>
      <c r="H2312" s="1">
        <v>1251418</v>
      </c>
    </row>
    <row r="2313" spans="1:8" x14ac:dyDescent="0.25">
      <c r="A2313">
        <v>12</v>
      </c>
      <c r="B2313">
        <v>2018</v>
      </c>
      <c r="C2313">
        <v>61654002031001</v>
      </c>
      <c r="D2313">
        <v>900196346</v>
      </c>
      <c r="E2313" t="s">
        <v>995</v>
      </c>
      <c r="F2313" t="s">
        <v>195</v>
      </c>
      <c r="G2313" t="s">
        <v>978</v>
      </c>
      <c r="H2313" s="1">
        <v>-1713114</v>
      </c>
    </row>
    <row r="2314" spans="1:8" x14ac:dyDescent="0.25">
      <c r="A2314">
        <v>12</v>
      </c>
      <c r="B2314">
        <v>2018</v>
      </c>
      <c r="C2314">
        <v>61654002031001</v>
      </c>
      <c r="D2314">
        <v>900277955</v>
      </c>
      <c r="E2314" t="s">
        <v>995</v>
      </c>
      <c r="F2314" t="s">
        <v>878</v>
      </c>
      <c r="G2314" t="s">
        <v>978</v>
      </c>
      <c r="H2314" s="1">
        <v>19921011</v>
      </c>
    </row>
    <row r="2315" spans="1:8" x14ac:dyDescent="0.25">
      <c r="A2315">
        <v>12</v>
      </c>
      <c r="B2315">
        <v>2018</v>
      </c>
      <c r="C2315">
        <v>61654002031001</v>
      </c>
      <c r="D2315">
        <v>900307987</v>
      </c>
      <c r="E2315" t="s">
        <v>995</v>
      </c>
      <c r="F2315" t="s">
        <v>291</v>
      </c>
      <c r="G2315" t="s">
        <v>978</v>
      </c>
      <c r="H2315" s="1">
        <v>8914337</v>
      </c>
    </row>
    <row r="2316" spans="1:8" x14ac:dyDescent="0.25">
      <c r="A2316">
        <v>12</v>
      </c>
      <c r="B2316">
        <v>2018</v>
      </c>
      <c r="C2316">
        <v>61654002031001</v>
      </c>
      <c r="D2316">
        <v>900345765</v>
      </c>
      <c r="E2316" t="s">
        <v>995</v>
      </c>
      <c r="F2316" t="s">
        <v>344</v>
      </c>
      <c r="G2316" t="s">
        <v>978</v>
      </c>
      <c r="H2316" s="1">
        <v>1293409</v>
      </c>
    </row>
    <row r="2317" spans="1:8" x14ac:dyDescent="0.25">
      <c r="A2317">
        <v>12</v>
      </c>
      <c r="B2317">
        <v>2018</v>
      </c>
      <c r="C2317">
        <v>61654002031401</v>
      </c>
      <c r="D2317">
        <v>813005265</v>
      </c>
      <c r="E2317" t="s">
        <v>985</v>
      </c>
      <c r="F2317" t="s">
        <v>915</v>
      </c>
      <c r="G2317" t="s">
        <v>978</v>
      </c>
      <c r="H2317" s="1">
        <v>38700</v>
      </c>
    </row>
    <row r="2318" spans="1:8" x14ac:dyDescent="0.25">
      <c r="A2318">
        <v>12</v>
      </c>
      <c r="B2318">
        <v>2018</v>
      </c>
      <c r="C2318">
        <v>61654002031401</v>
      </c>
      <c r="D2318">
        <v>829001846</v>
      </c>
      <c r="E2318" t="s">
        <v>985</v>
      </c>
      <c r="F2318" t="s">
        <v>924</v>
      </c>
      <c r="G2318" t="s">
        <v>978</v>
      </c>
      <c r="H2318" s="1">
        <v>13000</v>
      </c>
    </row>
    <row r="2319" spans="1:8" x14ac:dyDescent="0.25">
      <c r="A2319">
        <v>12</v>
      </c>
      <c r="B2319">
        <v>2018</v>
      </c>
      <c r="C2319">
        <v>61654002031501</v>
      </c>
      <c r="D2319">
        <v>802001292</v>
      </c>
      <c r="E2319" t="s">
        <v>985</v>
      </c>
      <c r="F2319" t="s">
        <v>64</v>
      </c>
      <c r="G2319" t="s">
        <v>978</v>
      </c>
      <c r="H2319" s="1">
        <v>59960</v>
      </c>
    </row>
    <row r="2320" spans="1:8" x14ac:dyDescent="0.25">
      <c r="A2320">
        <v>12</v>
      </c>
      <c r="B2320">
        <v>2018</v>
      </c>
      <c r="C2320">
        <v>61654002031501</v>
      </c>
      <c r="D2320">
        <v>824000449</v>
      </c>
      <c r="E2320" t="s">
        <v>985</v>
      </c>
      <c r="F2320" t="s">
        <v>1164</v>
      </c>
      <c r="G2320" t="s">
        <v>978</v>
      </c>
      <c r="H2320" s="1">
        <v>10010</v>
      </c>
    </row>
    <row r="2321" spans="1:8" x14ac:dyDescent="0.25">
      <c r="A2321">
        <v>12</v>
      </c>
      <c r="B2321">
        <v>2018</v>
      </c>
      <c r="C2321">
        <v>61654002031501</v>
      </c>
      <c r="D2321">
        <v>860024026</v>
      </c>
      <c r="E2321" t="s">
        <v>985</v>
      </c>
      <c r="F2321" t="s">
        <v>1304</v>
      </c>
      <c r="G2321" t="s">
        <v>978</v>
      </c>
      <c r="H2321" s="1">
        <v>42575</v>
      </c>
    </row>
    <row r="2322" spans="1:8" x14ac:dyDescent="0.25">
      <c r="A2322">
        <v>12</v>
      </c>
      <c r="B2322">
        <v>2018</v>
      </c>
      <c r="C2322">
        <v>61654002031501</v>
      </c>
      <c r="D2322">
        <v>890102768</v>
      </c>
      <c r="E2322" t="s">
        <v>985</v>
      </c>
      <c r="F2322" t="s">
        <v>523</v>
      </c>
      <c r="G2322" t="s">
        <v>978</v>
      </c>
      <c r="H2322" s="1">
        <v>10869614</v>
      </c>
    </row>
    <row r="2323" spans="1:8" x14ac:dyDescent="0.25">
      <c r="A2323">
        <v>12</v>
      </c>
      <c r="B2323">
        <v>2018</v>
      </c>
      <c r="C2323">
        <v>61654002031501</v>
      </c>
      <c r="D2323">
        <v>890116783</v>
      </c>
      <c r="E2323" t="s">
        <v>985</v>
      </c>
      <c r="F2323" t="s">
        <v>189</v>
      </c>
      <c r="G2323" t="s">
        <v>978</v>
      </c>
      <c r="H2323" s="1">
        <v>11509</v>
      </c>
    </row>
    <row r="2324" spans="1:8" x14ac:dyDescent="0.25">
      <c r="A2324">
        <v>12</v>
      </c>
      <c r="B2324">
        <v>2018</v>
      </c>
      <c r="C2324">
        <v>61654002031501</v>
      </c>
      <c r="D2324">
        <v>891080015</v>
      </c>
      <c r="E2324" t="s">
        <v>985</v>
      </c>
      <c r="F2324" t="s">
        <v>332</v>
      </c>
      <c r="G2324" t="s">
        <v>978</v>
      </c>
      <c r="H2324" s="1">
        <v>785118970</v>
      </c>
    </row>
    <row r="2325" spans="1:8" x14ac:dyDescent="0.25">
      <c r="A2325">
        <v>12</v>
      </c>
      <c r="B2325">
        <v>2018</v>
      </c>
      <c r="C2325">
        <v>61654002031501</v>
      </c>
      <c r="D2325">
        <v>900196347</v>
      </c>
      <c r="E2325" t="s">
        <v>985</v>
      </c>
      <c r="F2325" t="s">
        <v>283</v>
      </c>
      <c r="G2325" t="s">
        <v>978</v>
      </c>
      <c r="H2325" s="1">
        <v>10555476230</v>
      </c>
    </row>
    <row r="2326" spans="1:8" x14ac:dyDescent="0.25">
      <c r="A2326">
        <v>12</v>
      </c>
      <c r="B2326">
        <v>2018</v>
      </c>
      <c r="C2326">
        <v>61654002031501</v>
      </c>
      <c r="D2326">
        <v>900630708</v>
      </c>
      <c r="E2326" t="s">
        <v>985</v>
      </c>
      <c r="F2326" t="s">
        <v>310</v>
      </c>
      <c r="G2326" t="s">
        <v>978</v>
      </c>
      <c r="H2326" s="1">
        <v>8804982</v>
      </c>
    </row>
    <row r="2327" spans="1:8" x14ac:dyDescent="0.25">
      <c r="A2327">
        <v>12</v>
      </c>
      <c r="B2327">
        <v>2018</v>
      </c>
      <c r="C2327">
        <v>61654002031501</v>
      </c>
      <c r="D2327">
        <v>900750333</v>
      </c>
      <c r="E2327" t="s">
        <v>985</v>
      </c>
      <c r="F2327" t="s">
        <v>1133</v>
      </c>
      <c r="G2327" t="s">
        <v>978</v>
      </c>
      <c r="H2327" s="1">
        <v>695</v>
      </c>
    </row>
    <row r="2328" spans="1:8" x14ac:dyDescent="0.25">
      <c r="A2328">
        <v>12</v>
      </c>
      <c r="B2328">
        <v>2018</v>
      </c>
      <c r="C2328">
        <v>61654202020101</v>
      </c>
      <c r="D2328">
        <v>812001792</v>
      </c>
      <c r="E2328" t="s">
        <v>998</v>
      </c>
      <c r="F2328" t="s">
        <v>1007</v>
      </c>
      <c r="G2328" t="s">
        <v>978</v>
      </c>
      <c r="H2328" s="1">
        <v>20687563</v>
      </c>
    </row>
    <row r="2329" spans="1:8" x14ac:dyDescent="0.25">
      <c r="A2329">
        <v>12</v>
      </c>
      <c r="B2329">
        <v>2018</v>
      </c>
      <c r="C2329">
        <v>61654202020101</v>
      </c>
      <c r="D2329">
        <v>900177624</v>
      </c>
      <c r="E2329" t="s">
        <v>998</v>
      </c>
      <c r="F2329" t="s">
        <v>471</v>
      </c>
      <c r="G2329" t="s">
        <v>978</v>
      </c>
      <c r="H2329" s="1">
        <v>647661098</v>
      </c>
    </row>
    <row r="2330" spans="1:8" x14ac:dyDescent="0.25">
      <c r="A2330">
        <v>12</v>
      </c>
      <c r="B2330">
        <v>2018</v>
      </c>
      <c r="C2330">
        <v>61654002020101</v>
      </c>
      <c r="D2330">
        <v>800129701</v>
      </c>
      <c r="E2330" t="s">
        <v>1000</v>
      </c>
      <c r="F2330" t="s">
        <v>357</v>
      </c>
      <c r="G2330" t="s">
        <v>978</v>
      </c>
      <c r="H2330" s="1">
        <v>6422370</v>
      </c>
    </row>
    <row r="2331" spans="1:8" x14ac:dyDescent="0.25">
      <c r="A2331">
        <v>12</v>
      </c>
      <c r="B2331">
        <v>2018</v>
      </c>
      <c r="C2331">
        <v>61654002020101</v>
      </c>
      <c r="D2331">
        <v>33069633</v>
      </c>
      <c r="E2331" t="s">
        <v>1000</v>
      </c>
      <c r="F2331" t="s">
        <v>202</v>
      </c>
      <c r="G2331" t="s">
        <v>978</v>
      </c>
      <c r="H2331" s="1">
        <v>5760870</v>
      </c>
    </row>
    <row r="2332" spans="1:8" x14ac:dyDescent="0.25">
      <c r="A2332">
        <v>12</v>
      </c>
      <c r="B2332">
        <v>2018</v>
      </c>
      <c r="C2332">
        <v>61654002020101</v>
      </c>
      <c r="D2332">
        <v>824005694</v>
      </c>
      <c r="E2332" t="s">
        <v>1000</v>
      </c>
      <c r="F2332" t="s">
        <v>186</v>
      </c>
      <c r="G2332" t="s">
        <v>978</v>
      </c>
      <c r="H2332" s="1">
        <v>3621805</v>
      </c>
    </row>
    <row r="2333" spans="1:8" x14ac:dyDescent="0.25">
      <c r="A2333">
        <v>12</v>
      </c>
      <c r="B2333">
        <v>2018</v>
      </c>
      <c r="C2333">
        <v>61654002020101</v>
      </c>
      <c r="D2333">
        <v>900008328</v>
      </c>
      <c r="E2333" t="s">
        <v>1000</v>
      </c>
      <c r="F2333" t="s">
        <v>191</v>
      </c>
      <c r="G2333" t="s">
        <v>978</v>
      </c>
      <c r="H2333" s="1">
        <v>15889030</v>
      </c>
    </row>
    <row r="2334" spans="1:8" x14ac:dyDescent="0.25">
      <c r="A2334">
        <v>12</v>
      </c>
      <c r="B2334">
        <v>2018</v>
      </c>
      <c r="C2334">
        <v>61654002020101</v>
      </c>
      <c r="D2334">
        <v>900807053</v>
      </c>
      <c r="E2334" t="s">
        <v>1000</v>
      </c>
      <c r="F2334" t="s">
        <v>578</v>
      </c>
      <c r="G2334" t="s">
        <v>978</v>
      </c>
      <c r="H2334" s="1">
        <v>544771</v>
      </c>
    </row>
    <row r="2335" spans="1:8" x14ac:dyDescent="0.25">
      <c r="A2335">
        <v>12</v>
      </c>
      <c r="B2335">
        <v>2018</v>
      </c>
      <c r="C2335">
        <v>6165650201</v>
      </c>
      <c r="D2335">
        <v>800253167</v>
      </c>
      <c r="E2335" t="s">
        <v>1001</v>
      </c>
      <c r="F2335" t="s">
        <v>710</v>
      </c>
      <c r="G2335" t="s">
        <v>978</v>
      </c>
      <c r="H2335" s="1">
        <v>-170508667.30000001</v>
      </c>
    </row>
    <row r="2336" spans="1:8" x14ac:dyDescent="0.25">
      <c r="A2336">
        <v>12</v>
      </c>
      <c r="B2336">
        <v>2018</v>
      </c>
      <c r="C2336">
        <v>6165650201</v>
      </c>
      <c r="D2336">
        <v>891079999</v>
      </c>
      <c r="E2336" t="s">
        <v>1001</v>
      </c>
      <c r="F2336" t="s">
        <v>755</v>
      </c>
      <c r="G2336" t="s">
        <v>978</v>
      </c>
      <c r="H2336" s="1">
        <v>139343266.41</v>
      </c>
    </row>
    <row r="2337" spans="1:8" x14ac:dyDescent="0.25">
      <c r="A2337">
        <v>12</v>
      </c>
      <c r="B2337">
        <v>2018</v>
      </c>
      <c r="C2337">
        <v>6165650201</v>
      </c>
      <c r="D2337">
        <v>900112364</v>
      </c>
      <c r="E2337" t="s">
        <v>1001</v>
      </c>
      <c r="F2337" t="s">
        <v>547</v>
      </c>
      <c r="G2337" t="s">
        <v>978</v>
      </c>
      <c r="H2337" s="1">
        <v>69047849.200000003</v>
      </c>
    </row>
    <row r="2338" spans="1:8" x14ac:dyDescent="0.25">
      <c r="A2338">
        <v>12</v>
      </c>
      <c r="B2338">
        <v>2018</v>
      </c>
      <c r="C2338">
        <v>616575020710</v>
      </c>
      <c r="D2338">
        <v>825003080</v>
      </c>
      <c r="E2338" t="s">
        <v>1036</v>
      </c>
      <c r="F2338" t="s">
        <v>328</v>
      </c>
      <c r="G2338" t="s">
        <v>978</v>
      </c>
      <c r="H2338" s="1">
        <v>96248</v>
      </c>
    </row>
    <row r="2339" spans="1:8" x14ac:dyDescent="0.25">
      <c r="A2339">
        <v>12</v>
      </c>
      <c r="B2339">
        <v>2018</v>
      </c>
      <c r="C2339">
        <v>616575020706</v>
      </c>
      <c r="D2339">
        <v>892000501</v>
      </c>
      <c r="E2339" t="s">
        <v>1220</v>
      </c>
      <c r="F2339" t="s">
        <v>123</v>
      </c>
      <c r="G2339" t="s">
        <v>978</v>
      </c>
      <c r="H2339" s="1">
        <v>24262100</v>
      </c>
    </row>
    <row r="2340" spans="1:8" x14ac:dyDescent="0.25">
      <c r="A2340">
        <v>12</v>
      </c>
      <c r="B2340">
        <v>2018</v>
      </c>
      <c r="C2340">
        <v>616575020904</v>
      </c>
      <c r="D2340">
        <v>900780041</v>
      </c>
      <c r="E2340" t="s">
        <v>979</v>
      </c>
      <c r="F2340" t="s">
        <v>692</v>
      </c>
      <c r="G2340" t="s">
        <v>978</v>
      </c>
      <c r="H2340" s="1">
        <v>720000</v>
      </c>
    </row>
    <row r="2341" spans="1:8" x14ac:dyDescent="0.25">
      <c r="A2341">
        <v>12</v>
      </c>
      <c r="B2341">
        <v>2018</v>
      </c>
      <c r="C2341">
        <v>61653502020101</v>
      </c>
      <c r="D2341">
        <v>812000344</v>
      </c>
      <c r="E2341" t="s">
        <v>981</v>
      </c>
      <c r="F2341" t="s">
        <v>729</v>
      </c>
      <c r="G2341" t="s">
        <v>978</v>
      </c>
      <c r="H2341" s="1">
        <v>36441342</v>
      </c>
    </row>
    <row r="2342" spans="1:8" x14ac:dyDescent="0.25">
      <c r="A2342">
        <v>12</v>
      </c>
      <c r="B2342">
        <v>2018</v>
      </c>
      <c r="C2342">
        <v>61653502020301</v>
      </c>
      <c r="D2342">
        <v>900171211</v>
      </c>
      <c r="E2342" t="s">
        <v>995</v>
      </c>
      <c r="F2342" t="s">
        <v>769</v>
      </c>
      <c r="G2342" t="s">
        <v>978</v>
      </c>
      <c r="H2342" s="1">
        <v>91263103</v>
      </c>
    </row>
    <row r="2343" spans="1:8" x14ac:dyDescent="0.25">
      <c r="A2343">
        <v>12</v>
      </c>
      <c r="B2343">
        <v>2018</v>
      </c>
      <c r="C2343">
        <v>61653502020701</v>
      </c>
      <c r="D2343">
        <v>39068627</v>
      </c>
      <c r="E2343" t="s">
        <v>985</v>
      </c>
      <c r="F2343" t="s">
        <v>1380</v>
      </c>
      <c r="G2343" t="s">
        <v>978</v>
      </c>
      <c r="H2343" s="1">
        <v>16185240</v>
      </c>
    </row>
    <row r="2344" spans="1:8" x14ac:dyDescent="0.25">
      <c r="A2344">
        <v>12</v>
      </c>
      <c r="B2344">
        <v>2018</v>
      </c>
      <c r="C2344">
        <v>61653502030101</v>
      </c>
      <c r="D2344">
        <v>819004318</v>
      </c>
      <c r="E2344" t="s">
        <v>981</v>
      </c>
      <c r="F2344" t="s">
        <v>499</v>
      </c>
      <c r="G2344" t="s">
        <v>978</v>
      </c>
      <c r="H2344" s="1">
        <v>127817283</v>
      </c>
    </row>
    <row r="2345" spans="1:8" x14ac:dyDescent="0.25">
      <c r="A2345">
        <v>12</v>
      </c>
      <c r="B2345">
        <v>2018</v>
      </c>
      <c r="C2345">
        <v>61653502030101</v>
      </c>
      <c r="D2345">
        <v>823001518</v>
      </c>
      <c r="E2345" t="s">
        <v>981</v>
      </c>
      <c r="F2345" t="s">
        <v>234</v>
      </c>
      <c r="G2345" t="s">
        <v>978</v>
      </c>
      <c r="H2345" s="1">
        <v>797285562</v>
      </c>
    </row>
    <row r="2346" spans="1:8" x14ac:dyDescent="0.25">
      <c r="A2346">
        <v>12</v>
      </c>
      <c r="B2346">
        <v>2018</v>
      </c>
      <c r="C2346">
        <v>61653502030101</v>
      </c>
      <c r="D2346">
        <v>900271091</v>
      </c>
      <c r="E2346" t="s">
        <v>981</v>
      </c>
      <c r="F2346" t="s">
        <v>1160</v>
      </c>
      <c r="G2346" t="s">
        <v>978</v>
      </c>
      <c r="H2346" s="1">
        <v>281346070</v>
      </c>
    </row>
    <row r="2347" spans="1:8" x14ac:dyDescent="0.25">
      <c r="A2347">
        <v>12</v>
      </c>
      <c r="B2347">
        <v>2018</v>
      </c>
      <c r="C2347">
        <v>61653502030701</v>
      </c>
      <c r="D2347">
        <v>900210003</v>
      </c>
      <c r="E2347" t="s">
        <v>985</v>
      </c>
      <c r="F2347" t="s">
        <v>1061</v>
      </c>
      <c r="G2347" t="s">
        <v>978</v>
      </c>
      <c r="H2347" s="1">
        <v>73276799</v>
      </c>
    </row>
    <row r="2348" spans="1:8" x14ac:dyDescent="0.25">
      <c r="A2348">
        <v>12</v>
      </c>
      <c r="B2348">
        <v>2018</v>
      </c>
      <c r="C2348">
        <v>61654002021401</v>
      </c>
      <c r="D2348">
        <v>900324285</v>
      </c>
      <c r="E2348" t="s">
        <v>985</v>
      </c>
      <c r="F2348" t="s">
        <v>1381</v>
      </c>
      <c r="G2348" t="s">
        <v>978</v>
      </c>
      <c r="H2348" s="1">
        <v>5200000</v>
      </c>
    </row>
    <row r="2349" spans="1:8" x14ac:dyDescent="0.25">
      <c r="A2349">
        <v>12</v>
      </c>
      <c r="B2349">
        <v>2018</v>
      </c>
      <c r="C2349">
        <v>61654002020801</v>
      </c>
      <c r="D2349">
        <v>6865666</v>
      </c>
      <c r="E2349" t="s">
        <v>1029</v>
      </c>
      <c r="F2349" t="s">
        <v>1254</v>
      </c>
      <c r="G2349" t="s">
        <v>978</v>
      </c>
      <c r="H2349" s="1">
        <v>-1000</v>
      </c>
    </row>
    <row r="2350" spans="1:8" x14ac:dyDescent="0.25">
      <c r="A2350">
        <v>12</v>
      </c>
      <c r="B2350">
        <v>2018</v>
      </c>
      <c r="C2350">
        <v>61654002020801</v>
      </c>
      <c r="D2350">
        <v>40441584</v>
      </c>
      <c r="E2350" t="s">
        <v>1029</v>
      </c>
      <c r="F2350" t="s">
        <v>1382</v>
      </c>
      <c r="G2350" t="s">
        <v>978</v>
      </c>
      <c r="H2350" s="1">
        <v>80000</v>
      </c>
    </row>
    <row r="2351" spans="1:8" x14ac:dyDescent="0.25">
      <c r="A2351">
        <v>12</v>
      </c>
      <c r="B2351">
        <v>2018</v>
      </c>
      <c r="C2351">
        <v>61654002021001</v>
      </c>
      <c r="D2351">
        <v>900213617</v>
      </c>
      <c r="E2351" t="s">
        <v>995</v>
      </c>
      <c r="F2351" t="s">
        <v>146</v>
      </c>
      <c r="G2351" t="s">
        <v>978</v>
      </c>
      <c r="H2351" s="1">
        <v>74424</v>
      </c>
    </row>
    <row r="2352" spans="1:8" x14ac:dyDescent="0.25">
      <c r="A2352">
        <v>12</v>
      </c>
      <c r="B2352">
        <v>2018</v>
      </c>
      <c r="C2352">
        <v>61654002021301</v>
      </c>
      <c r="D2352">
        <v>819000134</v>
      </c>
      <c r="E2352" t="s">
        <v>985</v>
      </c>
      <c r="F2352" t="s">
        <v>88</v>
      </c>
      <c r="G2352" t="s">
        <v>978</v>
      </c>
      <c r="H2352" s="1">
        <v>1734875</v>
      </c>
    </row>
    <row r="2353" spans="1:8" x14ac:dyDescent="0.25">
      <c r="A2353">
        <v>12</v>
      </c>
      <c r="B2353">
        <v>2018</v>
      </c>
      <c r="C2353">
        <v>61654002030201</v>
      </c>
      <c r="D2353">
        <v>812003739</v>
      </c>
      <c r="E2353" t="s">
        <v>992</v>
      </c>
      <c r="F2353" t="s">
        <v>1089</v>
      </c>
      <c r="G2353" t="s">
        <v>978</v>
      </c>
      <c r="H2353" s="1">
        <v>3924713</v>
      </c>
    </row>
    <row r="2354" spans="1:8" x14ac:dyDescent="0.25">
      <c r="A2354">
        <v>12</v>
      </c>
      <c r="B2354">
        <v>2018</v>
      </c>
      <c r="C2354">
        <v>61654002030201</v>
      </c>
      <c r="D2354">
        <v>890985660</v>
      </c>
      <c r="E2354" t="s">
        <v>992</v>
      </c>
      <c r="F2354" t="s">
        <v>653</v>
      </c>
      <c r="G2354" t="s">
        <v>978</v>
      </c>
      <c r="H2354" s="1">
        <v>6301833</v>
      </c>
    </row>
    <row r="2355" spans="1:8" x14ac:dyDescent="0.25">
      <c r="A2355">
        <v>12</v>
      </c>
      <c r="B2355">
        <v>2018</v>
      </c>
      <c r="C2355">
        <v>61654002030201</v>
      </c>
      <c r="D2355">
        <v>891900650</v>
      </c>
      <c r="E2355" t="s">
        <v>992</v>
      </c>
      <c r="F2355" t="s">
        <v>1103</v>
      </c>
      <c r="G2355" t="s">
        <v>978</v>
      </c>
      <c r="H2355" s="1">
        <v>254714</v>
      </c>
    </row>
    <row r="2356" spans="1:8" x14ac:dyDescent="0.25">
      <c r="A2356">
        <v>12</v>
      </c>
      <c r="B2356">
        <v>2018</v>
      </c>
      <c r="C2356">
        <v>61654002030201</v>
      </c>
      <c r="D2356">
        <v>900174875</v>
      </c>
      <c r="E2356" t="s">
        <v>992</v>
      </c>
      <c r="F2356" t="s">
        <v>1183</v>
      </c>
      <c r="G2356" t="s">
        <v>978</v>
      </c>
      <c r="H2356" s="1">
        <v>66459498</v>
      </c>
    </row>
    <row r="2357" spans="1:8" x14ac:dyDescent="0.25">
      <c r="A2357">
        <v>12</v>
      </c>
      <c r="B2357">
        <v>2018</v>
      </c>
      <c r="C2357">
        <v>61654002030801</v>
      </c>
      <c r="D2357">
        <v>890102768</v>
      </c>
      <c r="E2357" t="s">
        <v>1029</v>
      </c>
      <c r="F2357" t="s">
        <v>523</v>
      </c>
      <c r="G2357" t="s">
        <v>978</v>
      </c>
      <c r="H2357" s="1">
        <v>150000</v>
      </c>
    </row>
    <row r="2358" spans="1:8" x14ac:dyDescent="0.25">
      <c r="A2358">
        <v>12</v>
      </c>
      <c r="B2358">
        <v>2018</v>
      </c>
      <c r="C2358">
        <v>61654002031001</v>
      </c>
      <c r="D2358">
        <v>802020334</v>
      </c>
      <c r="E2358" t="s">
        <v>995</v>
      </c>
      <c r="F2358" t="s">
        <v>463</v>
      </c>
      <c r="G2358" t="s">
        <v>978</v>
      </c>
      <c r="H2358" s="1">
        <v>910034939</v>
      </c>
    </row>
    <row r="2359" spans="1:8" x14ac:dyDescent="0.25">
      <c r="A2359">
        <v>12</v>
      </c>
      <c r="B2359">
        <v>2018</v>
      </c>
      <c r="C2359">
        <v>61654002031001</v>
      </c>
      <c r="D2359">
        <v>892000501</v>
      </c>
      <c r="E2359" t="s">
        <v>995</v>
      </c>
      <c r="F2359" t="s">
        <v>123</v>
      </c>
      <c r="G2359" t="s">
        <v>978</v>
      </c>
      <c r="H2359" s="1">
        <v>16720600</v>
      </c>
    </row>
    <row r="2360" spans="1:8" x14ac:dyDescent="0.25">
      <c r="A2360">
        <v>12</v>
      </c>
      <c r="B2360">
        <v>2018</v>
      </c>
      <c r="C2360">
        <v>61654002031001</v>
      </c>
      <c r="D2360">
        <v>900221747</v>
      </c>
      <c r="E2360" t="s">
        <v>995</v>
      </c>
      <c r="F2360" t="s">
        <v>1189</v>
      </c>
      <c r="G2360" t="s">
        <v>978</v>
      </c>
      <c r="H2360" s="1">
        <v>524369170</v>
      </c>
    </row>
    <row r="2361" spans="1:8" x14ac:dyDescent="0.25">
      <c r="A2361">
        <v>12</v>
      </c>
      <c r="B2361">
        <v>2018</v>
      </c>
      <c r="C2361">
        <v>61654002031001</v>
      </c>
      <c r="D2361">
        <v>900373224</v>
      </c>
      <c r="E2361" t="s">
        <v>995</v>
      </c>
      <c r="F2361" t="s">
        <v>436</v>
      </c>
      <c r="G2361" t="s">
        <v>978</v>
      </c>
      <c r="H2361" s="1">
        <v>47563305</v>
      </c>
    </row>
    <row r="2362" spans="1:8" x14ac:dyDescent="0.25">
      <c r="A2362">
        <v>12</v>
      </c>
      <c r="B2362">
        <v>2018</v>
      </c>
      <c r="C2362">
        <v>61654002031001</v>
      </c>
      <c r="D2362">
        <v>900532504</v>
      </c>
      <c r="E2362" t="s">
        <v>995</v>
      </c>
      <c r="F2362" t="s">
        <v>886</v>
      </c>
      <c r="G2362" t="s">
        <v>978</v>
      </c>
      <c r="H2362" s="1">
        <v>6980834497</v>
      </c>
    </row>
    <row r="2363" spans="1:8" x14ac:dyDescent="0.25">
      <c r="A2363">
        <v>12</v>
      </c>
      <c r="B2363">
        <v>2018</v>
      </c>
      <c r="C2363">
        <v>61654002031001</v>
      </c>
      <c r="D2363">
        <v>900729157</v>
      </c>
      <c r="E2363" t="s">
        <v>995</v>
      </c>
      <c r="F2363" t="s">
        <v>450</v>
      </c>
      <c r="G2363" t="s">
        <v>978</v>
      </c>
      <c r="H2363" s="1">
        <v>191493370</v>
      </c>
    </row>
    <row r="2364" spans="1:8" x14ac:dyDescent="0.25">
      <c r="A2364">
        <v>12</v>
      </c>
      <c r="B2364">
        <v>2018</v>
      </c>
      <c r="C2364">
        <v>61654002031001</v>
      </c>
      <c r="D2364">
        <v>900864528</v>
      </c>
      <c r="E2364" t="s">
        <v>995</v>
      </c>
      <c r="F2364" t="s">
        <v>810</v>
      </c>
      <c r="G2364" t="s">
        <v>978</v>
      </c>
      <c r="H2364" s="1">
        <v>111350785</v>
      </c>
    </row>
    <row r="2365" spans="1:8" x14ac:dyDescent="0.25">
      <c r="A2365">
        <v>12</v>
      </c>
      <c r="B2365">
        <v>2018</v>
      </c>
      <c r="C2365">
        <v>61654002031001</v>
      </c>
      <c r="D2365">
        <v>900967985</v>
      </c>
      <c r="E2365" t="s">
        <v>995</v>
      </c>
      <c r="F2365" t="s">
        <v>1349</v>
      </c>
      <c r="G2365" t="s">
        <v>978</v>
      </c>
      <c r="H2365" s="1">
        <v>75825000</v>
      </c>
    </row>
    <row r="2366" spans="1:8" x14ac:dyDescent="0.25">
      <c r="A2366">
        <v>12</v>
      </c>
      <c r="B2366">
        <v>2018</v>
      </c>
      <c r="C2366">
        <v>61654002031501</v>
      </c>
      <c r="D2366">
        <v>800162035</v>
      </c>
      <c r="E2366" t="s">
        <v>985</v>
      </c>
      <c r="F2366" t="s">
        <v>322</v>
      </c>
      <c r="G2366" t="s">
        <v>978</v>
      </c>
      <c r="H2366" s="1">
        <v>116034</v>
      </c>
    </row>
    <row r="2367" spans="1:8" x14ac:dyDescent="0.25">
      <c r="A2367">
        <v>12</v>
      </c>
      <c r="B2367">
        <v>2018</v>
      </c>
      <c r="C2367">
        <v>61654002031501</v>
      </c>
      <c r="D2367">
        <v>802009463</v>
      </c>
      <c r="E2367" t="s">
        <v>985</v>
      </c>
      <c r="F2367" t="s">
        <v>1090</v>
      </c>
      <c r="G2367" t="s">
        <v>978</v>
      </c>
      <c r="H2367" s="1">
        <v>193396</v>
      </c>
    </row>
    <row r="2368" spans="1:8" x14ac:dyDescent="0.25">
      <c r="A2368">
        <v>12</v>
      </c>
      <c r="B2368">
        <v>2018</v>
      </c>
      <c r="C2368">
        <v>61654002031501</v>
      </c>
      <c r="D2368">
        <v>900006037</v>
      </c>
      <c r="E2368" t="s">
        <v>985</v>
      </c>
      <c r="F2368" t="s">
        <v>591</v>
      </c>
      <c r="G2368" t="s">
        <v>978</v>
      </c>
      <c r="H2368" s="1">
        <v>199289378</v>
      </c>
    </row>
    <row r="2369" spans="1:8" x14ac:dyDescent="0.25">
      <c r="A2369">
        <v>12</v>
      </c>
      <c r="B2369">
        <v>2018</v>
      </c>
      <c r="C2369">
        <v>61654002031501</v>
      </c>
      <c r="D2369">
        <v>900034131</v>
      </c>
      <c r="E2369" t="s">
        <v>985</v>
      </c>
      <c r="F2369" t="s">
        <v>272</v>
      </c>
      <c r="G2369" t="s">
        <v>978</v>
      </c>
      <c r="H2369" s="1">
        <v>153600</v>
      </c>
    </row>
    <row r="2370" spans="1:8" x14ac:dyDescent="0.25">
      <c r="A2370">
        <v>12</v>
      </c>
      <c r="B2370">
        <v>2018</v>
      </c>
      <c r="C2370">
        <v>61654002031501</v>
      </c>
      <c r="D2370">
        <v>900145581</v>
      </c>
      <c r="E2370" t="s">
        <v>985</v>
      </c>
      <c r="F2370" t="s">
        <v>673</v>
      </c>
      <c r="G2370" t="s">
        <v>978</v>
      </c>
      <c r="H2370" s="1">
        <v>22518</v>
      </c>
    </row>
    <row r="2371" spans="1:8" x14ac:dyDescent="0.25">
      <c r="A2371">
        <v>12</v>
      </c>
      <c r="B2371">
        <v>2018</v>
      </c>
      <c r="C2371">
        <v>61654002031501</v>
      </c>
      <c r="D2371">
        <v>900827631</v>
      </c>
      <c r="E2371" t="s">
        <v>985</v>
      </c>
      <c r="F2371" t="s">
        <v>453</v>
      </c>
      <c r="G2371" t="s">
        <v>978</v>
      </c>
      <c r="H2371" s="1">
        <v>146384779</v>
      </c>
    </row>
    <row r="2372" spans="1:8" x14ac:dyDescent="0.25">
      <c r="A2372">
        <v>12</v>
      </c>
      <c r="B2372">
        <v>2018</v>
      </c>
      <c r="C2372">
        <v>61654202020101</v>
      </c>
      <c r="D2372">
        <v>806010305</v>
      </c>
      <c r="E2372" t="s">
        <v>998</v>
      </c>
      <c r="F2372" t="s">
        <v>620</v>
      </c>
      <c r="G2372" t="s">
        <v>978</v>
      </c>
      <c r="H2372" s="1">
        <v>496592477</v>
      </c>
    </row>
    <row r="2373" spans="1:8" x14ac:dyDescent="0.25">
      <c r="A2373">
        <v>12</v>
      </c>
      <c r="B2373">
        <v>2018</v>
      </c>
      <c r="C2373">
        <v>61654002020101</v>
      </c>
      <c r="D2373">
        <v>17328995</v>
      </c>
      <c r="E2373" t="s">
        <v>1000</v>
      </c>
      <c r="F2373" t="s">
        <v>812</v>
      </c>
      <c r="G2373" t="s">
        <v>978</v>
      </c>
      <c r="H2373" s="1">
        <v>-200073</v>
      </c>
    </row>
    <row r="2374" spans="1:8" x14ac:dyDescent="0.25">
      <c r="A2374">
        <v>12</v>
      </c>
      <c r="B2374">
        <v>2018</v>
      </c>
      <c r="C2374">
        <v>61654002020101</v>
      </c>
      <c r="D2374">
        <v>819002176</v>
      </c>
      <c r="E2374" t="s">
        <v>1000</v>
      </c>
      <c r="F2374" t="s">
        <v>327</v>
      </c>
      <c r="G2374" t="s">
        <v>978</v>
      </c>
      <c r="H2374" s="1">
        <v>2160000</v>
      </c>
    </row>
    <row r="2375" spans="1:8" x14ac:dyDescent="0.25">
      <c r="A2375">
        <v>12</v>
      </c>
      <c r="B2375">
        <v>2018</v>
      </c>
      <c r="C2375">
        <v>61654002020101</v>
      </c>
      <c r="D2375">
        <v>830510991</v>
      </c>
      <c r="E2375" t="s">
        <v>1000</v>
      </c>
      <c r="F2375" t="s">
        <v>743</v>
      </c>
      <c r="G2375" t="s">
        <v>978</v>
      </c>
      <c r="H2375" s="1">
        <v>48188</v>
      </c>
    </row>
    <row r="2376" spans="1:8" x14ac:dyDescent="0.25">
      <c r="A2376">
        <v>12</v>
      </c>
      <c r="B2376">
        <v>2018</v>
      </c>
      <c r="C2376">
        <v>61654002020101</v>
      </c>
      <c r="D2376">
        <v>900164946</v>
      </c>
      <c r="E2376" t="s">
        <v>1000</v>
      </c>
      <c r="F2376" t="s">
        <v>279</v>
      </c>
      <c r="G2376" t="s">
        <v>978</v>
      </c>
      <c r="H2376" s="1">
        <v>-746126</v>
      </c>
    </row>
    <row r="2377" spans="1:8" x14ac:dyDescent="0.25">
      <c r="A2377">
        <v>12</v>
      </c>
      <c r="B2377">
        <v>2018</v>
      </c>
      <c r="C2377">
        <v>6165650201</v>
      </c>
      <c r="D2377">
        <v>891901158</v>
      </c>
      <c r="E2377" t="s">
        <v>1001</v>
      </c>
      <c r="F2377" t="s">
        <v>419</v>
      </c>
      <c r="G2377" t="s">
        <v>978</v>
      </c>
      <c r="H2377" s="1">
        <v>495745.89</v>
      </c>
    </row>
    <row r="2378" spans="1:8" x14ac:dyDescent="0.25">
      <c r="A2378">
        <v>12</v>
      </c>
      <c r="B2378">
        <v>2018</v>
      </c>
      <c r="C2378">
        <v>6165650201</v>
      </c>
      <c r="D2378">
        <v>892115009</v>
      </c>
      <c r="E2378" t="s">
        <v>1001</v>
      </c>
      <c r="F2378" t="s">
        <v>590</v>
      </c>
      <c r="G2378" t="s">
        <v>978</v>
      </c>
      <c r="H2378" s="1">
        <v>167210694.19999999</v>
      </c>
    </row>
    <row r="2379" spans="1:8" x14ac:dyDescent="0.25">
      <c r="A2379">
        <v>12</v>
      </c>
      <c r="B2379">
        <v>2018</v>
      </c>
      <c r="C2379">
        <v>6165650201</v>
      </c>
      <c r="D2379">
        <v>900279660</v>
      </c>
      <c r="E2379" t="s">
        <v>1001</v>
      </c>
      <c r="F2379" t="s">
        <v>954</v>
      </c>
      <c r="G2379" t="s">
        <v>978</v>
      </c>
      <c r="H2379" s="1">
        <v>-3997293.54</v>
      </c>
    </row>
    <row r="2380" spans="1:8" x14ac:dyDescent="0.25">
      <c r="A2380">
        <v>12</v>
      </c>
      <c r="B2380">
        <v>2018</v>
      </c>
      <c r="C2380">
        <v>616575020202</v>
      </c>
      <c r="D2380">
        <v>824005694</v>
      </c>
      <c r="E2380" t="s">
        <v>1076</v>
      </c>
      <c r="F2380" t="s">
        <v>186</v>
      </c>
      <c r="G2380" t="s">
        <v>978</v>
      </c>
      <c r="H2380" s="1">
        <v>8577948</v>
      </c>
    </row>
    <row r="2381" spans="1:8" x14ac:dyDescent="0.25">
      <c r="A2381">
        <v>12</v>
      </c>
      <c r="B2381">
        <v>2018</v>
      </c>
      <c r="C2381">
        <v>616575020706</v>
      </c>
      <c r="D2381">
        <v>812007194</v>
      </c>
      <c r="E2381" t="s">
        <v>1220</v>
      </c>
      <c r="F2381" t="s">
        <v>86</v>
      </c>
      <c r="G2381" t="s">
        <v>978</v>
      </c>
      <c r="H2381" s="1">
        <v>287205</v>
      </c>
    </row>
    <row r="2382" spans="1:8" x14ac:dyDescent="0.25">
      <c r="A2382">
        <v>12</v>
      </c>
      <c r="B2382">
        <v>2018</v>
      </c>
      <c r="C2382">
        <v>61653502030101</v>
      </c>
      <c r="D2382">
        <v>823001873</v>
      </c>
      <c r="E2382" t="s">
        <v>981</v>
      </c>
      <c r="F2382" t="s">
        <v>1253</v>
      </c>
      <c r="G2382" t="s">
        <v>978</v>
      </c>
      <c r="H2382" s="1">
        <v>147460088</v>
      </c>
    </row>
    <row r="2383" spans="1:8" x14ac:dyDescent="0.25">
      <c r="A2383">
        <v>12</v>
      </c>
      <c r="B2383">
        <v>2018</v>
      </c>
      <c r="C2383">
        <v>61653502030101</v>
      </c>
      <c r="D2383">
        <v>825000834</v>
      </c>
      <c r="E2383" t="s">
        <v>981</v>
      </c>
      <c r="F2383" t="s">
        <v>508</v>
      </c>
      <c r="G2383" t="s">
        <v>978</v>
      </c>
      <c r="H2383" s="1">
        <v>440670133</v>
      </c>
    </row>
    <row r="2384" spans="1:8" x14ac:dyDescent="0.25">
      <c r="A2384">
        <v>12</v>
      </c>
      <c r="B2384">
        <v>2018</v>
      </c>
      <c r="C2384">
        <v>61654002021401</v>
      </c>
      <c r="D2384">
        <v>800241479</v>
      </c>
      <c r="E2384" t="s">
        <v>985</v>
      </c>
      <c r="F2384" t="s">
        <v>1383</v>
      </c>
      <c r="G2384" t="s">
        <v>978</v>
      </c>
      <c r="H2384" s="1">
        <v>50000</v>
      </c>
    </row>
    <row r="2385" spans="1:8" x14ac:dyDescent="0.25">
      <c r="A2385">
        <v>12</v>
      </c>
      <c r="B2385">
        <v>2018</v>
      </c>
      <c r="C2385">
        <v>61654002030201</v>
      </c>
      <c r="D2385">
        <v>800026173</v>
      </c>
      <c r="E2385" t="s">
        <v>992</v>
      </c>
      <c r="F2385" t="s">
        <v>478</v>
      </c>
      <c r="G2385" t="s">
        <v>978</v>
      </c>
      <c r="H2385" s="1">
        <v>17816930</v>
      </c>
    </row>
    <row r="2386" spans="1:8" x14ac:dyDescent="0.25">
      <c r="A2386">
        <v>12</v>
      </c>
      <c r="B2386">
        <v>2018</v>
      </c>
      <c r="C2386">
        <v>61654002030201</v>
      </c>
      <c r="D2386">
        <v>802020106</v>
      </c>
      <c r="E2386" t="s">
        <v>992</v>
      </c>
      <c r="F2386" t="s">
        <v>1384</v>
      </c>
      <c r="G2386" t="s">
        <v>978</v>
      </c>
      <c r="H2386" s="1">
        <v>23250000</v>
      </c>
    </row>
    <row r="2387" spans="1:8" x14ac:dyDescent="0.25">
      <c r="A2387">
        <v>12</v>
      </c>
      <c r="B2387">
        <v>2018</v>
      </c>
      <c r="C2387">
        <v>61654002030201</v>
      </c>
      <c r="D2387">
        <v>830073452</v>
      </c>
      <c r="E2387" t="s">
        <v>992</v>
      </c>
      <c r="F2387" t="s">
        <v>1234</v>
      </c>
      <c r="G2387" t="s">
        <v>978</v>
      </c>
      <c r="H2387" s="1">
        <v>864745650</v>
      </c>
    </row>
    <row r="2388" spans="1:8" x14ac:dyDescent="0.25">
      <c r="A2388">
        <v>12</v>
      </c>
      <c r="B2388">
        <v>2018</v>
      </c>
      <c r="C2388">
        <v>61654002030201</v>
      </c>
      <c r="D2388">
        <v>846000253</v>
      </c>
      <c r="E2388" t="s">
        <v>992</v>
      </c>
      <c r="F2388" t="s">
        <v>1385</v>
      </c>
      <c r="G2388" t="s">
        <v>978</v>
      </c>
      <c r="H2388" s="1">
        <v>831725</v>
      </c>
    </row>
    <row r="2389" spans="1:8" x14ac:dyDescent="0.25">
      <c r="A2389">
        <v>12</v>
      </c>
      <c r="B2389">
        <v>2018</v>
      </c>
      <c r="C2389">
        <v>61654002030201</v>
      </c>
      <c r="D2389">
        <v>838000096</v>
      </c>
      <c r="E2389" t="s">
        <v>992</v>
      </c>
      <c r="F2389" t="s">
        <v>525</v>
      </c>
      <c r="G2389" t="s">
        <v>978</v>
      </c>
      <c r="H2389" s="1">
        <v>18546787</v>
      </c>
    </row>
    <row r="2390" spans="1:8" x14ac:dyDescent="0.25">
      <c r="A2390">
        <v>12</v>
      </c>
      <c r="B2390">
        <v>2018</v>
      </c>
      <c r="C2390">
        <v>61654002030201</v>
      </c>
      <c r="D2390">
        <v>891900367</v>
      </c>
      <c r="E2390" t="s">
        <v>992</v>
      </c>
      <c r="F2390" t="s">
        <v>1203</v>
      </c>
      <c r="G2390" t="s">
        <v>978</v>
      </c>
      <c r="H2390" s="1">
        <v>-28216</v>
      </c>
    </row>
    <row r="2391" spans="1:8" x14ac:dyDescent="0.25">
      <c r="A2391">
        <v>12</v>
      </c>
      <c r="B2391">
        <v>2018</v>
      </c>
      <c r="C2391">
        <v>61654002030201</v>
      </c>
      <c r="D2391">
        <v>892000458</v>
      </c>
      <c r="E2391" t="s">
        <v>992</v>
      </c>
      <c r="F2391" t="s">
        <v>758</v>
      </c>
      <c r="G2391" t="s">
        <v>978</v>
      </c>
      <c r="H2391" s="1">
        <v>34332578</v>
      </c>
    </row>
    <row r="2392" spans="1:8" x14ac:dyDescent="0.25">
      <c r="A2392">
        <v>12</v>
      </c>
      <c r="B2392">
        <v>2018</v>
      </c>
      <c r="C2392">
        <v>61654002031001</v>
      </c>
      <c r="D2392">
        <v>800074996</v>
      </c>
      <c r="E2392" t="s">
        <v>995</v>
      </c>
      <c r="F2392" t="s">
        <v>604</v>
      </c>
      <c r="G2392" t="s">
        <v>978</v>
      </c>
      <c r="H2392" s="1">
        <v>2996727</v>
      </c>
    </row>
    <row r="2393" spans="1:8" x14ac:dyDescent="0.25">
      <c r="A2393">
        <v>12</v>
      </c>
      <c r="B2393">
        <v>2018</v>
      </c>
      <c r="C2393">
        <v>61654002031001</v>
      </c>
      <c r="D2393">
        <v>800161687</v>
      </c>
      <c r="E2393" t="s">
        <v>995</v>
      </c>
      <c r="F2393" t="s">
        <v>1294</v>
      </c>
      <c r="G2393" t="s">
        <v>978</v>
      </c>
      <c r="H2393" s="1">
        <v>7446000</v>
      </c>
    </row>
    <row r="2394" spans="1:8" x14ac:dyDescent="0.25">
      <c r="A2394">
        <v>12</v>
      </c>
      <c r="B2394">
        <v>2018</v>
      </c>
      <c r="C2394">
        <v>61654002031001</v>
      </c>
      <c r="D2394">
        <v>800232059</v>
      </c>
      <c r="E2394" t="s">
        <v>995</v>
      </c>
      <c r="F2394" t="s">
        <v>20</v>
      </c>
      <c r="G2394" t="s">
        <v>978</v>
      </c>
      <c r="H2394" s="1">
        <v>642071908</v>
      </c>
    </row>
    <row r="2395" spans="1:8" x14ac:dyDescent="0.25">
      <c r="A2395">
        <v>12</v>
      </c>
      <c r="B2395">
        <v>2018</v>
      </c>
      <c r="C2395">
        <v>61654002031001</v>
      </c>
      <c r="D2395">
        <v>812004304</v>
      </c>
      <c r="E2395" t="s">
        <v>995</v>
      </c>
      <c r="F2395" t="s">
        <v>732</v>
      </c>
      <c r="G2395" t="s">
        <v>978</v>
      </c>
      <c r="H2395" s="1">
        <v>1093854</v>
      </c>
    </row>
    <row r="2396" spans="1:8" x14ac:dyDescent="0.25">
      <c r="A2396">
        <v>12</v>
      </c>
      <c r="B2396">
        <v>2018</v>
      </c>
      <c r="C2396">
        <v>61654002031001</v>
      </c>
      <c r="D2396">
        <v>900174875</v>
      </c>
      <c r="E2396" t="s">
        <v>995</v>
      </c>
      <c r="F2396" t="s">
        <v>1183</v>
      </c>
      <c r="G2396" t="s">
        <v>978</v>
      </c>
      <c r="H2396" s="1">
        <v>63499162</v>
      </c>
    </row>
    <row r="2397" spans="1:8" x14ac:dyDescent="0.25">
      <c r="A2397">
        <v>12</v>
      </c>
      <c r="B2397">
        <v>2018</v>
      </c>
      <c r="C2397">
        <v>61654002031001</v>
      </c>
      <c r="D2397">
        <v>900424844</v>
      </c>
      <c r="E2397" t="s">
        <v>995</v>
      </c>
      <c r="F2397" t="s">
        <v>160</v>
      </c>
      <c r="G2397" t="s">
        <v>978</v>
      </c>
      <c r="H2397" s="1">
        <v>1969775</v>
      </c>
    </row>
    <row r="2398" spans="1:8" x14ac:dyDescent="0.25">
      <c r="A2398">
        <v>12</v>
      </c>
      <c r="B2398">
        <v>2018</v>
      </c>
      <c r="C2398">
        <v>61654002031001</v>
      </c>
      <c r="D2398">
        <v>900432692</v>
      </c>
      <c r="E2398" t="s">
        <v>995</v>
      </c>
      <c r="F2398" t="s">
        <v>959</v>
      </c>
      <c r="G2398" t="s">
        <v>978</v>
      </c>
      <c r="H2398" s="1">
        <v>-119608</v>
      </c>
    </row>
    <row r="2399" spans="1:8" x14ac:dyDescent="0.25">
      <c r="A2399">
        <v>12</v>
      </c>
      <c r="B2399">
        <v>2018</v>
      </c>
      <c r="C2399">
        <v>61654002031001</v>
      </c>
      <c r="D2399">
        <v>900603334</v>
      </c>
      <c r="E2399" t="s">
        <v>995</v>
      </c>
      <c r="F2399" t="s">
        <v>889</v>
      </c>
      <c r="G2399" t="s">
        <v>978</v>
      </c>
      <c r="H2399" s="1">
        <v>510201050</v>
      </c>
    </row>
    <row r="2400" spans="1:8" x14ac:dyDescent="0.25">
      <c r="A2400">
        <v>12</v>
      </c>
      <c r="B2400">
        <v>2018</v>
      </c>
      <c r="C2400">
        <v>61654002031001</v>
      </c>
      <c r="D2400">
        <v>900670459</v>
      </c>
      <c r="E2400" t="s">
        <v>995</v>
      </c>
      <c r="F2400" t="s">
        <v>795</v>
      </c>
      <c r="G2400" t="s">
        <v>978</v>
      </c>
      <c r="H2400" s="1">
        <v>204249380</v>
      </c>
    </row>
    <row r="2401" spans="1:8" x14ac:dyDescent="0.25">
      <c r="A2401">
        <v>12</v>
      </c>
      <c r="B2401">
        <v>2018</v>
      </c>
      <c r="C2401">
        <v>61654002031401</v>
      </c>
      <c r="D2401">
        <v>819004280</v>
      </c>
      <c r="E2401" t="s">
        <v>985</v>
      </c>
      <c r="F2401" t="s">
        <v>1002</v>
      </c>
      <c r="G2401" t="s">
        <v>978</v>
      </c>
      <c r="H2401" s="1">
        <v>49406</v>
      </c>
    </row>
    <row r="2402" spans="1:8" x14ac:dyDescent="0.25">
      <c r="A2402">
        <v>12</v>
      </c>
      <c r="B2402">
        <v>2018</v>
      </c>
      <c r="C2402">
        <v>61654002031501</v>
      </c>
      <c r="D2402">
        <v>890202024</v>
      </c>
      <c r="E2402" t="s">
        <v>985</v>
      </c>
      <c r="F2402" t="s">
        <v>645</v>
      </c>
      <c r="G2402" t="s">
        <v>978</v>
      </c>
      <c r="H2402" s="1">
        <v>6270</v>
      </c>
    </row>
    <row r="2403" spans="1:8" x14ac:dyDescent="0.25">
      <c r="A2403">
        <v>12</v>
      </c>
      <c r="B2403">
        <v>2018</v>
      </c>
      <c r="C2403">
        <v>61654002031501</v>
      </c>
      <c r="D2403">
        <v>900004894</v>
      </c>
      <c r="E2403" t="s">
        <v>985</v>
      </c>
      <c r="F2403" t="s">
        <v>541</v>
      </c>
      <c r="G2403" t="s">
        <v>978</v>
      </c>
      <c r="H2403" s="1">
        <v>3108187</v>
      </c>
    </row>
    <row r="2404" spans="1:8" x14ac:dyDescent="0.25">
      <c r="A2404">
        <v>12</v>
      </c>
      <c r="B2404">
        <v>2018</v>
      </c>
      <c r="C2404">
        <v>61654002031501</v>
      </c>
      <c r="D2404">
        <v>900623609</v>
      </c>
      <c r="E2404" t="s">
        <v>985</v>
      </c>
      <c r="F2404" t="s">
        <v>447</v>
      </c>
      <c r="G2404" t="s">
        <v>978</v>
      </c>
      <c r="H2404" s="1">
        <v>270000</v>
      </c>
    </row>
    <row r="2405" spans="1:8" x14ac:dyDescent="0.25">
      <c r="A2405">
        <v>12</v>
      </c>
      <c r="B2405">
        <v>2018</v>
      </c>
      <c r="C2405">
        <v>61654202020101</v>
      </c>
      <c r="D2405">
        <v>812005726</v>
      </c>
      <c r="E2405" t="s">
        <v>998</v>
      </c>
      <c r="F2405" t="s">
        <v>85</v>
      </c>
      <c r="G2405" t="s">
        <v>978</v>
      </c>
      <c r="H2405" s="1">
        <v>910156451</v>
      </c>
    </row>
    <row r="2406" spans="1:8" x14ac:dyDescent="0.25">
      <c r="A2406">
        <v>12</v>
      </c>
      <c r="B2406">
        <v>2018</v>
      </c>
      <c r="C2406">
        <v>61654002020101</v>
      </c>
      <c r="D2406">
        <v>802001084</v>
      </c>
      <c r="E2406" t="s">
        <v>1000</v>
      </c>
      <c r="F2406" t="s">
        <v>323</v>
      </c>
      <c r="G2406" t="s">
        <v>978</v>
      </c>
      <c r="H2406" s="1">
        <v>59692</v>
      </c>
    </row>
    <row r="2407" spans="1:8" x14ac:dyDescent="0.25">
      <c r="A2407">
        <v>12</v>
      </c>
      <c r="B2407">
        <v>2018</v>
      </c>
      <c r="C2407">
        <v>61654002020101</v>
      </c>
      <c r="D2407">
        <v>819003863</v>
      </c>
      <c r="E2407" t="s">
        <v>1000</v>
      </c>
      <c r="F2407" t="s">
        <v>627</v>
      </c>
      <c r="G2407" t="s">
        <v>978</v>
      </c>
      <c r="H2407" s="1">
        <v>25635785</v>
      </c>
    </row>
    <row r="2408" spans="1:8" x14ac:dyDescent="0.25">
      <c r="A2408">
        <v>12</v>
      </c>
      <c r="B2408">
        <v>2018</v>
      </c>
      <c r="C2408">
        <v>61654002020101</v>
      </c>
      <c r="D2408">
        <v>900174875</v>
      </c>
      <c r="E2408" t="s">
        <v>1000</v>
      </c>
      <c r="F2408" t="s">
        <v>1183</v>
      </c>
      <c r="G2408" t="s">
        <v>978</v>
      </c>
      <c r="H2408" s="1">
        <v>1076084</v>
      </c>
    </row>
    <row r="2409" spans="1:8" x14ac:dyDescent="0.25">
      <c r="A2409">
        <v>12</v>
      </c>
      <c r="B2409">
        <v>2018</v>
      </c>
      <c r="C2409">
        <v>61654002020101</v>
      </c>
      <c r="D2409">
        <v>900508066</v>
      </c>
      <c r="E2409" t="s">
        <v>1000</v>
      </c>
      <c r="F2409" t="s">
        <v>303</v>
      </c>
      <c r="G2409" t="s">
        <v>978</v>
      </c>
      <c r="H2409" s="1">
        <v>-384849</v>
      </c>
    </row>
    <row r="2410" spans="1:8" x14ac:dyDescent="0.25">
      <c r="A2410">
        <v>12</v>
      </c>
      <c r="B2410">
        <v>2018</v>
      </c>
      <c r="C2410">
        <v>6165650201</v>
      </c>
      <c r="D2410">
        <v>800204153</v>
      </c>
      <c r="E2410" t="s">
        <v>1001</v>
      </c>
      <c r="F2410" t="s">
        <v>609</v>
      </c>
      <c r="G2410" t="s">
        <v>978</v>
      </c>
      <c r="H2410" s="1">
        <v>140396129.96000001</v>
      </c>
    </row>
    <row r="2411" spans="1:8" x14ac:dyDescent="0.25">
      <c r="A2411">
        <v>12</v>
      </c>
      <c r="B2411">
        <v>2018</v>
      </c>
      <c r="C2411">
        <v>6165650201</v>
      </c>
      <c r="D2411">
        <v>802009650</v>
      </c>
      <c r="E2411" t="s">
        <v>1001</v>
      </c>
      <c r="F2411" t="s">
        <v>215</v>
      </c>
      <c r="G2411" t="s">
        <v>978</v>
      </c>
      <c r="H2411" s="1">
        <v>-13904891</v>
      </c>
    </row>
    <row r="2412" spans="1:8" x14ac:dyDescent="0.25">
      <c r="A2412">
        <v>12</v>
      </c>
      <c r="B2412">
        <v>2018</v>
      </c>
      <c r="C2412">
        <v>6165650201</v>
      </c>
      <c r="D2412">
        <v>824000785</v>
      </c>
      <c r="E2412" t="s">
        <v>1001</v>
      </c>
      <c r="F2412" t="s">
        <v>846</v>
      </c>
      <c r="G2412" t="s">
        <v>978</v>
      </c>
      <c r="H2412" s="1">
        <v>361185</v>
      </c>
    </row>
    <row r="2413" spans="1:8" x14ac:dyDescent="0.25">
      <c r="A2413">
        <v>12</v>
      </c>
      <c r="B2413">
        <v>2018</v>
      </c>
      <c r="C2413">
        <v>6165650201</v>
      </c>
      <c r="D2413">
        <v>860015536</v>
      </c>
      <c r="E2413" t="s">
        <v>1001</v>
      </c>
      <c r="F2413" t="s">
        <v>853</v>
      </c>
      <c r="G2413" t="s">
        <v>978</v>
      </c>
      <c r="H2413" s="1">
        <v>14702664.73</v>
      </c>
    </row>
    <row r="2414" spans="1:8" x14ac:dyDescent="0.25">
      <c r="A2414">
        <v>12</v>
      </c>
      <c r="B2414">
        <v>2018</v>
      </c>
      <c r="C2414">
        <v>6165650201</v>
      </c>
      <c r="D2414">
        <v>899999123</v>
      </c>
      <c r="E2414" t="s">
        <v>1001</v>
      </c>
      <c r="F2414" t="s">
        <v>132</v>
      </c>
      <c r="G2414" t="s">
        <v>978</v>
      </c>
      <c r="H2414" s="1">
        <v>1230347642.6700001</v>
      </c>
    </row>
    <row r="2415" spans="1:8" x14ac:dyDescent="0.25">
      <c r="A2415">
        <v>12</v>
      </c>
      <c r="B2415">
        <v>2018</v>
      </c>
      <c r="C2415">
        <v>6165650201</v>
      </c>
      <c r="D2415">
        <v>900025914</v>
      </c>
      <c r="E2415" t="s">
        <v>1001</v>
      </c>
      <c r="F2415" t="s">
        <v>542</v>
      </c>
      <c r="G2415" t="s">
        <v>978</v>
      </c>
      <c r="H2415" s="1">
        <v>720161.8</v>
      </c>
    </row>
    <row r="2416" spans="1:8" x14ac:dyDescent="0.25">
      <c r="A2416">
        <v>12</v>
      </c>
      <c r="B2416">
        <v>2018</v>
      </c>
      <c r="C2416">
        <v>6165650201</v>
      </c>
      <c r="D2416">
        <v>900959048</v>
      </c>
      <c r="E2416" t="s">
        <v>1001</v>
      </c>
      <c r="F2416" t="s">
        <v>175</v>
      </c>
      <c r="G2416" t="s">
        <v>978</v>
      </c>
      <c r="H2416" s="1">
        <v>122962779.90000001</v>
      </c>
    </row>
    <row r="2417" spans="1:8" x14ac:dyDescent="0.25">
      <c r="A2417">
        <v>12</v>
      </c>
      <c r="B2417">
        <v>2018</v>
      </c>
      <c r="C2417">
        <v>616575020202</v>
      </c>
      <c r="D2417">
        <v>901090960</v>
      </c>
      <c r="E2417" t="s">
        <v>1076</v>
      </c>
      <c r="F2417" t="s">
        <v>583</v>
      </c>
      <c r="G2417" t="s">
        <v>978</v>
      </c>
      <c r="H2417" s="1">
        <v>165528</v>
      </c>
    </row>
    <row r="2418" spans="1:8" x14ac:dyDescent="0.25">
      <c r="A2418">
        <v>12</v>
      </c>
      <c r="B2418">
        <v>2018</v>
      </c>
      <c r="C2418">
        <v>616575020705</v>
      </c>
      <c r="D2418">
        <v>900042103</v>
      </c>
      <c r="E2418" t="s">
        <v>1065</v>
      </c>
      <c r="F2418" t="s">
        <v>133</v>
      </c>
      <c r="G2418" t="s">
        <v>978</v>
      </c>
      <c r="H2418" s="1">
        <v>3988600</v>
      </c>
    </row>
    <row r="2419" spans="1:8" x14ac:dyDescent="0.25">
      <c r="A2419">
        <v>12</v>
      </c>
      <c r="B2419">
        <v>2018</v>
      </c>
      <c r="C2419">
        <v>61653502020101</v>
      </c>
      <c r="D2419">
        <v>900798710</v>
      </c>
      <c r="E2419" t="s">
        <v>981</v>
      </c>
      <c r="F2419" t="s">
        <v>1386</v>
      </c>
      <c r="G2419" t="s">
        <v>978</v>
      </c>
      <c r="H2419" s="1">
        <v>83471934</v>
      </c>
    </row>
    <row r="2420" spans="1:8" x14ac:dyDescent="0.25">
      <c r="A2420">
        <v>12</v>
      </c>
      <c r="B2420">
        <v>2018</v>
      </c>
      <c r="C2420">
        <v>61653502020301</v>
      </c>
      <c r="D2420">
        <v>901139193</v>
      </c>
      <c r="E2420" t="s">
        <v>995</v>
      </c>
      <c r="F2420" t="s">
        <v>594</v>
      </c>
      <c r="G2420" t="s">
        <v>978</v>
      </c>
      <c r="H2420" s="1">
        <v>3227744474</v>
      </c>
    </row>
    <row r="2421" spans="1:8" x14ac:dyDescent="0.25">
      <c r="A2421">
        <v>12</v>
      </c>
      <c r="B2421">
        <v>2018</v>
      </c>
      <c r="C2421">
        <v>61653502020301</v>
      </c>
      <c r="D2421">
        <v>806001061</v>
      </c>
      <c r="E2421" t="s">
        <v>995</v>
      </c>
      <c r="F2421" t="s">
        <v>804</v>
      </c>
      <c r="G2421" t="s">
        <v>978</v>
      </c>
      <c r="H2421" s="1">
        <v>27963214</v>
      </c>
    </row>
    <row r="2422" spans="1:8" x14ac:dyDescent="0.25">
      <c r="A2422">
        <v>12</v>
      </c>
      <c r="B2422">
        <v>2018</v>
      </c>
      <c r="C2422">
        <v>61653502030101</v>
      </c>
      <c r="D2422">
        <v>823003985</v>
      </c>
      <c r="E2422" t="s">
        <v>981</v>
      </c>
      <c r="F2422" t="s">
        <v>1158</v>
      </c>
      <c r="G2422" t="s">
        <v>978</v>
      </c>
      <c r="H2422" s="1">
        <v>122305022</v>
      </c>
    </row>
    <row r="2423" spans="1:8" x14ac:dyDescent="0.25">
      <c r="A2423">
        <v>12</v>
      </c>
      <c r="B2423">
        <v>2018</v>
      </c>
      <c r="C2423">
        <v>61653502030101</v>
      </c>
      <c r="D2423">
        <v>900047571</v>
      </c>
      <c r="E2423" t="s">
        <v>981</v>
      </c>
      <c r="F2423" t="s">
        <v>1387</v>
      </c>
      <c r="G2423" t="s">
        <v>978</v>
      </c>
      <c r="H2423" s="1">
        <v>273292412</v>
      </c>
    </row>
    <row r="2424" spans="1:8" x14ac:dyDescent="0.25">
      <c r="A2424">
        <v>12</v>
      </c>
      <c r="B2424">
        <v>2018</v>
      </c>
      <c r="C2424">
        <v>61654002020801</v>
      </c>
      <c r="D2424">
        <v>73117500</v>
      </c>
      <c r="E2424" t="s">
        <v>1029</v>
      </c>
      <c r="F2424" t="s">
        <v>1186</v>
      </c>
      <c r="G2424" t="s">
        <v>978</v>
      </c>
      <c r="H2424" s="1">
        <v>200000</v>
      </c>
    </row>
    <row r="2425" spans="1:8" x14ac:dyDescent="0.25">
      <c r="A2425">
        <v>12</v>
      </c>
      <c r="B2425">
        <v>2018</v>
      </c>
      <c r="C2425">
        <v>61654002020801</v>
      </c>
      <c r="D2425">
        <v>800008240</v>
      </c>
      <c r="E2425" t="s">
        <v>1029</v>
      </c>
      <c r="F2425" t="s">
        <v>1388</v>
      </c>
      <c r="G2425" t="s">
        <v>978</v>
      </c>
      <c r="H2425" s="1">
        <v>150000</v>
      </c>
    </row>
    <row r="2426" spans="1:8" x14ac:dyDescent="0.25">
      <c r="A2426">
        <v>12</v>
      </c>
      <c r="B2426">
        <v>2018</v>
      </c>
      <c r="C2426">
        <v>61654002030201</v>
      </c>
      <c r="D2426">
        <v>800193912</v>
      </c>
      <c r="E2426" t="s">
        <v>992</v>
      </c>
      <c r="F2426" t="s">
        <v>608</v>
      </c>
      <c r="G2426" t="s">
        <v>978</v>
      </c>
      <c r="H2426" s="1">
        <v>33273902</v>
      </c>
    </row>
    <row r="2427" spans="1:8" x14ac:dyDescent="0.25">
      <c r="A2427">
        <v>12</v>
      </c>
      <c r="B2427">
        <v>2018</v>
      </c>
      <c r="C2427">
        <v>61654002030201</v>
      </c>
      <c r="D2427">
        <v>860015888</v>
      </c>
      <c r="E2427" t="s">
        <v>992</v>
      </c>
      <c r="F2427" t="s">
        <v>248</v>
      </c>
      <c r="G2427" t="s">
        <v>978</v>
      </c>
      <c r="H2427" s="1">
        <v>5463894</v>
      </c>
    </row>
    <row r="2428" spans="1:8" x14ac:dyDescent="0.25">
      <c r="A2428">
        <v>12</v>
      </c>
      <c r="B2428">
        <v>2018</v>
      </c>
      <c r="C2428">
        <v>61654002030201</v>
      </c>
      <c r="D2428">
        <v>890200500</v>
      </c>
      <c r="E2428" t="s">
        <v>992</v>
      </c>
      <c r="F2428" t="s">
        <v>644</v>
      </c>
      <c r="G2428" t="s">
        <v>978</v>
      </c>
      <c r="H2428" s="1">
        <v>17798041</v>
      </c>
    </row>
    <row r="2429" spans="1:8" x14ac:dyDescent="0.25">
      <c r="A2429">
        <v>12</v>
      </c>
      <c r="B2429">
        <v>2018</v>
      </c>
      <c r="C2429">
        <v>61654002031001</v>
      </c>
      <c r="D2429">
        <v>800061722</v>
      </c>
      <c r="E2429" t="s">
        <v>995</v>
      </c>
      <c r="F2429" t="s">
        <v>353</v>
      </c>
      <c r="G2429" t="s">
        <v>978</v>
      </c>
      <c r="H2429" s="1">
        <v>4426407</v>
      </c>
    </row>
    <row r="2430" spans="1:8" x14ac:dyDescent="0.25">
      <c r="A2430">
        <v>12</v>
      </c>
      <c r="B2430">
        <v>2018</v>
      </c>
      <c r="C2430">
        <v>61654002031001</v>
      </c>
      <c r="D2430">
        <v>802018505</v>
      </c>
      <c r="E2430" t="s">
        <v>995</v>
      </c>
      <c r="F2430" t="s">
        <v>489</v>
      </c>
      <c r="G2430" t="s">
        <v>978</v>
      </c>
      <c r="H2430" s="1">
        <v>63226365</v>
      </c>
    </row>
    <row r="2431" spans="1:8" x14ac:dyDescent="0.25">
      <c r="A2431">
        <v>12</v>
      </c>
      <c r="B2431">
        <v>2018</v>
      </c>
      <c r="C2431">
        <v>61654002031001</v>
      </c>
      <c r="D2431">
        <v>823001604</v>
      </c>
      <c r="E2431" t="s">
        <v>995</v>
      </c>
      <c r="F2431" t="s">
        <v>629</v>
      </c>
      <c r="G2431" t="s">
        <v>978</v>
      </c>
      <c r="H2431" s="1">
        <v>1118462</v>
      </c>
    </row>
    <row r="2432" spans="1:8" x14ac:dyDescent="0.25">
      <c r="A2432">
        <v>12</v>
      </c>
      <c r="B2432">
        <v>2018</v>
      </c>
      <c r="C2432">
        <v>61654002031001</v>
      </c>
      <c r="D2432">
        <v>839000145</v>
      </c>
      <c r="E2432" t="s">
        <v>995</v>
      </c>
      <c r="F2432" t="s">
        <v>848</v>
      </c>
      <c r="G2432" t="s">
        <v>978</v>
      </c>
      <c r="H2432" s="1">
        <v>78291313</v>
      </c>
    </row>
    <row r="2433" spans="1:8" x14ac:dyDescent="0.25">
      <c r="A2433">
        <v>12</v>
      </c>
      <c r="B2433">
        <v>2018</v>
      </c>
      <c r="C2433">
        <v>61654002031001</v>
      </c>
      <c r="D2433">
        <v>890116783</v>
      </c>
      <c r="E2433" t="s">
        <v>995</v>
      </c>
      <c r="F2433" t="s">
        <v>189</v>
      </c>
      <c r="G2433" t="s">
        <v>978</v>
      </c>
      <c r="H2433" s="1">
        <v>487961657</v>
      </c>
    </row>
    <row r="2434" spans="1:8" x14ac:dyDescent="0.25">
      <c r="A2434">
        <v>12</v>
      </c>
      <c r="B2434">
        <v>2018</v>
      </c>
      <c r="C2434">
        <v>61654002031001</v>
      </c>
      <c r="D2434">
        <v>891501676</v>
      </c>
      <c r="E2434" t="s">
        <v>995</v>
      </c>
      <c r="F2434" t="s">
        <v>936</v>
      </c>
      <c r="G2434" t="s">
        <v>978</v>
      </c>
      <c r="H2434" s="1">
        <v>3616716</v>
      </c>
    </row>
    <row r="2435" spans="1:8" x14ac:dyDescent="0.25">
      <c r="A2435">
        <v>12</v>
      </c>
      <c r="B2435">
        <v>2018</v>
      </c>
      <c r="C2435">
        <v>61654002031001</v>
      </c>
      <c r="D2435">
        <v>900008328</v>
      </c>
      <c r="E2435" t="s">
        <v>995</v>
      </c>
      <c r="F2435" t="s">
        <v>191</v>
      </c>
      <c r="G2435" t="s">
        <v>978</v>
      </c>
      <c r="H2435" s="1">
        <v>8688054398.2000008</v>
      </c>
    </row>
    <row r="2436" spans="1:8" x14ac:dyDescent="0.25">
      <c r="A2436">
        <v>12</v>
      </c>
      <c r="B2436">
        <v>2018</v>
      </c>
      <c r="C2436">
        <v>61654002031001</v>
      </c>
      <c r="D2436">
        <v>900081880</v>
      </c>
      <c r="E2436" t="s">
        <v>995</v>
      </c>
      <c r="F2436" t="s">
        <v>1389</v>
      </c>
      <c r="G2436" t="s">
        <v>978</v>
      </c>
      <c r="H2436" s="1">
        <v>4160000</v>
      </c>
    </row>
    <row r="2437" spans="1:8" x14ac:dyDescent="0.25">
      <c r="A2437">
        <v>12</v>
      </c>
      <c r="B2437">
        <v>2018</v>
      </c>
      <c r="C2437">
        <v>61654002031001</v>
      </c>
      <c r="D2437">
        <v>900175626</v>
      </c>
      <c r="E2437" t="s">
        <v>995</v>
      </c>
      <c r="F2437" t="s">
        <v>874</v>
      </c>
      <c r="G2437" t="s">
        <v>978</v>
      </c>
      <c r="H2437" s="1">
        <v>4426407</v>
      </c>
    </row>
    <row r="2438" spans="1:8" x14ac:dyDescent="0.25">
      <c r="A2438">
        <v>12</v>
      </c>
      <c r="B2438">
        <v>2018</v>
      </c>
      <c r="C2438">
        <v>61654002031001</v>
      </c>
      <c r="D2438">
        <v>900373544</v>
      </c>
      <c r="E2438" t="s">
        <v>995</v>
      </c>
      <c r="F2438" t="s">
        <v>957</v>
      </c>
      <c r="G2438" t="s">
        <v>978</v>
      </c>
      <c r="H2438" s="1">
        <v>283227097</v>
      </c>
    </row>
    <row r="2439" spans="1:8" x14ac:dyDescent="0.25">
      <c r="A2439">
        <v>12</v>
      </c>
      <c r="B2439">
        <v>2018</v>
      </c>
      <c r="C2439">
        <v>61654002031001</v>
      </c>
      <c r="D2439">
        <v>900410562</v>
      </c>
      <c r="E2439" t="s">
        <v>995</v>
      </c>
      <c r="F2439" t="s">
        <v>781</v>
      </c>
      <c r="G2439" t="s">
        <v>978</v>
      </c>
      <c r="H2439" s="1">
        <v>3898003</v>
      </c>
    </row>
    <row r="2440" spans="1:8" x14ac:dyDescent="0.25">
      <c r="A2440">
        <v>12</v>
      </c>
      <c r="B2440">
        <v>2018</v>
      </c>
      <c r="C2440">
        <v>61654002031001</v>
      </c>
      <c r="D2440">
        <v>900567891</v>
      </c>
      <c r="E2440" t="s">
        <v>995</v>
      </c>
      <c r="F2440" t="s">
        <v>963</v>
      </c>
      <c r="G2440" t="s">
        <v>978</v>
      </c>
      <c r="H2440" s="1">
        <v>69677839</v>
      </c>
    </row>
    <row r="2441" spans="1:8" x14ac:dyDescent="0.25">
      <c r="A2441">
        <v>12</v>
      </c>
      <c r="B2441">
        <v>2018</v>
      </c>
      <c r="C2441">
        <v>61654002031001</v>
      </c>
      <c r="D2441">
        <v>900622504</v>
      </c>
      <c r="E2441" t="s">
        <v>995</v>
      </c>
      <c r="F2441" t="s">
        <v>1074</v>
      </c>
      <c r="G2441" t="s">
        <v>978</v>
      </c>
      <c r="H2441" s="1">
        <v>-22834989</v>
      </c>
    </row>
    <row r="2442" spans="1:8" x14ac:dyDescent="0.25">
      <c r="A2442">
        <v>12</v>
      </c>
      <c r="B2442">
        <v>2018</v>
      </c>
      <c r="C2442">
        <v>61654002031001</v>
      </c>
      <c r="D2442">
        <v>900624161</v>
      </c>
      <c r="E2442" t="s">
        <v>995</v>
      </c>
      <c r="F2442" t="s">
        <v>796</v>
      </c>
      <c r="G2442" t="s">
        <v>978</v>
      </c>
      <c r="H2442" s="1">
        <v>514274000</v>
      </c>
    </row>
    <row r="2443" spans="1:8" x14ac:dyDescent="0.25">
      <c r="A2443">
        <v>12</v>
      </c>
      <c r="B2443">
        <v>2018</v>
      </c>
      <c r="C2443">
        <v>61654002031001</v>
      </c>
      <c r="D2443">
        <v>900993819</v>
      </c>
      <c r="E2443" t="s">
        <v>995</v>
      </c>
      <c r="F2443" t="s">
        <v>40</v>
      </c>
      <c r="G2443" t="s">
        <v>978</v>
      </c>
      <c r="H2443" s="1">
        <v>2721346774</v>
      </c>
    </row>
    <row r="2444" spans="1:8" x14ac:dyDescent="0.25">
      <c r="A2444">
        <v>12</v>
      </c>
      <c r="B2444">
        <v>2018</v>
      </c>
      <c r="C2444">
        <v>61654002031501</v>
      </c>
      <c r="D2444">
        <v>819001107</v>
      </c>
      <c r="E2444" t="s">
        <v>985</v>
      </c>
      <c r="F2444" t="s">
        <v>386</v>
      </c>
      <c r="G2444" t="s">
        <v>978</v>
      </c>
      <c r="H2444" s="1">
        <v>11165082</v>
      </c>
    </row>
    <row r="2445" spans="1:8" x14ac:dyDescent="0.25">
      <c r="A2445">
        <v>12</v>
      </c>
      <c r="B2445">
        <v>2018</v>
      </c>
      <c r="C2445">
        <v>61654202020101</v>
      </c>
      <c r="D2445">
        <v>800075650</v>
      </c>
      <c r="E2445" t="s">
        <v>998</v>
      </c>
      <c r="F2445" t="s">
        <v>480</v>
      </c>
      <c r="G2445" t="s">
        <v>978</v>
      </c>
      <c r="H2445" s="1">
        <v>169164977.90000001</v>
      </c>
    </row>
    <row r="2446" spans="1:8" x14ac:dyDescent="0.25">
      <c r="A2446">
        <v>12</v>
      </c>
      <c r="B2446">
        <v>2018</v>
      </c>
      <c r="C2446">
        <v>61654202020101</v>
      </c>
      <c r="D2446">
        <v>819001309</v>
      </c>
      <c r="E2446" t="s">
        <v>998</v>
      </c>
      <c r="F2446" t="s">
        <v>90</v>
      </c>
      <c r="G2446" t="s">
        <v>978</v>
      </c>
      <c r="H2446" s="1">
        <v>450413015</v>
      </c>
    </row>
    <row r="2447" spans="1:8" x14ac:dyDescent="0.25">
      <c r="A2447">
        <v>12</v>
      </c>
      <c r="B2447">
        <v>2018</v>
      </c>
      <c r="C2447">
        <v>61654202020101</v>
      </c>
      <c r="D2447">
        <v>819004276</v>
      </c>
      <c r="E2447" t="s">
        <v>998</v>
      </c>
      <c r="F2447" t="s">
        <v>1058</v>
      </c>
      <c r="G2447" t="s">
        <v>978</v>
      </c>
      <c r="H2447" s="1">
        <v>2098287.9</v>
      </c>
    </row>
    <row r="2448" spans="1:8" x14ac:dyDescent="0.25">
      <c r="A2448">
        <v>12</v>
      </c>
      <c r="B2448">
        <v>2018</v>
      </c>
      <c r="C2448">
        <v>6165650201</v>
      </c>
      <c r="D2448">
        <v>800038024</v>
      </c>
      <c r="E2448" t="s">
        <v>1001</v>
      </c>
      <c r="F2448" t="s">
        <v>1359</v>
      </c>
      <c r="G2448" t="s">
        <v>978</v>
      </c>
      <c r="H2448" s="1">
        <v>-473820</v>
      </c>
    </row>
    <row r="2449" spans="1:8" x14ac:dyDescent="0.25">
      <c r="A2449">
        <v>12</v>
      </c>
      <c r="B2449">
        <v>2018</v>
      </c>
      <c r="C2449">
        <v>6165650201</v>
      </c>
      <c r="D2449">
        <v>822002459</v>
      </c>
      <c r="E2449" t="s">
        <v>1001</v>
      </c>
      <c r="F2449" t="s">
        <v>628</v>
      </c>
      <c r="G2449" t="s">
        <v>978</v>
      </c>
      <c r="H2449" s="1">
        <v>-31503427.300000001</v>
      </c>
    </row>
    <row r="2450" spans="1:8" x14ac:dyDescent="0.25">
      <c r="A2450">
        <v>12</v>
      </c>
      <c r="B2450">
        <v>2018</v>
      </c>
      <c r="C2450">
        <v>6165650201</v>
      </c>
      <c r="D2450">
        <v>891180098</v>
      </c>
      <c r="E2450" t="s">
        <v>1001</v>
      </c>
      <c r="F2450" t="s">
        <v>934</v>
      </c>
      <c r="G2450" t="s">
        <v>978</v>
      </c>
      <c r="H2450" s="1">
        <v>8437287.0600000005</v>
      </c>
    </row>
    <row r="2451" spans="1:8" x14ac:dyDescent="0.25">
      <c r="A2451">
        <v>12</v>
      </c>
      <c r="B2451">
        <v>2018</v>
      </c>
      <c r="C2451">
        <v>6165650201</v>
      </c>
      <c r="D2451">
        <v>900002780</v>
      </c>
      <c r="E2451" t="s">
        <v>1001</v>
      </c>
      <c r="F2451" t="s">
        <v>270</v>
      </c>
      <c r="G2451" t="s">
        <v>978</v>
      </c>
      <c r="H2451" s="1">
        <v>277437421.14999998</v>
      </c>
    </row>
    <row r="2452" spans="1:8" x14ac:dyDescent="0.25">
      <c r="A2452">
        <v>12</v>
      </c>
      <c r="B2452">
        <v>2018</v>
      </c>
      <c r="C2452">
        <v>6165650201</v>
      </c>
      <c r="D2452">
        <v>900196346</v>
      </c>
      <c r="E2452" t="s">
        <v>1001</v>
      </c>
      <c r="F2452" t="s">
        <v>195</v>
      </c>
      <c r="G2452" t="s">
        <v>978</v>
      </c>
      <c r="H2452" s="1">
        <v>-8950664.9399999995</v>
      </c>
    </row>
    <row r="2453" spans="1:8" x14ac:dyDescent="0.25">
      <c r="A2453">
        <v>12</v>
      </c>
      <c r="B2453">
        <v>2018</v>
      </c>
      <c r="C2453">
        <v>6165650201</v>
      </c>
      <c r="D2453">
        <v>900214926</v>
      </c>
      <c r="E2453" t="s">
        <v>1001</v>
      </c>
      <c r="F2453" t="s">
        <v>340</v>
      </c>
      <c r="G2453" t="s">
        <v>978</v>
      </c>
      <c r="H2453" s="1">
        <v>183418096.83000001</v>
      </c>
    </row>
    <row r="2454" spans="1:8" x14ac:dyDescent="0.25">
      <c r="A2454">
        <v>12</v>
      </c>
      <c r="B2454">
        <v>2018</v>
      </c>
      <c r="C2454">
        <v>6165650201</v>
      </c>
      <c r="D2454">
        <v>900613550</v>
      </c>
      <c r="E2454" t="s">
        <v>1001</v>
      </c>
      <c r="F2454" t="s">
        <v>965</v>
      </c>
      <c r="G2454" t="s">
        <v>978</v>
      </c>
      <c r="H2454" s="1">
        <v>14075778</v>
      </c>
    </row>
    <row r="2455" spans="1:8" x14ac:dyDescent="0.25">
      <c r="A2455">
        <v>12</v>
      </c>
      <c r="B2455">
        <v>2018</v>
      </c>
      <c r="C2455">
        <v>616595020401</v>
      </c>
      <c r="D2455">
        <v>900204450</v>
      </c>
      <c r="E2455" t="s">
        <v>1095</v>
      </c>
      <c r="F2455" t="s">
        <v>1390</v>
      </c>
      <c r="G2455" t="s">
        <v>978</v>
      </c>
      <c r="H2455" s="1">
        <v>106000</v>
      </c>
    </row>
    <row r="2456" spans="1:8" x14ac:dyDescent="0.25">
      <c r="A2456">
        <v>12</v>
      </c>
      <c r="B2456">
        <v>2018</v>
      </c>
      <c r="C2456">
        <v>616575020901</v>
      </c>
      <c r="D2456">
        <v>900465319</v>
      </c>
      <c r="E2456" t="s">
        <v>1024</v>
      </c>
      <c r="F2456" t="s">
        <v>346</v>
      </c>
      <c r="G2456" t="s">
        <v>978</v>
      </c>
      <c r="H2456" s="1">
        <v>139812767</v>
      </c>
    </row>
    <row r="2457" spans="1:8" x14ac:dyDescent="0.25">
      <c r="A2457">
        <v>12</v>
      </c>
      <c r="B2457">
        <v>2018</v>
      </c>
      <c r="C2457">
        <v>61653502020101</v>
      </c>
      <c r="D2457">
        <v>806007689</v>
      </c>
      <c r="E2457" t="s">
        <v>981</v>
      </c>
      <c r="F2457" t="s">
        <v>1174</v>
      </c>
      <c r="G2457" t="s">
        <v>978</v>
      </c>
      <c r="H2457" s="1">
        <v>57722708</v>
      </c>
    </row>
    <row r="2458" spans="1:8" x14ac:dyDescent="0.25">
      <c r="A2458">
        <v>12</v>
      </c>
      <c r="B2458">
        <v>2018</v>
      </c>
      <c r="C2458">
        <v>61653502030101</v>
      </c>
      <c r="D2458">
        <v>800193912</v>
      </c>
      <c r="E2458" t="s">
        <v>981</v>
      </c>
      <c r="F2458" t="s">
        <v>608</v>
      </c>
      <c r="G2458" t="s">
        <v>978</v>
      </c>
      <c r="H2458" s="1">
        <v>424001938</v>
      </c>
    </row>
    <row r="2459" spans="1:8" x14ac:dyDescent="0.25">
      <c r="A2459">
        <v>12</v>
      </c>
      <c r="B2459">
        <v>2018</v>
      </c>
      <c r="C2459">
        <v>61653502030101</v>
      </c>
      <c r="D2459">
        <v>824000204</v>
      </c>
      <c r="E2459" t="s">
        <v>981</v>
      </c>
      <c r="F2459" t="s">
        <v>632</v>
      </c>
      <c r="G2459" t="s">
        <v>978</v>
      </c>
      <c r="H2459" s="1">
        <v>481492344</v>
      </c>
    </row>
    <row r="2460" spans="1:8" x14ac:dyDescent="0.25">
      <c r="A2460">
        <v>12</v>
      </c>
      <c r="B2460">
        <v>2018</v>
      </c>
      <c r="C2460">
        <v>61653502030201</v>
      </c>
      <c r="D2460">
        <v>892300358</v>
      </c>
      <c r="E2460" t="s">
        <v>1037</v>
      </c>
      <c r="F2460" t="s">
        <v>267</v>
      </c>
      <c r="G2460" t="s">
        <v>978</v>
      </c>
      <c r="H2460" s="1">
        <v>2939528</v>
      </c>
    </row>
    <row r="2461" spans="1:8" x14ac:dyDescent="0.25">
      <c r="A2461">
        <v>12</v>
      </c>
      <c r="B2461">
        <v>2018</v>
      </c>
      <c r="C2461">
        <v>61653502030701</v>
      </c>
      <c r="D2461">
        <v>900136013</v>
      </c>
      <c r="E2461" t="s">
        <v>985</v>
      </c>
      <c r="F2461" t="s">
        <v>873</v>
      </c>
      <c r="G2461" t="s">
        <v>978</v>
      </c>
      <c r="H2461" s="1">
        <v>15197498</v>
      </c>
    </row>
    <row r="2462" spans="1:8" x14ac:dyDescent="0.25">
      <c r="A2462">
        <v>12</v>
      </c>
      <c r="B2462">
        <v>2018</v>
      </c>
      <c r="C2462">
        <v>61654002021401</v>
      </c>
      <c r="D2462">
        <v>830511625</v>
      </c>
      <c r="E2462" t="s">
        <v>985</v>
      </c>
      <c r="F2462" t="s">
        <v>1391</v>
      </c>
      <c r="G2462" t="s">
        <v>978</v>
      </c>
      <c r="H2462" s="1">
        <v>140000</v>
      </c>
    </row>
    <row r="2463" spans="1:8" x14ac:dyDescent="0.25">
      <c r="A2463">
        <v>12</v>
      </c>
      <c r="B2463">
        <v>2018</v>
      </c>
      <c r="C2463">
        <v>61654002021401</v>
      </c>
      <c r="D2463">
        <v>1043000121</v>
      </c>
      <c r="E2463" t="s">
        <v>985</v>
      </c>
      <c r="F2463" t="s">
        <v>1392</v>
      </c>
      <c r="G2463" t="s">
        <v>978</v>
      </c>
      <c r="H2463" s="1">
        <v>316000</v>
      </c>
    </row>
    <row r="2464" spans="1:8" x14ac:dyDescent="0.25">
      <c r="A2464">
        <v>12</v>
      </c>
      <c r="B2464">
        <v>2018</v>
      </c>
      <c r="C2464">
        <v>61654002020301</v>
      </c>
      <c r="D2464">
        <v>901139193</v>
      </c>
      <c r="E2464" t="s">
        <v>995</v>
      </c>
      <c r="F2464" t="s">
        <v>594</v>
      </c>
      <c r="G2464" t="s">
        <v>978</v>
      </c>
      <c r="H2464" s="1">
        <v>437718</v>
      </c>
    </row>
    <row r="2465" spans="1:8" x14ac:dyDescent="0.25">
      <c r="A2465">
        <v>12</v>
      </c>
      <c r="B2465">
        <v>2018</v>
      </c>
      <c r="C2465">
        <v>61654002020801</v>
      </c>
      <c r="D2465">
        <v>900498069</v>
      </c>
      <c r="E2465" t="s">
        <v>1029</v>
      </c>
      <c r="F2465" t="s">
        <v>196</v>
      </c>
      <c r="G2465" t="s">
        <v>978</v>
      </c>
      <c r="H2465" s="1">
        <v>27030</v>
      </c>
    </row>
    <row r="2466" spans="1:8" x14ac:dyDescent="0.25">
      <c r="A2466">
        <v>12</v>
      </c>
      <c r="B2466">
        <v>2018</v>
      </c>
      <c r="C2466">
        <v>61654002020901</v>
      </c>
      <c r="D2466">
        <v>892000401</v>
      </c>
      <c r="E2466" t="s">
        <v>995</v>
      </c>
      <c r="F2466" t="s">
        <v>263</v>
      </c>
      <c r="G2466" t="s">
        <v>978</v>
      </c>
      <c r="H2466" s="1">
        <v>516</v>
      </c>
    </row>
    <row r="2467" spans="1:8" x14ac:dyDescent="0.25">
      <c r="A2467">
        <v>12</v>
      </c>
      <c r="B2467">
        <v>2018</v>
      </c>
      <c r="C2467">
        <v>61654002021001</v>
      </c>
      <c r="D2467">
        <v>891702882</v>
      </c>
      <c r="E2467" t="s">
        <v>995</v>
      </c>
      <c r="F2467" t="s">
        <v>126</v>
      </c>
      <c r="G2467" t="s">
        <v>978</v>
      </c>
      <c r="H2467" s="1">
        <v>35080497</v>
      </c>
    </row>
    <row r="2468" spans="1:8" x14ac:dyDescent="0.25">
      <c r="A2468">
        <v>12</v>
      </c>
      <c r="B2468">
        <v>2018</v>
      </c>
      <c r="C2468">
        <v>61654002021002</v>
      </c>
      <c r="D2468">
        <v>900132176</v>
      </c>
      <c r="E2468" t="s">
        <v>991</v>
      </c>
      <c r="F2468" t="s">
        <v>469</v>
      </c>
      <c r="G2468" t="s">
        <v>978</v>
      </c>
      <c r="H2468" s="1">
        <v>18174798</v>
      </c>
    </row>
    <row r="2469" spans="1:8" x14ac:dyDescent="0.25">
      <c r="A2469">
        <v>12</v>
      </c>
      <c r="B2469">
        <v>2018</v>
      </c>
      <c r="C2469">
        <v>61654002021002</v>
      </c>
      <c r="D2469">
        <v>900008600</v>
      </c>
      <c r="E2469" t="s">
        <v>991</v>
      </c>
      <c r="F2469" t="s">
        <v>940</v>
      </c>
      <c r="G2469" t="s">
        <v>978</v>
      </c>
      <c r="H2469" s="1">
        <v>545110</v>
      </c>
    </row>
    <row r="2470" spans="1:8" x14ac:dyDescent="0.25">
      <c r="A2470">
        <v>12</v>
      </c>
      <c r="B2470">
        <v>2018</v>
      </c>
      <c r="C2470">
        <v>61654002021002</v>
      </c>
      <c r="D2470">
        <v>900272582</v>
      </c>
      <c r="E2470" t="s">
        <v>991</v>
      </c>
      <c r="F2470" t="s">
        <v>33</v>
      </c>
      <c r="G2470" t="s">
        <v>978</v>
      </c>
      <c r="H2470" s="1">
        <v>9904271</v>
      </c>
    </row>
    <row r="2471" spans="1:8" x14ac:dyDescent="0.25">
      <c r="A2471">
        <v>12</v>
      </c>
      <c r="B2471">
        <v>2018</v>
      </c>
      <c r="C2471">
        <v>61654002030201</v>
      </c>
      <c r="D2471">
        <v>802003697</v>
      </c>
      <c r="E2471" t="s">
        <v>992</v>
      </c>
      <c r="F2471" t="s">
        <v>484</v>
      </c>
      <c r="G2471" t="s">
        <v>978</v>
      </c>
      <c r="H2471" s="1">
        <v>159876824</v>
      </c>
    </row>
    <row r="2472" spans="1:8" x14ac:dyDescent="0.25">
      <c r="A2472">
        <v>12</v>
      </c>
      <c r="B2472">
        <v>2018</v>
      </c>
      <c r="C2472">
        <v>61654002030201</v>
      </c>
      <c r="D2472">
        <v>890680033</v>
      </c>
      <c r="E2472" t="s">
        <v>992</v>
      </c>
      <c r="F2472" t="s">
        <v>649</v>
      </c>
      <c r="G2472" t="s">
        <v>978</v>
      </c>
      <c r="H2472" s="1">
        <v>1095401</v>
      </c>
    </row>
    <row r="2473" spans="1:8" x14ac:dyDescent="0.25">
      <c r="A2473">
        <v>12</v>
      </c>
      <c r="B2473">
        <v>2018</v>
      </c>
      <c r="C2473">
        <v>61654002031001</v>
      </c>
      <c r="D2473">
        <v>800129856</v>
      </c>
      <c r="E2473" t="s">
        <v>995</v>
      </c>
      <c r="F2473" t="s">
        <v>458</v>
      </c>
      <c r="G2473" t="s">
        <v>978</v>
      </c>
      <c r="H2473" s="1">
        <v>5670395</v>
      </c>
    </row>
    <row r="2474" spans="1:8" x14ac:dyDescent="0.25">
      <c r="A2474">
        <v>12</v>
      </c>
      <c r="B2474">
        <v>2018</v>
      </c>
      <c r="C2474">
        <v>61654002031001</v>
      </c>
      <c r="D2474">
        <v>802000909</v>
      </c>
      <c r="E2474" t="s">
        <v>995</v>
      </c>
      <c r="F2474" t="s">
        <v>178</v>
      </c>
      <c r="G2474" t="s">
        <v>978</v>
      </c>
      <c r="H2474" s="1">
        <v>2905717507</v>
      </c>
    </row>
    <row r="2475" spans="1:8" x14ac:dyDescent="0.25">
      <c r="A2475">
        <v>12</v>
      </c>
      <c r="B2475">
        <v>2018</v>
      </c>
      <c r="C2475">
        <v>61654002031001</v>
      </c>
      <c r="D2475">
        <v>800249139</v>
      </c>
      <c r="E2475" t="s">
        <v>995</v>
      </c>
      <c r="F2475" t="s">
        <v>615</v>
      </c>
      <c r="G2475" t="s">
        <v>978</v>
      </c>
      <c r="H2475" s="1">
        <v>1492493</v>
      </c>
    </row>
    <row r="2476" spans="1:8" x14ac:dyDescent="0.25">
      <c r="A2476">
        <v>12</v>
      </c>
      <c r="B2476">
        <v>2018</v>
      </c>
      <c r="C2476">
        <v>61654002031001</v>
      </c>
      <c r="D2476">
        <v>806010276</v>
      </c>
      <c r="E2476" t="s">
        <v>995</v>
      </c>
      <c r="F2476" t="s">
        <v>224</v>
      </c>
      <c r="G2476" t="s">
        <v>978</v>
      </c>
      <c r="H2476" s="1">
        <v>4079776</v>
      </c>
    </row>
    <row r="2477" spans="1:8" x14ac:dyDescent="0.25">
      <c r="A2477">
        <v>12</v>
      </c>
      <c r="B2477">
        <v>2018</v>
      </c>
      <c r="C2477">
        <v>61654002031001</v>
      </c>
      <c r="D2477">
        <v>824004688</v>
      </c>
      <c r="E2477" t="s">
        <v>995</v>
      </c>
      <c r="F2477" t="s">
        <v>637</v>
      </c>
      <c r="G2477" t="s">
        <v>978</v>
      </c>
      <c r="H2477" s="1">
        <v>1161963</v>
      </c>
    </row>
    <row r="2478" spans="1:8" x14ac:dyDescent="0.25">
      <c r="A2478">
        <v>12</v>
      </c>
      <c r="B2478">
        <v>2018</v>
      </c>
      <c r="C2478">
        <v>61654002031001</v>
      </c>
      <c r="D2478">
        <v>890000400</v>
      </c>
      <c r="E2478" t="s">
        <v>995</v>
      </c>
      <c r="F2478" t="s">
        <v>749</v>
      </c>
      <c r="G2478" t="s">
        <v>978</v>
      </c>
      <c r="H2478" s="1">
        <v>96800</v>
      </c>
    </row>
    <row r="2479" spans="1:8" x14ac:dyDescent="0.25">
      <c r="A2479">
        <v>12</v>
      </c>
      <c r="B2479">
        <v>2018</v>
      </c>
      <c r="C2479">
        <v>61654002031001</v>
      </c>
      <c r="D2479">
        <v>890706823</v>
      </c>
      <c r="E2479" t="s">
        <v>995</v>
      </c>
      <c r="F2479" t="s">
        <v>257</v>
      </c>
      <c r="G2479" t="s">
        <v>978</v>
      </c>
      <c r="H2479" s="1">
        <v>1138215</v>
      </c>
    </row>
    <row r="2480" spans="1:8" x14ac:dyDescent="0.25">
      <c r="A2480">
        <v>12</v>
      </c>
      <c r="B2480">
        <v>2018</v>
      </c>
      <c r="C2480">
        <v>61654002031001</v>
      </c>
      <c r="D2480">
        <v>900268644</v>
      </c>
      <c r="E2480" t="s">
        <v>995</v>
      </c>
      <c r="F2480" t="s">
        <v>1393</v>
      </c>
      <c r="G2480" t="s">
        <v>978</v>
      </c>
      <c r="H2480" s="1">
        <v>3200000</v>
      </c>
    </row>
    <row r="2481" spans="1:8" x14ac:dyDescent="0.25">
      <c r="A2481">
        <v>12</v>
      </c>
      <c r="B2481">
        <v>2018</v>
      </c>
      <c r="C2481">
        <v>61654002031001</v>
      </c>
      <c r="D2481">
        <v>900434078</v>
      </c>
      <c r="E2481" t="s">
        <v>995</v>
      </c>
      <c r="F2481" t="s">
        <v>567</v>
      </c>
      <c r="G2481" t="s">
        <v>978</v>
      </c>
      <c r="H2481" s="1">
        <v>108133505</v>
      </c>
    </row>
    <row r="2482" spans="1:8" x14ac:dyDescent="0.25">
      <c r="A2482">
        <v>12</v>
      </c>
      <c r="B2482">
        <v>2018</v>
      </c>
      <c r="C2482">
        <v>61654002031001</v>
      </c>
      <c r="D2482">
        <v>900553428</v>
      </c>
      <c r="E2482" t="s">
        <v>995</v>
      </c>
      <c r="F2482" t="s">
        <v>1369</v>
      </c>
      <c r="G2482" t="s">
        <v>978</v>
      </c>
      <c r="H2482" s="1">
        <v>183520006</v>
      </c>
    </row>
    <row r="2483" spans="1:8" x14ac:dyDescent="0.25">
      <c r="A2483">
        <v>12</v>
      </c>
      <c r="B2483">
        <v>2018</v>
      </c>
      <c r="C2483">
        <v>61654002031001</v>
      </c>
      <c r="D2483">
        <v>900882304</v>
      </c>
      <c r="E2483" t="s">
        <v>995</v>
      </c>
      <c r="F2483" t="s">
        <v>172</v>
      </c>
      <c r="G2483" t="s">
        <v>978</v>
      </c>
      <c r="H2483" s="1">
        <v>1730820359</v>
      </c>
    </row>
    <row r="2484" spans="1:8" x14ac:dyDescent="0.25">
      <c r="A2484">
        <v>12</v>
      </c>
      <c r="B2484">
        <v>2018</v>
      </c>
      <c r="C2484">
        <v>61654002031401</v>
      </c>
      <c r="D2484">
        <v>823000878</v>
      </c>
      <c r="E2484" t="s">
        <v>985</v>
      </c>
      <c r="F2484" t="s">
        <v>93</v>
      </c>
      <c r="G2484" t="s">
        <v>978</v>
      </c>
      <c r="H2484" s="1">
        <v>75755</v>
      </c>
    </row>
    <row r="2485" spans="1:8" x14ac:dyDescent="0.25">
      <c r="A2485">
        <v>12</v>
      </c>
      <c r="B2485">
        <v>2018</v>
      </c>
      <c r="C2485">
        <v>61654002031401</v>
      </c>
      <c r="D2485">
        <v>839000145</v>
      </c>
      <c r="E2485" t="s">
        <v>985</v>
      </c>
      <c r="F2485" t="s">
        <v>848</v>
      </c>
      <c r="G2485" t="s">
        <v>978</v>
      </c>
      <c r="H2485" s="1">
        <v>66100</v>
      </c>
    </row>
    <row r="2486" spans="1:8" x14ac:dyDescent="0.25">
      <c r="A2486">
        <v>12</v>
      </c>
      <c r="B2486">
        <v>2018</v>
      </c>
      <c r="C2486">
        <v>61654002031501</v>
      </c>
      <c r="D2486">
        <v>891780008</v>
      </c>
      <c r="E2486" t="s">
        <v>985</v>
      </c>
      <c r="F2486" t="s">
        <v>696</v>
      </c>
      <c r="G2486" t="s">
        <v>978</v>
      </c>
      <c r="H2486" s="1">
        <v>1803952436</v>
      </c>
    </row>
    <row r="2487" spans="1:8" x14ac:dyDescent="0.25">
      <c r="A2487">
        <v>12</v>
      </c>
      <c r="B2487">
        <v>2018</v>
      </c>
      <c r="C2487">
        <v>61654002031501</v>
      </c>
      <c r="D2487">
        <v>899999026</v>
      </c>
      <c r="E2487" t="s">
        <v>985</v>
      </c>
      <c r="F2487" t="s">
        <v>661</v>
      </c>
      <c r="G2487" t="s">
        <v>978</v>
      </c>
      <c r="H2487" s="1">
        <v>-111602</v>
      </c>
    </row>
    <row r="2488" spans="1:8" x14ac:dyDescent="0.25">
      <c r="A2488">
        <v>12</v>
      </c>
      <c r="B2488">
        <v>2018</v>
      </c>
      <c r="C2488">
        <v>61654002031501</v>
      </c>
      <c r="D2488">
        <v>900067136</v>
      </c>
      <c r="E2488" t="s">
        <v>985</v>
      </c>
      <c r="F2488" t="s">
        <v>668</v>
      </c>
      <c r="G2488" t="s">
        <v>978</v>
      </c>
      <c r="H2488" s="1">
        <v>2304310</v>
      </c>
    </row>
    <row r="2489" spans="1:8" x14ac:dyDescent="0.25">
      <c r="A2489">
        <v>12</v>
      </c>
      <c r="B2489">
        <v>2018</v>
      </c>
      <c r="C2489">
        <v>61654002031501</v>
      </c>
      <c r="D2489">
        <v>900177624</v>
      </c>
      <c r="E2489" t="s">
        <v>985</v>
      </c>
      <c r="F2489" t="s">
        <v>471</v>
      </c>
      <c r="G2489" t="s">
        <v>978</v>
      </c>
      <c r="H2489" s="1">
        <v>2002813352</v>
      </c>
    </row>
    <row r="2490" spans="1:8" x14ac:dyDescent="0.25">
      <c r="A2490">
        <v>12</v>
      </c>
      <c r="B2490">
        <v>2018</v>
      </c>
      <c r="C2490">
        <v>61654002031501</v>
      </c>
      <c r="D2490">
        <v>900121635</v>
      </c>
      <c r="E2490" t="s">
        <v>985</v>
      </c>
      <c r="F2490" t="s">
        <v>872</v>
      </c>
      <c r="G2490" t="s">
        <v>978</v>
      </c>
      <c r="H2490" s="1">
        <v>17591</v>
      </c>
    </row>
    <row r="2491" spans="1:8" x14ac:dyDescent="0.25">
      <c r="A2491">
        <v>12</v>
      </c>
      <c r="B2491">
        <v>2018</v>
      </c>
      <c r="C2491">
        <v>61654002031501</v>
      </c>
      <c r="D2491">
        <v>900354090</v>
      </c>
      <c r="E2491" t="s">
        <v>985</v>
      </c>
      <c r="F2491" t="s">
        <v>155</v>
      </c>
      <c r="G2491" t="s">
        <v>978</v>
      </c>
      <c r="H2491" s="1">
        <v>69151015</v>
      </c>
    </row>
    <row r="2492" spans="1:8" x14ac:dyDescent="0.25">
      <c r="A2492">
        <v>12</v>
      </c>
      <c r="B2492">
        <v>2018</v>
      </c>
      <c r="C2492">
        <v>61654002031501</v>
      </c>
      <c r="D2492">
        <v>900967985</v>
      </c>
      <c r="E2492" t="s">
        <v>985</v>
      </c>
      <c r="F2492" t="s">
        <v>1349</v>
      </c>
      <c r="G2492" t="s">
        <v>978</v>
      </c>
      <c r="H2492" s="1">
        <v>8100000</v>
      </c>
    </row>
    <row r="2493" spans="1:8" x14ac:dyDescent="0.25">
      <c r="A2493">
        <v>12</v>
      </c>
      <c r="B2493">
        <v>2018</v>
      </c>
      <c r="C2493">
        <v>61654202020101</v>
      </c>
      <c r="D2493">
        <v>819004070</v>
      </c>
      <c r="E2493" t="s">
        <v>998</v>
      </c>
      <c r="F2493" t="s">
        <v>733</v>
      </c>
      <c r="G2493" t="s">
        <v>978</v>
      </c>
      <c r="H2493" s="1">
        <v>1055964709</v>
      </c>
    </row>
    <row r="2494" spans="1:8" x14ac:dyDescent="0.25">
      <c r="A2494">
        <v>12</v>
      </c>
      <c r="B2494">
        <v>2018</v>
      </c>
      <c r="C2494">
        <v>61654002020101</v>
      </c>
      <c r="D2494">
        <v>900217580</v>
      </c>
      <c r="E2494" t="s">
        <v>1000</v>
      </c>
      <c r="F2494" t="s">
        <v>952</v>
      </c>
      <c r="G2494" t="s">
        <v>978</v>
      </c>
      <c r="H2494" s="1">
        <v>57108680</v>
      </c>
    </row>
    <row r="2495" spans="1:8" x14ac:dyDescent="0.25">
      <c r="A2495">
        <v>12</v>
      </c>
      <c r="B2495">
        <v>2018</v>
      </c>
      <c r="C2495">
        <v>6165650201</v>
      </c>
      <c r="D2495">
        <v>800183943</v>
      </c>
      <c r="E2495" t="s">
        <v>1001</v>
      </c>
      <c r="F2495" t="s">
        <v>208</v>
      </c>
      <c r="G2495" t="s">
        <v>978</v>
      </c>
      <c r="H2495" s="1">
        <v>362867942.19</v>
      </c>
    </row>
    <row r="2496" spans="1:8" x14ac:dyDescent="0.25">
      <c r="A2496">
        <v>12</v>
      </c>
      <c r="B2496">
        <v>2018</v>
      </c>
      <c r="C2496">
        <v>6165650201</v>
      </c>
      <c r="D2496">
        <v>800193989</v>
      </c>
      <c r="E2496" t="s">
        <v>1001</v>
      </c>
      <c r="F2496" t="s">
        <v>53</v>
      </c>
      <c r="G2496" t="s">
        <v>978</v>
      </c>
      <c r="H2496" s="1">
        <v>3680750.31</v>
      </c>
    </row>
    <row r="2497" spans="1:8" x14ac:dyDescent="0.25">
      <c r="A2497">
        <v>12</v>
      </c>
      <c r="B2497">
        <v>2018</v>
      </c>
      <c r="C2497">
        <v>6165650201</v>
      </c>
      <c r="D2497">
        <v>800239977</v>
      </c>
      <c r="E2497" t="s">
        <v>1001</v>
      </c>
      <c r="F2497" t="s">
        <v>709</v>
      </c>
      <c r="G2497" t="s">
        <v>978</v>
      </c>
      <c r="H2497" s="1">
        <v>-14011</v>
      </c>
    </row>
    <row r="2498" spans="1:8" x14ac:dyDescent="0.25">
      <c r="A2498">
        <v>12</v>
      </c>
      <c r="B2498">
        <v>2018</v>
      </c>
      <c r="C2498">
        <v>6165650201</v>
      </c>
      <c r="D2498">
        <v>823002991</v>
      </c>
      <c r="E2498" t="s">
        <v>1001</v>
      </c>
      <c r="F2498" t="s">
        <v>631</v>
      </c>
      <c r="G2498" t="s">
        <v>978</v>
      </c>
      <c r="H2498" s="1">
        <v>4226008.4000000004</v>
      </c>
    </row>
    <row r="2499" spans="1:8" x14ac:dyDescent="0.25">
      <c r="A2499">
        <v>12</v>
      </c>
      <c r="B2499">
        <v>2018</v>
      </c>
      <c r="C2499">
        <v>6165650201</v>
      </c>
      <c r="D2499">
        <v>823003836</v>
      </c>
      <c r="E2499" t="s">
        <v>1001</v>
      </c>
      <c r="F2499" t="s">
        <v>100</v>
      </c>
      <c r="G2499" t="s">
        <v>978</v>
      </c>
      <c r="H2499" s="1">
        <v>-64950</v>
      </c>
    </row>
    <row r="2500" spans="1:8" x14ac:dyDescent="0.25">
      <c r="A2500">
        <v>12</v>
      </c>
      <c r="B2500">
        <v>2018</v>
      </c>
      <c r="C2500">
        <v>6165650201</v>
      </c>
      <c r="D2500">
        <v>900073857</v>
      </c>
      <c r="E2500" t="s">
        <v>1001</v>
      </c>
      <c r="F2500" t="s">
        <v>468</v>
      </c>
      <c r="G2500" t="s">
        <v>978</v>
      </c>
      <c r="H2500" s="1">
        <v>-3897300</v>
      </c>
    </row>
    <row r="2501" spans="1:8" x14ac:dyDescent="0.25">
      <c r="A2501">
        <v>12</v>
      </c>
      <c r="B2501">
        <v>2018</v>
      </c>
      <c r="C2501">
        <v>6165650201</v>
      </c>
      <c r="D2501">
        <v>900067136</v>
      </c>
      <c r="E2501" t="s">
        <v>1001</v>
      </c>
      <c r="F2501" t="s">
        <v>668</v>
      </c>
      <c r="G2501" t="s">
        <v>978</v>
      </c>
      <c r="H2501" s="1">
        <v>674605.05</v>
      </c>
    </row>
    <row r="2502" spans="1:8" x14ac:dyDescent="0.25">
      <c r="A2502">
        <v>12</v>
      </c>
      <c r="B2502">
        <v>2018</v>
      </c>
      <c r="C2502">
        <v>6165650201</v>
      </c>
      <c r="D2502">
        <v>900270453</v>
      </c>
      <c r="E2502" t="s">
        <v>1001</v>
      </c>
      <c r="F2502" t="s">
        <v>341</v>
      </c>
      <c r="G2502" t="s">
        <v>978</v>
      </c>
      <c r="H2502" s="1">
        <v>4708524</v>
      </c>
    </row>
    <row r="2503" spans="1:8" x14ac:dyDescent="0.25">
      <c r="A2503">
        <v>12</v>
      </c>
      <c r="B2503">
        <v>2018</v>
      </c>
      <c r="C2503">
        <v>616575020710</v>
      </c>
      <c r="D2503">
        <v>901090960</v>
      </c>
      <c r="E2503" t="s">
        <v>1036</v>
      </c>
      <c r="F2503" t="s">
        <v>583</v>
      </c>
      <c r="G2503" t="s">
        <v>978</v>
      </c>
      <c r="H2503" s="1">
        <v>56303</v>
      </c>
    </row>
    <row r="2504" spans="1:8" x14ac:dyDescent="0.25">
      <c r="A2504">
        <v>12</v>
      </c>
      <c r="B2504">
        <v>2018</v>
      </c>
      <c r="C2504">
        <v>61653502020201</v>
      </c>
      <c r="D2504">
        <v>860027073</v>
      </c>
      <c r="E2504" t="s">
        <v>1037</v>
      </c>
      <c r="F2504" t="s">
        <v>252</v>
      </c>
      <c r="G2504" t="s">
        <v>978</v>
      </c>
      <c r="H2504" s="1">
        <v>173293298</v>
      </c>
    </row>
    <row r="2505" spans="1:8" x14ac:dyDescent="0.25">
      <c r="A2505">
        <v>12</v>
      </c>
      <c r="B2505">
        <v>2018</v>
      </c>
      <c r="C2505">
        <v>61653502020301</v>
      </c>
      <c r="D2505">
        <v>822002459</v>
      </c>
      <c r="E2505" t="s">
        <v>995</v>
      </c>
      <c r="F2505" t="s">
        <v>628</v>
      </c>
      <c r="G2505" t="s">
        <v>978</v>
      </c>
      <c r="H2505" s="1">
        <v>6921400</v>
      </c>
    </row>
    <row r="2506" spans="1:8" x14ac:dyDescent="0.25">
      <c r="A2506">
        <v>12</v>
      </c>
      <c r="B2506">
        <v>2018</v>
      </c>
      <c r="C2506">
        <v>61653502020701</v>
      </c>
      <c r="D2506">
        <v>900007113</v>
      </c>
      <c r="E2506" t="s">
        <v>985</v>
      </c>
      <c r="F2506" t="s">
        <v>271</v>
      </c>
      <c r="G2506" t="s">
        <v>978</v>
      </c>
      <c r="H2506" s="1">
        <v>29402530</v>
      </c>
    </row>
    <row r="2507" spans="1:8" x14ac:dyDescent="0.25">
      <c r="A2507">
        <v>12</v>
      </c>
      <c r="B2507">
        <v>2018</v>
      </c>
      <c r="C2507">
        <v>61653502030101</v>
      </c>
      <c r="D2507">
        <v>806012905</v>
      </c>
      <c r="E2507" t="s">
        <v>981</v>
      </c>
      <c r="F2507" t="s">
        <v>374</v>
      </c>
      <c r="G2507" t="s">
        <v>978</v>
      </c>
      <c r="H2507" s="1">
        <v>366083708</v>
      </c>
    </row>
    <row r="2508" spans="1:8" x14ac:dyDescent="0.25">
      <c r="A2508">
        <v>12</v>
      </c>
      <c r="B2508">
        <v>2018</v>
      </c>
      <c r="C2508">
        <v>61654002021101</v>
      </c>
      <c r="D2508">
        <v>890405142</v>
      </c>
      <c r="E2508" t="s">
        <v>990</v>
      </c>
      <c r="F2508" t="s">
        <v>1394</v>
      </c>
      <c r="G2508" t="s">
        <v>978</v>
      </c>
      <c r="H2508" s="1">
        <v>480000</v>
      </c>
    </row>
    <row r="2509" spans="1:8" x14ac:dyDescent="0.25">
      <c r="A2509">
        <v>12</v>
      </c>
      <c r="B2509">
        <v>2018</v>
      </c>
      <c r="C2509">
        <v>61654002021401</v>
      </c>
      <c r="D2509">
        <v>2760080</v>
      </c>
      <c r="E2509" t="s">
        <v>985</v>
      </c>
      <c r="F2509" t="s">
        <v>1395</v>
      </c>
      <c r="G2509" t="s">
        <v>978</v>
      </c>
      <c r="H2509" s="1">
        <v>4857600</v>
      </c>
    </row>
    <row r="2510" spans="1:8" x14ac:dyDescent="0.25">
      <c r="A2510">
        <v>12</v>
      </c>
      <c r="B2510">
        <v>2018</v>
      </c>
      <c r="C2510">
        <v>61654002021401</v>
      </c>
      <c r="D2510">
        <v>22545974</v>
      </c>
      <c r="E2510" t="s">
        <v>985</v>
      </c>
      <c r="F2510" t="s">
        <v>1396</v>
      </c>
      <c r="G2510" t="s">
        <v>978</v>
      </c>
      <c r="H2510" s="1">
        <v>933000</v>
      </c>
    </row>
    <row r="2511" spans="1:8" x14ac:dyDescent="0.25">
      <c r="A2511">
        <v>12</v>
      </c>
      <c r="B2511">
        <v>2018</v>
      </c>
      <c r="C2511">
        <v>61654002020801</v>
      </c>
      <c r="D2511">
        <v>899999017</v>
      </c>
      <c r="E2511" t="s">
        <v>1029</v>
      </c>
      <c r="F2511" t="s">
        <v>268</v>
      </c>
      <c r="G2511" t="s">
        <v>978</v>
      </c>
      <c r="H2511" s="1">
        <v>286000</v>
      </c>
    </row>
    <row r="2512" spans="1:8" x14ac:dyDescent="0.25">
      <c r="A2512">
        <v>12</v>
      </c>
      <c r="B2512">
        <v>2018</v>
      </c>
      <c r="C2512">
        <v>61654002021002</v>
      </c>
      <c r="D2512">
        <v>806015201</v>
      </c>
      <c r="E2512" t="s">
        <v>991</v>
      </c>
      <c r="F2512" t="s">
        <v>226</v>
      </c>
      <c r="G2512" t="s">
        <v>978</v>
      </c>
      <c r="H2512" s="1">
        <v>27200</v>
      </c>
    </row>
    <row r="2513" spans="1:8" x14ac:dyDescent="0.25">
      <c r="A2513">
        <v>12</v>
      </c>
      <c r="B2513">
        <v>2018</v>
      </c>
      <c r="C2513">
        <v>61654002030201</v>
      </c>
      <c r="D2513">
        <v>800163519</v>
      </c>
      <c r="E2513" t="s">
        <v>992</v>
      </c>
      <c r="F2513" t="s">
        <v>1134</v>
      </c>
      <c r="G2513" t="s">
        <v>978</v>
      </c>
      <c r="H2513" s="1">
        <v>101200</v>
      </c>
    </row>
    <row r="2514" spans="1:8" x14ac:dyDescent="0.25">
      <c r="A2514">
        <v>12</v>
      </c>
      <c r="B2514">
        <v>2018</v>
      </c>
      <c r="C2514">
        <v>61654002030201</v>
      </c>
      <c r="D2514">
        <v>890980840</v>
      </c>
      <c r="E2514" t="s">
        <v>992</v>
      </c>
      <c r="F2514" t="s">
        <v>912</v>
      </c>
      <c r="G2514" t="s">
        <v>978</v>
      </c>
      <c r="H2514" s="1">
        <v>51300</v>
      </c>
    </row>
    <row r="2515" spans="1:8" x14ac:dyDescent="0.25">
      <c r="A2515">
        <v>12</v>
      </c>
      <c r="B2515">
        <v>2018</v>
      </c>
      <c r="C2515">
        <v>61654002030201</v>
      </c>
      <c r="D2515">
        <v>891855847</v>
      </c>
      <c r="E2515" t="s">
        <v>992</v>
      </c>
      <c r="F2515" t="s">
        <v>659</v>
      </c>
      <c r="G2515" t="s">
        <v>978</v>
      </c>
      <c r="H2515" s="1">
        <v>8169072</v>
      </c>
    </row>
    <row r="2516" spans="1:8" x14ac:dyDescent="0.25">
      <c r="A2516">
        <v>12</v>
      </c>
      <c r="B2516">
        <v>2018</v>
      </c>
      <c r="C2516">
        <v>61654002030201</v>
      </c>
      <c r="D2516">
        <v>900373544</v>
      </c>
      <c r="E2516" t="s">
        <v>992</v>
      </c>
      <c r="F2516" t="s">
        <v>957</v>
      </c>
      <c r="G2516" t="s">
        <v>978</v>
      </c>
      <c r="H2516" s="1">
        <v>36923944</v>
      </c>
    </row>
    <row r="2517" spans="1:8" x14ac:dyDescent="0.25">
      <c r="A2517">
        <v>12</v>
      </c>
      <c r="B2517">
        <v>2018</v>
      </c>
      <c r="C2517">
        <v>61654002031001</v>
      </c>
      <c r="D2517">
        <v>800066001</v>
      </c>
      <c r="E2517" t="s">
        <v>995</v>
      </c>
      <c r="F2517" t="s">
        <v>1166</v>
      </c>
      <c r="G2517" t="s">
        <v>978</v>
      </c>
      <c r="H2517" s="1">
        <v>34991600</v>
      </c>
    </row>
    <row r="2518" spans="1:8" x14ac:dyDescent="0.25">
      <c r="A2518">
        <v>12</v>
      </c>
      <c r="B2518">
        <v>2018</v>
      </c>
      <c r="C2518">
        <v>61654002031001</v>
      </c>
      <c r="D2518">
        <v>800194798</v>
      </c>
      <c r="E2518" t="s">
        <v>995</v>
      </c>
      <c r="F2518" t="s">
        <v>54</v>
      </c>
      <c r="G2518" t="s">
        <v>978</v>
      </c>
      <c r="H2518" s="1">
        <v>15995689103</v>
      </c>
    </row>
    <row r="2519" spans="1:8" x14ac:dyDescent="0.25">
      <c r="A2519">
        <v>12</v>
      </c>
      <c r="B2519">
        <v>2018</v>
      </c>
      <c r="C2519">
        <v>61654002031001</v>
      </c>
      <c r="D2519">
        <v>802000774</v>
      </c>
      <c r="E2519" t="s">
        <v>995</v>
      </c>
      <c r="F2519" t="s">
        <v>828</v>
      </c>
      <c r="G2519" t="s">
        <v>978</v>
      </c>
      <c r="H2519" s="1">
        <v>31955542</v>
      </c>
    </row>
    <row r="2520" spans="1:8" x14ac:dyDescent="0.25">
      <c r="A2520">
        <v>12</v>
      </c>
      <c r="B2520">
        <v>2018</v>
      </c>
      <c r="C2520">
        <v>61654002031001</v>
      </c>
      <c r="D2520">
        <v>806000526</v>
      </c>
      <c r="E2520" t="s">
        <v>995</v>
      </c>
      <c r="F2520" t="s">
        <v>831</v>
      </c>
      <c r="G2520" t="s">
        <v>978</v>
      </c>
      <c r="H2520" s="1">
        <v>4208610</v>
      </c>
    </row>
    <row r="2521" spans="1:8" x14ac:dyDescent="0.25">
      <c r="A2521">
        <v>12</v>
      </c>
      <c r="B2521">
        <v>2018</v>
      </c>
      <c r="C2521">
        <v>61654002031001</v>
      </c>
      <c r="D2521">
        <v>812008267</v>
      </c>
      <c r="E2521" t="s">
        <v>995</v>
      </c>
      <c r="F2521" t="s">
        <v>497</v>
      </c>
      <c r="G2521" t="s">
        <v>978</v>
      </c>
      <c r="H2521" s="1">
        <v>4275195</v>
      </c>
    </row>
    <row r="2522" spans="1:8" x14ac:dyDescent="0.25">
      <c r="A2522">
        <v>12</v>
      </c>
      <c r="B2522">
        <v>2018</v>
      </c>
      <c r="C2522">
        <v>61654002031001</v>
      </c>
      <c r="D2522">
        <v>825001348</v>
      </c>
      <c r="E2522" t="s">
        <v>995</v>
      </c>
      <c r="F2522" t="s">
        <v>638</v>
      </c>
      <c r="G2522" t="s">
        <v>978</v>
      </c>
      <c r="H2522" s="1">
        <v>8159550</v>
      </c>
    </row>
    <row r="2523" spans="1:8" x14ac:dyDescent="0.25">
      <c r="A2523">
        <v>12</v>
      </c>
      <c r="B2523">
        <v>2018</v>
      </c>
      <c r="C2523">
        <v>61654002031001</v>
      </c>
      <c r="D2523">
        <v>830027806</v>
      </c>
      <c r="E2523" t="s">
        <v>995</v>
      </c>
      <c r="F2523" t="s">
        <v>1397</v>
      </c>
      <c r="G2523" t="s">
        <v>978</v>
      </c>
      <c r="H2523" s="1">
        <v>1700000</v>
      </c>
    </row>
    <row r="2524" spans="1:8" x14ac:dyDescent="0.25">
      <c r="A2524">
        <v>12</v>
      </c>
      <c r="B2524">
        <v>2018</v>
      </c>
      <c r="C2524">
        <v>61654002031001</v>
      </c>
      <c r="D2524">
        <v>900491808</v>
      </c>
      <c r="E2524" t="s">
        <v>995</v>
      </c>
      <c r="F2524" t="s">
        <v>790</v>
      </c>
      <c r="G2524" t="s">
        <v>978</v>
      </c>
      <c r="H2524" s="1">
        <v>946436558</v>
      </c>
    </row>
    <row r="2525" spans="1:8" x14ac:dyDescent="0.25">
      <c r="A2525">
        <v>12</v>
      </c>
      <c r="B2525">
        <v>2018</v>
      </c>
      <c r="C2525">
        <v>61654002031001</v>
      </c>
      <c r="D2525">
        <v>900745500</v>
      </c>
      <c r="E2525" t="s">
        <v>995</v>
      </c>
      <c r="F2525" t="s">
        <v>809</v>
      </c>
      <c r="G2525" t="s">
        <v>978</v>
      </c>
      <c r="H2525" s="1">
        <v>38083079</v>
      </c>
    </row>
    <row r="2526" spans="1:8" x14ac:dyDescent="0.25">
      <c r="A2526">
        <v>12</v>
      </c>
      <c r="B2526">
        <v>2018</v>
      </c>
      <c r="C2526">
        <v>61654002031001</v>
      </c>
      <c r="D2526">
        <v>900823274</v>
      </c>
      <c r="E2526" t="s">
        <v>995</v>
      </c>
      <c r="F2526" t="s">
        <v>894</v>
      </c>
      <c r="G2526" t="s">
        <v>978</v>
      </c>
      <c r="H2526" s="1">
        <v>35224832</v>
      </c>
    </row>
    <row r="2527" spans="1:8" x14ac:dyDescent="0.25">
      <c r="A2527">
        <v>12</v>
      </c>
      <c r="B2527">
        <v>2018</v>
      </c>
      <c r="C2527">
        <v>61654002031401</v>
      </c>
      <c r="D2527">
        <v>892000458</v>
      </c>
      <c r="E2527" t="s">
        <v>985</v>
      </c>
      <c r="F2527" t="s">
        <v>758</v>
      </c>
      <c r="G2527" t="s">
        <v>978</v>
      </c>
      <c r="H2527" s="1">
        <v>31800</v>
      </c>
    </row>
    <row r="2528" spans="1:8" x14ac:dyDescent="0.25">
      <c r="A2528">
        <v>12</v>
      </c>
      <c r="B2528">
        <v>2018</v>
      </c>
      <c r="C2528">
        <v>61654002031501</v>
      </c>
      <c r="D2528">
        <v>800075650</v>
      </c>
      <c r="E2528" t="s">
        <v>985</v>
      </c>
      <c r="F2528" t="s">
        <v>480</v>
      </c>
      <c r="G2528" t="s">
        <v>978</v>
      </c>
      <c r="H2528" s="1">
        <v>3447200</v>
      </c>
    </row>
    <row r="2529" spans="1:8" x14ac:dyDescent="0.25">
      <c r="A2529">
        <v>12</v>
      </c>
      <c r="B2529">
        <v>2018</v>
      </c>
      <c r="C2529">
        <v>61654002031501</v>
      </c>
      <c r="D2529">
        <v>78709411</v>
      </c>
      <c r="E2529" t="s">
        <v>985</v>
      </c>
      <c r="F2529" t="s">
        <v>1260</v>
      </c>
      <c r="G2529" t="s">
        <v>978</v>
      </c>
      <c r="H2529" s="1">
        <v>-100000</v>
      </c>
    </row>
    <row r="2530" spans="1:8" x14ac:dyDescent="0.25">
      <c r="A2530">
        <v>12</v>
      </c>
      <c r="B2530">
        <v>2018</v>
      </c>
      <c r="C2530">
        <v>61654002031501</v>
      </c>
      <c r="D2530">
        <v>800030924</v>
      </c>
      <c r="E2530" t="s">
        <v>985</v>
      </c>
      <c r="F2530" t="s">
        <v>1241</v>
      </c>
      <c r="G2530" t="s">
        <v>978</v>
      </c>
      <c r="H2530" s="1">
        <v>2850</v>
      </c>
    </row>
    <row r="2531" spans="1:8" x14ac:dyDescent="0.25">
      <c r="A2531">
        <v>12</v>
      </c>
      <c r="B2531">
        <v>2018</v>
      </c>
      <c r="C2531">
        <v>61654002031501</v>
      </c>
      <c r="D2531">
        <v>800174123</v>
      </c>
      <c r="E2531" t="s">
        <v>985</v>
      </c>
      <c r="F2531" t="s">
        <v>586</v>
      </c>
      <c r="G2531" t="s">
        <v>978</v>
      </c>
      <c r="H2531" s="1">
        <v>39650838</v>
      </c>
    </row>
    <row r="2532" spans="1:8" x14ac:dyDescent="0.25">
      <c r="A2532">
        <v>12</v>
      </c>
      <c r="B2532">
        <v>2018</v>
      </c>
      <c r="C2532">
        <v>61654002031501</v>
      </c>
      <c r="D2532">
        <v>812003726</v>
      </c>
      <c r="E2532" t="s">
        <v>985</v>
      </c>
      <c r="F2532" t="s">
        <v>379</v>
      </c>
      <c r="G2532" t="s">
        <v>978</v>
      </c>
      <c r="H2532" s="1">
        <v>725745</v>
      </c>
    </row>
    <row r="2533" spans="1:8" x14ac:dyDescent="0.25">
      <c r="A2533">
        <v>12</v>
      </c>
      <c r="B2533">
        <v>2018</v>
      </c>
      <c r="C2533">
        <v>61654002031501</v>
      </c>
      <c r="D2533">
        <v>819001483</v>
      </c>
      <c r="E2533" t="s">
        <v>985</v>
      </c>
      <c r="F2533" t="s">
        <v>837</v>
      </c>
      <c r="G2533" t="s">
        <v>978</v>
      </c>
      <c r="H2533" s="1">
        <v>388536544</v>
      </c>
    </row>
    <row r="2534" spans="1:8" x14ac:dyDescent="0.25">
      <c r="A2534">
        <v>12</v>
      </c>
      <c r="B2534">
        <v>2018</v>
      </c>
      <c r="C2534">
        <v>61654002031501</v>
      </c>
      <c r="D2534">
        <v>824000543</v>
      </c>
      <c r="E2534" t="s">
        <v>985</v>
      </c>
      <c r="F2534" t="s">
        <v>99</v>
      </c>
      <c r="G2534" t="s">
        <v>978</v>
      </c>
      <c r="H2534" s="1">
        <v>2921287</v>
      </c>
    </row>
    <row r="2535" spans="1:8" x14ac:dyDescent="0.25">
      <c r="A2535">
        <v>12</v>
      </c>
      <c r="B2535">
        <v>2018</v>
      </c>
      <c r="C2535">
        <v>61654002031501</v>
      </c>
      <c r="D2535">
        <v>824002672</v>
      </c>
      <c r="E2535" t="s">
        <v>985</v>
      </c>
      <c r="F2535" t="s">
        <v>242</v>
      </c>
      <c r="G2535" t="s">
        <v>978</v>
      </c>
      <c r="H2535" s="1">
        <v>406950</v>
      </c>
    </row>
    <row r="2536" spans="1:8" x14ac:dyDescent="0.25">
      <c r="A2536">
        <v>12</v>
      </c>
      <c r="B2536">
        <v>2018</v>
      </c>
      <c r="C2536">
        <v>61654002031501</v>
      </c>
      <c r="D2536">
        <v>819006384</v>
      </c>
      <c r="E2536" t="s">
        <v>985</v>
      </c>
      <c r="F2536" t="s">
        <v>389</v>
      </c>
      <c r="G2536" t="s">
        <v>978</v>
      </c>
      <c r="H2536" s="1">
        <v>3960000</v>
      </c>
    </row>
    <row r="2537" spans="1:8" x14ac:dyDescent="0.25">
      <c r="A2537">
        <v>12</v>
      </c>
      <c r="B2537">
        <v>2018</v>
      </c>
      <c r="C2537">
        <v>61654002031501</v>
      </c>
      <c r="D2537">
        <v>890706823</v>
      </c>
      <c r="E2537" t="s">
        <v>985</v>
      </c>
      <c r="F2537" t="s">
        <v>257</v>
      </c>
      <c r="G2537" t="s">
        <v>978</v>
      </c>
      <c r="H2537" s="1">
        <v>525332</v>
      </c>
    </row>
    <row r="2538" spans="1:8" x14ac:dyDescent="0.25">
      <c r="A2538">
        <v>12</v>
      </c>
      <c r="B2538">
        <v>2018</v>
      </c>
      <c r="C2538">
        <v>61654002031501</v>
      </c>
      <c r="D2538">
        <v>891701664</v>
      </c>
      <c r="E2538" t="s">
        <v>985</v>
      </c>
      <c r="F2538" t="s">
        <v>333</v>
      </c>
      <c r="G2538" t="s">
        <v>978</v>
      </c>
      <c r="H2538" s="1">
        <v>126207</v>
      </c>
    </row>
    <row r="2539" spans="1:8" x14ac:dyDescent="0.25">
      <c r="A2539">
        <v>12</v>
      </c>
      <c r="B2539">
        <v>2018</v>
      </c>
      <c r="C2539">
        <v>61654002031501</v>
      </c>
      <c r="D2539">
        <v>899999165</v>
      </c>
      <c r="E2539" t="s">
        <v>985</v>
      </c>
      <c r="F2539" t="s">
        <v>420</v>
      </c>
      <c r="G2539" t="s">
        <v>978</v>
      </c>
      <c r="H2539" s="1">
        <v>147</v>
      </c>
    </row>
    <row r="2540" spans="1:8" x14ac:dyDescent="0.25">
      <c r="A2540">
        <v>12</v>
      </c>
      <c r="B2540">
        <v>2018</v>
      </c>
      <c r="C2540">
        <v>61654002031501</v>
      </c>
      <c r="D2540">
        <v>900208532</v>
      </c>
      <c r="E2540" t="s">
        <v>985</v>
      </c>
      <c r="F2540" t="s">
        <v>1031</v>
      </c>
      <c r="G2540" t="s">
        <v>978</v>
      </c>
      <c r="H2540" s="1">
        <v>511147</v>
      </c>
    </row>
    <row r="2541" spans="1:8" x14ac:dyDescent="0.25">
      <c r="A2541">
        <v>12</v>
      </c>
      <c r="B2541">
        <v>2018</v>
      </c>
      <c r="C2541">
        <v>61654002031501</v>
      </c>
      <c r="D2541">
        <v>900179340</v>
      </c>
      <c r="E2541" t="s">
        <v>985</v>
      </c>
      <c r="F2541" t="s">
        <v>338</v>
      </c>
      <c r="G2541" t="s">
        <v>978</v>
      </c>
      <c r="H2541" s="1">
        <v>1584603</v>
      </c>
    </row>
    <row r="2542" spans="1:8" x14ac:dyDescent="0.25">
      <c r="A2542">
        <v>12</v>
      </c>
      <c r="B2542">
        <v>2018</v>
      </c>
      <c r="C2542">
        <v>61654002031501</v>
      </c>
      <c r="D2542">
        <v>900532504</v>
      </c>
      <c r="E2542" t="s">
        <v>985</v>
      </c>
      <c r="F2542" t="s">
        <v>886</v>
      </c>
      <c r="G2542" t="s">
        <v>978</v>
      </c>
      <c r="H2542" s="1">
        <v>945000</v>
      </c>
    </row>
    <row r="2543" spans="1:8" x14ac:dyDescent="0.25">
      <c r="A2543">
        <v>12</v>
      </c>
      <c r="B2543">
        <v>2018</v>
      </c>
      <c r="C2543">
        <v>61654002020101</v>
      </c>
      <c r="D2543">
        <v>899999123</v>
      </c>
      <c r="E2543" t="s">
        <v>1000</v>
      </c>
      <c r="F2543" t="s">
        <v>132</v>
      </c>
      <c r="G2543" t="s">
        <v>978</v>
      </c>
      <c r="H2543" s="1">
        <v>466000</v>
      </c>
    </row>
    <row r="2544" spans="1:8" x14ac:dyDescent="0.25">
      <c r="A2544">
        <v>12</v>
      </c>
      <c r="B2544">
        <v>2018</v>
      </c>
      <c r="C2544">
        <v>61654002020101</v>
      </c>
      <c r="D2544">
        <v>900206529</v>
      </c>
      <c r="E2544" t="s">
        <v>1000</v>
      </c>
      <c r="F2544" t="s">
        <v>1082</v>
      </c>
      <c r="G2544" t="s">
        <v>978</v>
      </c>
      <c r="H2544" s="1">
        <v>5086665</v>
      </c>
    </row>
    <row r="2545" spans="1:8" x14ac:dyDescent="0.25">
      <c r="A2545">
        <v>12</v>
      </c>
      <c r="B2545">
        <v>2018</v>
      </c>
      <c r="C2545">
        <v>6165650201</v>
      </c>
      <c r="D2545">
        <v>800191643</v>
      </c>
      <c r="E2545" t="s">
        <v>1001</v>
      </c>
      <c r="F2545" t="s">
        <v>481</v>
      </c>
      <c r="G2545" t="s">
        <v>978</v>
      </c>
      <c r="H2545" s="1">
        <v>-6462113.7699999996</v>
      </c>
    </row>
    <row r="2546" spans="1:8" x14ac:dyDescent="0.25">
      <c r="A2546">
        <v>12</v>
      </c>
      <c r="B2546">
        <v>2018</v>
      </c>
      <c r="C2546">
        <v>6165650201</v>
      </c>
      <c r="D2546">
        <v>890301430</v>
      </c>
      <c r="E2546" t="s">
        <v>1001</v>
      </c>
      <c r="F2546" t="s">
        <v>1398</v>
      </c>
      <c r="G2546" t="s">
        <v>978</v>
      </c>
      <c r="H2546" s="1">
        <v>1224675.2</v>
      </c>
    </row>
    <row r="2547" spans="1:8" x14ac:dyDescent="0.25">
      <c r="A2547">
        <v>12</v>
      </c>
      <c r="B2547">
        <v>2018</v>
      </c>
      <c r="C2547">
        <v>6165650201</v>
      </c>
      <c r="D2547">
        <v>899999147</v>
      </c>
      <c r="E2547" t="s">
        <v>1001</v>
      </c>
      <c r="F2547" t="s">
        <v>1071</v>
      </c>
      <c r="G2547" t="s">
        <v>978</v>
      </c>
      <c r="H2547" s="1">
        <v>1251561.6599999999</v>
      </c>
    </row>
    <row r="2548" spans="1:8" x14ac:dyDescent="0.25">
      <c r="A2548">
        <v>12</v>
      </c>
      <c r="B2548">
        <v>2018</v>
      </c>
      <c r="C2548">
        <v>6165650201</v>
      </c>
      <c r="D2548">
        <v>900179340</v>
      </c>
      <c r="E2548" t="s">
        <v>1001</v>
      </c>
      <c r="F2548" t="s">
        <v>338</v>
      </c>
      <c r="G2548" t="s">
        <v>978</v>
      </c>
      <c r="H2548" s="1">
        <v>-4257765</v>
      </c>
    </row>
    <row r="2549" spans="1:8" x14ac:dyDescent="0.25">
      <c r="A2549">
        <v>12</v>
      </c>
      <c r="B2549">
        <v>2018</v>
      </c>
      <c r="C2549">
        <v>6165650201</v>
      </c>
      <c r="D2549">
        <v>900192459</v>
      </c>
      <c r="E2549" t="s">
        <v>1001</v>
      </c>
      <c r="F2549" t="s">
        <v>674</v>
      </c>
      <c r="G2549" t="s">
        <v>978</v>
      </c>
      <c r="H2549" s="1">
        <v>-1101720</v>
      </c>
    </row>
    <row r="2550" spans="1:8" x14ac:dyDescent="0.25">
      <c r="A2550">
        <v>12</v>
      </c>
      <c r="B2550">
        <v>2018</v>
      </c>
      <c r="C2550">
        <v>616575020202</v>
      </c>
      <c r="D2550">
        <v>802020334</v>
      </c>
      <c r="E2550" t="s">
        <v>1076</v>
      </c>
      <c r="F2550" t="s">
        <v>463</v>
      </c>
      <c r="G2550" t="s">
        <v>978</v>
      </c>
      <c r="H2550" s="1">
        <v>3762357</v>
      </c>
    </row>
    <row r="2551" spans="1:8" x14ac:dyDescent="0.25">
      <c r="A2551">
        <v>12</v>
      </c>
      <c r="B2551">
        <v>2018</v>
      </c>
      <c r="C2551">
        <v>616575020202</v>
      </c>
      <c r="D2551">
        <v>900090247</v>
      </c>
      <c r="E2551" t="s">
        <v>1076</v>
      </c>
      <c r="F2551" t="s">
        <v>545</v>
      </c>
      <c r="G2551" t="s">
        <v>978</v>
      </c>
      <c r="H2551" s="1">
        <v>15378</v>
      </c>
    </row>
    <row r="2552" spans="1:8" x14ac:dyDescent="0.25">
      <c r="A2552">
        <v>12</v>
      </c>
      <c r="B2552">
        <v>2018</v>
      </c>
      <c r="C2552">
        <v>616575020705</v>
      </c>
      <c r="D2552">
        <v>802006728</v>
      </c>
      <c r="E2552" t="s">
        <v>1065</v>
      </c>
      <c r="F2552" t="s">
        <v>617</v>
      </c>
      <c r="G2552" t="s">
        <v>978</v>
      </c>
      <c r="H2552" s="1">
        <v>2299984</v>
      </c>
    </row>
    <row r="2553" spans="1:8" x14ac:dyDescent="0.25">
      <c r="A2553">
        <v>12</v>
      </c>
      <c r="B2553">
        <v>2018</v>
      </c>
      <c r="C2553">
        <v>61653502020101</v>
      </c>
      <c r="D2553">
        <v>900136013</v>
      </c>
      <c r="E2553" t="s">
        <v>981</v>
      </c>
      <c r="F2553" t="s">
        <v>873</v>
      </c>
      <c r="G2553" t="s">
        <v>978</v>
      </c>
      <c r="H2553" s="1">
        <v>2261507336</v>
      </c>
    </row>
    <row r="2554" spans="1:8" x14ac:dyDescent="0.25">
      <c r="A2554">
        <v>12</v>
      </c>
      <c r="B2554">
        <v>2018</v>
      </c>
      <c r="C2554">
        <v>61653502020101</v>
      </c>
      <c r="D2554">
        <v>900208755</v>
      </c>
      <c r="E2554" t="s">
        <v>981</v>
      </c>
      <c r="F2554" t="s">
        <v>1206</v>
      </c>
      <c r="G2554" t="s">
        <v>978</v>
      </c>
      <c r="H2554" s="1">
        <v>87155501</v>
      </c>
    </row>
    <row r="2555" spans="1:8" x14ac:dyDescent="0.25">
      <c r="A2555">
        <v>12</v>
      </c>
      <c r="B2555">
        <v>2018</v>
      </c>
      <c r="C2555">
        <v>61653502030101</v>
      </c>
      <c r="D2555">
        <v>806007567</v>
      </c>
      <c r="E2555" t="s">
        <v>981</v>
      </c>
      <c r="F2555" t="s">
        <v>726</v>
      </c>
      <c r="G2555" t="s">
        <v>978</v>
      </c>
      <c r="H2555" s="1">
        <v>500879625</v>
      </c>
    </row>
    <row r="2556" spans="1:8" x14ac:dyDescent="0.25">
      <c r="A2556">
        <v>12</v>
      </c>
      <c r="B2556">
        <v>2018</v>
      </c>
      <c r="C2556">
        <v>61653502030101</v>
      </c>
      <c r="D2556">
        <v>890103406</v>
      </c>
      <c r="E2556" t="s">
        <v>981</v>
      </c>
      <c r="F2556" t="s">
        <v>253</v>
      </c>
      <c r="G2556" t="s">
        <v>978</v>
      </c>
      <c r="H2556" s="1">
        <v>738195767</v>
      </c>
    </row>
    <row r="2557" spans="1:8" x14ac:dyDescent="0.25">
      <c r="A2557">
        <v>12</v>
      </c>
      <c r="B2557">
        <v>2018</v>
      </c>
      <c r="C2557">
        <v>61654002021401</v>
      </c>
      <c r="D2557">
        <v>32758140</v>
      </c>
      <c r="E2557" t="s">
        <v>985</v>
      </c>
      <c r="F2557" t="s">
        <v>1399</v>
      </c>
      <c r="G2557" t="s">
        <v>978</v>
      </c>
      <c r="H2557" s="1">
        <v>255800</v>
      </c>
    </row>
    <row r="2558" spans="1:8" x14ac:dyDescent="0.25">
      <c r="A2558">
        <v>12</v>
      </c>
      <c r="B2558">
        <v>2018</v>
      </c>
      <c r="C2558">
        <v>61654002021401</v>
      </c>
      <c r="D2558">
        <v>890401570</v>
      </c>
      <c r="E2558" t="s">
        <v>985</v>
      </c>
      <c r="F2558" t="s">
        <v>1400</v>
      </c>
      <c r="G2558" t="s">
        <v>978</v>
      </c>
      <c r="H2558" s="1">
        <v>186000</v>
      </c>
    </row>
    <row r="2559" spans="1:8" x14ac:dyDescent="0.25">
      <c r="A2559">
        <v>12</v>
      </c>
      <c r="B2559">
        <v>2018</v>
      </c>
      <c r="C2559">
        <v>61654002020401</v>
      </c>
      <c r="D2559">
        <v>72248365</v>
      </c>
      <c r="E2559" t="s">
        <v>990</v>
      </c>
      <c r="F2559" t="s">
        <v>1401</v>
      </c>
      <c r="G2559" t="s">
        <v>978</v>
      </c>
      <c r="H2559" s="1">
        <v>150000</v>
      </c>
    </row>
    <row r="2560" spans="1:8" x14ac:dyDescent="0.25">
      <c r="A2560">
        <v>12</v>
      </c>
      <c r="B2560">
        <v>2018</v>
      </c>
      <c r="C2560">
        <v>61654002020401</v>
      </c>
      <c r="D2560">
        <v>800033723</v>
      </c>
      <c r="E2560" t="s">
        <v>990</v>
      </c>
      <c r="F2560" t="s">
        <v>206</v>
      </c>
      <c r="G2560" t="s">
        <v>978</v>
      </c>
      <c r="H2560" s="1">
        <v>-26444</v>
      </c>
    </row>
    <row r="2561" spans="1:8" x14ac:dyDescent="0.25">
      <c r="A2561">
        <v>12</v>
      </c>
      <c r="B2561">
        <v>2018</v>
      </c>
      <c r="C2561">
        <v>61654002020801</v>
      </c>
      <c r="D2561">
        <v>890108597</v>
      </c>
      <c r="E2561" t="s">
        <v>1029</v>
      </c>
      <c r="F2561" t="s">
        <v>751</v>
      </c>
      <c r="G2561" t="s">
        <v>978</v>
      </c>
      <c r="H2561" s="1">
        <v>40000</v>
      </c>
    </row>
    <row r="2562" spans="1:8" x14ac:dyDescent="0.25">
      <c r="A2562">
        <v>12</v>
      </c>
      <c r="B2562">
        <v>2018</v>
      </c>
      <c r="C2562">
        <v>61654002021002</v>
      </c>
      <c r="D2562">
        <v>812007194</v>
      </c>
      <c r="E2562" t="s">
        <v>991</v>
      </c>
      <c r="F2562" t="s">
        <v>86</v>
      </c>
      <c r="G2562" t="s">
        <v>978</v>
      </c>
      <c r="H2562" s="1">
        <v>12458182</v>
      </c>
    </row>
    <row r="2563" spans="1:8" x14ac:dyDescent="0.25">
      <c r="A2563">
        <v>12</v>
      </c>
      <c r="B2563">
        <v>2018</v>
      </c>
      <c r="C2563">
        <v>61654002021501</v>
      </c>
      <c r="D2563">
        <v>84079221</v>
      </c>
      <c r="E2563" t="s">
        <v>985</v>
      </c>
      <c r="F2563" t="s">
        <v>1310</v>
      </c>
      <c r="G2563" t="s">
        <v>978</v>
      </c>
      <c r="H2563" s="1">
        <v>459058</v>
      </c>
    </row>
    <row r="2564" spans="1:8" x14ac:dyDescent="0.25">
      <c r="A2564">
        <v>12</v>
      </c>
      <c r="B2564">
        <v>2018</v>
      </c>
      <c r="C2564">
        <v>61654002021501</v>
      </c>
      <c r="D2564">
        <v>890208788</v>
      </c>
      <c r="E2564" t="s">
        <v>985</v>
      </c>
      <c r="F2564" t="s">
        <v>1181</v>
      </c>
      <c r="G2564" t="s">
        <v>978</v>
      </c>
      <c r="H2564" s="1">
        <v>13800</v>
      </c>
    </row>
    <row r="2565" spans="1:8" x14ac:dyDescent="0.25">
      <c r="A2565">
        <v>12</v>
      </c>
      <c r="B2565">
        <v>2018</v>
      </c>
      <c r="C2565">
        <v>61654002030201</v>
      </c>
      <c r="D2565">
        <v>806007809</v>
      </c>
      <c r="E2565" t="s">
        <v>992</v>
      </c>
      <c r="F2565" t="s">
        <v>1362</v>
      </c>
      <c r="G2565" t="s">
        <v>978</v>
      </c>
      <c r="H2565" s="1">
        <v>2096167</v>
      </c>
    </row>
    <row r="2566" spans="1:8" x14ac:dyDescent="0.25">
      <c r="A2566">
        <v>12</v>
      </c>
      <c r="B2566">
        <v>2018</v>
      </c>
      <c r="C2566">
        <v>61654002030201</v>
      </c>
      <c r="D2566">
        <v>900171211</v>
      </c>
      <c r="E2566" t="s">
        <v>992</v>
      </c>
      <c r="F2566" t="s">
        <v>769</v>
      </c>
      <c r="G2566" t="s">
        <v>978</v>
      </c>
      <c r="H2566" s="1">
        <v>53087365</v>
      </c>
    </row>
    <row r="2567" spans="1:8" x14ac:dyDescent="0.25">
      <c r="A2567">
        <v>12</v>
      </c>
      <c r="B2567">
        <v>2018</v>
      </c>
      <c r="C2567">
        <v>61654002030201</v>
      </c>
      <c r="D2567">
        <v>900066345</v>
      </c>
      <c r="E2567" t="s">
        <v>992</v>
      </c>
      <c r="F2567" t="s">
        <v>425</v>
      </c>
      <c r="G2567" t="s">
        <v>978</v>
      </c>
      <c r="H2567" s="1">
        <v>3926919</v>
      </c>
    </row>
    <row r="2568" spans="1:8" x14ac:dyDescent="0.25">
      <c r="A2568">
        <v>12</v>
      </c>
      <c r="B2568">
        <v>2018</v>
      </c>
      <c r="C2568">
        <v>61654002031001</v>
      </c>
      <c r="D2568">
        <v>9138014</v>
      </c>
      <c r="E2568" t="s">
        <v>995</v>
      </c>
      <c r="F2568" t="s">
        <v>596</v>
      </c>
      <c r="G2568" t="s">
        <v>978</v>
      </c>
      <c r="H2568" s="1">
        <v>14616000</v>
      </c>
    </row>
    <row r="2569" spans="1:8" x14ac:dyDescent="0.25">
      <c r="A2569">
        <v>12</v>
      </c>
      <c r="B2569">
        <v>2018</v>
      </c>
      <c r="C2569">
        <v>61654002031001</v>
      </c>
      <c r="D2569">
        <v>800247537</v>
      </c>
      <c r="E2569" t="s">
        <v>995</v>
      </c>
      <c r="F2569" t="s">
        <v>62</v>
      </c>
      <c r="G2569" t="s">
        <v>978</v>
      </c>
      <c r="H2569" s="1">
        <v>12255413</v>
      </c>
    </row>
    <row r="2570" spans="1:8" x14ac:dyDescent="0.25">
      <c r="A2570">
        <v>12</v>
      </c>
      <c r="B2570">
        <v>2018</v>
      </c>
      <c r="C2570">
        <v>61654002031001</v>
      </c>
      <c r="D2570">
        <v>802000430</v>
      </c>
      <c r="E2570" t="s">
        <v>995</v>
      </c>
      <c r="F2570" t="s">
        <v>212</v>
      </c>
      <c r="G2570" t="s">
        <v>978</v>
      </c>
      <c r="H2570" s="1">
        <v>1960000</v>
      </c>
    </row>
    <row r="2571" spans="1:8" x14ac:dyDescent="0.25">
      <c r="A2571">
        <v>12</v>
      </c>
      <c r="B2571">
        <v>2018</v>
      </c>
      <c r="C2571">
        <v>61654002031001</v>
      </c>
      <c r="D2571">
        <v>802008577</v>
      </c>
      <c r="E2571" t="s">
        <v>995</v>
      </c>
      <c r="F2571" t="s">
        <v>68</v>
      </c>
      <c r="G2571" t="s">
        <v>978</v>
      </c>
      <c r="H2571" s="1">
        <v>2086675</v>
      </c>
    </row>
    <row r="2572" spans="1:8" x14ac:dyDescent="0.25">
      <c r="A2572">
        <v>12</v>
      </c>
      <c r="B2572">
        <v>2018</v>
      </c>
      <c r="C2572">
        <v>61654002031001</v>
      </c>
      <c r="D2572">
        <v>807004393</v>
      </c>
      <c r="E2572" t="s">
        <v>995</v>
      </c>
      <c r="F2572" t="s">
        <v>494</v>
      </c>
      <c r="G2572" t="s">
        <v>978</v>
      </c>
      <c r="H2572" s="1">
        <v>159600</v>
      </c>
    </row>
    <row r="2573" spans="1:8" x14ac:dyDescent="0.25">
      <c r="A2573">
        <v>12</v>
      </c>
      <c r="B2573">
        <v>2018</v>
      </c>
      <c r="C2573">
        <v>61654002031001</v>
      </c>
      <c r="D2573">
        <v>807008827</v>
      </c>
      <c r="E2573" t="s">
        <v>995</v>
      </c>
      <c r="F2573" t="s">
        <v>1402</v>
      </c>
      <c r="G2573" t="s">
        <v>978</v>
      </c>
      <c r="H2573" s="1">
        <v>3000</v>
      </c>
    </row>
    <row r="2574" spans="1:8" x14ac:dyDescent="0.25">
      <c r="A2574">
        <v>12</v>
      </c>
      <c r="B2574">
        <v>2018</v>
      </c>
      <c r="C2574">
        <v>61654002031001</v>
      </c>
      <c r="D2574">
        <v>824004330</v>
      </c>
      <c r="E2574" t="s">
        <v>995</v>
      </c>
      <c r="F2574" t="s">
        <v>394</v>
      </c>
      <c r="G2574" t="s">
        <v>978</v>
      </c>
      <c r="H2574" s="1">
        <v>217939186</v>
      </c>
    </row>
    <row r="2575" spans="1:8" x14ac:dyDescent="0.25">
      <c r="A2575">
        <v>12</v>
      </c>
      <c r="B2575">
        <v>2018</v>
      </c>
      <c r="C2575">
        <v>61654002031001</v>
      </c>
      <c r="D2575">
        <v>890112801</v>
      </c>
      <c r="E2575" t="s">
        <v>995</v>
      </c>
      <c r="F2575" t="s">
        <v>643</v>
      </c>
      <c r="G2575" t="s">
        <v>978</v>
      </c>
      <c r="H2575" s="1">
        <v>225723772</v>
      </c>
    </row>
    <row r="2576" spans="1:8" x14ac:dyDescent="0.25">
      <c r="A2576">
        <v>12</v>
      </c>
      <c r="B2576">
        <v>2018</v>
      </c>
      <c r="C2576">
        <v>61654002031001</v>
      </c>
      <c r="D2576">
        <v>900002780</v>
      </c>
      <c r="E2576" t="s">
        <v>995</v>
      </c>
      <c r="F2576" t="s">
        <v>270</v>
      </c>
      <c r="G2576" t="s">
        <v>978</v>
      </c>
      <c r="H2576" s="1">
        <v>2605324507</v>
      </c>
    </row>
    <row r="2577" spans="1:8" x14ac:dyDescent="0.25">
      <c r="A2577">
        <v>12</v>
      </c>
      <c r="B2577">
        <v>2018</v>
      </c>
      <c r="C2577">
        <v>61654002031001</v>
      </c>
      <c r="D2577">
        <v>900148265</v>
      </c>
      <c r="E2577" t="s">
        <v>995</v>
      </c>
      <c r="F2577" t="s">
        <v>143</v>
      </c>
      <c r="G2577" t="s">
        <v>978</v>
      </c>
      <c r="H2577" s="1">
        <v>105697217</v>
      </c>
    </row>
    <row r="2578" spans="1:8" x14ac:dyDescent="0.25">
      <c r="A2578">
        <v>12</v>
      </c>
      <c r="B2578">
        <v>2018</v>
      </c>
      <c r="C2578">
        <v>61654002031001</v>
      </c>
      <c r="D2578">
        <v>900217580</v>
      </c>
      <c r="E2578" t="s">
        <v>995</v>
      </c>
      <c r="F2578" t="s">
        <v>952</v>
      </c>
      <c r="G2578" t="s">
        <v>978</v>
      </c>
      <c r="H2578" s="1">
        <v>458186413</v>
      </c>
    </row>
    <row r="2579" spans="1:8" x14ac:dyDescent="0.25">
      <c r="A2579">
        <v>12</v>
      </c>
      <c r="B2579">
        <v>2018</v>
      </c>
      <c r="C2579">
        <v>61654002031001</v>
      </c>
      <c r="D2579">
        <v>900292488</v>
      </c>
      <c r="E2579" t="s">
        <v>995</v>
      </c>
      <c r="F2579" t="s">
        <v>1054</v>
      </c>
      <c r="G2579" t="s">
        <v>978</v>
      </c>
      <c r="H2579" s="1">
        <v>7500000</v>
      </c>
    </row>
    <row r="2580" spans="1:8" x14ac:dyDescent="0.25">
      <c r="A2580">
        <v>12</v>
      </c>
      <c r="B2580">
        <v>2018</v>
      </c>
      <c r="C2580">
        <v>61654002031001</v>
      </c>
      <c r="D2580">
        <v>900460322</v>
      </c>
      <c r="E2580" t="s">
        <v>995</v>
      </c>
      <c r="F2580" t="s">
        <v>787</v>
      </c>
      <c r="G2580" t="s">
        <v>978</v>
      </c>
      <c r="H2580" s="1">
        <v>12052669</v>
      </c>
    </row>
    <row r="2581" spans="1:8" x14ac:dyDescent="0.25">
      <c r="A2581">
        <v>12</v>
      </c>
      <c r="B2581">
        <v>2018</v>
      </c>
      <c r="C2581">
        <v>61654002031501</v>
      </c>
      <c r="D2581">
        <v>825002525</v>
      </c>
      <c r="E2581" t="s">
        <v>985</v>
      </c>
      <c r="F2581" t="s">
        <v>26</v>
      </c>
      <c r="G2581" t="s">
        <v>978</v>
      </c>
      <c r="H2581" s="1">
        <v>80632</v>
      </c>
    </row>
    <row r="2582" spans="1:8" x14ac:dyDescent="0.25">
      <c r="A2582">
        <v>12</v>
      </c>
      <c r="B2582">
        <v>2018</v>
      </c>
      <c r="C2582">
        <v>61654002031501</v>
      </c>
      <c r="D2582">
        <v>900118990</v>
      </c>
      <c r="E2582" t="s">
        <v>985</v>
      </c>
      <c r="F2582" t="s">
        <v>943</v>
      </c>
      <c r="G2582" t="s">
        <v>978</v>
      </c>
      <c r="H2582" s="1">
        <v>242490</v>
      </c>
    </row>
    <row r="2583" spans="1:8" x14ac:dyDescent="0.25">
      <c r="A2583">
        <v>12</v>
      </c>
      <c r="B2583">
        <v>2018</v>
      </c>
      <c r="C2583">
        <v>61654002031501</v>
      </c>
      <c r="D2583">
        <v>900464901</v>
      </c>
      <c r="E2583" t="s">
        <v>985</v>
      </c>
      <c r="F2583" t="s">
        <v>37</v>
      </c>
      <c r="G2583" t="s">
        <v>978</v>
      </c>
      <c r="H2583" s="1">
        <v>103022400</v>
      </c>
    </row>
    <row r="2584" spans="1:8" x14ac:dyDescent="0.25">
      <c r="A2584">
        <v>12</v>
      </c>
      <c r="B2584">
        <v>2018</v>
      </c>
      <c r="C2584">
        <v>61654202020101</v>
      </c>
      <c r="D2584">
        <v>802009806</v>
      </c>
      <c r="E2584" t="s">
        <v>998</v>
      </c>
      <c r="F2584" t="s">
        <v>716</v>
      </c>
      <c r="G2584" t="s">
        <v>978</v>
      </c>
      <c r="H2584" s="1">
        <v>579767640</v>
      </c>
    </row>
    <row r="2585" spans="1:8" x14ac:dyDescent="0.25">
      <c r="A2585">
        <v>12</v>
      </c>
      <c r="B2585">
        <v>2018</v>
      </c>
      <c r="C2585">
        <v>61654202020101</v>
      </c>
      <c r="D2585">
        <v>819001796</v>
      </c>
      <c r="E2585" t="s">
        <v>998</v>
      </c>
      <c r="F2585" t="s">
        <v>326</v>
      </c>
      <c r="G2585" t="s">
        <v>978</v>
      </c>
      <c r="H2585" s="1">
        <v>54586164.409999996</v>
      </c>
    </row>
    <row r="2586" spans="1:8" x14ac:dyDescent="0.25">
      <c r="A2586">
        <v>12</v>
      </c>
      <c r="B2586">
        <v>2018</v>
      </c>
      <c r="C2586">
        <v>61654202020101</v>
      </c>
      <c r="D2586">
        <v>900144134</v>
      </c>
      <c r="E2586" t="s">
        <v>998</v>
      </c>
      <c r="F2586" t="s">
        <v>987</v>
      </c>
      <c r="G2586" t="s">
        <v>978</v>
      </c>
      <c r="H2586" s="1">
        <v>29778105</v>
      </c>
    </row>
    <row r="2587" spans="1:8" x14ac:dyDescent="0.25">
      <c r="A2587">
        <v>12</v>
      </c>
      <c r="B2587">
        <v>2018</v>
      </c>
      <c r="C2587">
        <v>6165650201</v>
      </c>
      <c r="D2587">
        <v>900269029</v>
      </c>
      <c r="E2587" t="s">
        <v>1001</v>
      </c>
      <c r="F2587" t="s">
        <v>556</v>
      </c>
      <c r="G2587" t="s">
        <v>978</v>
      </c>
      <c r="H2587" s="1">
        <v>8702595</v>
      </c>
    </row>
    <row r="2588" spans="1:8" x14ac:dyDescent="0.25">
      <c r="A2588">
        <v>12</v>
      </c>
      <c r="B2588">
        <v>2018</v>
      </c>
      <c r="C2588">
        <v>6165650201</v>
      </c>
      <c r="D2588">
        <v>900492815</v>
      </c>
      <c r="E2588" t="s">
        <v>1001</v>
      </c>
      <c r="F2588" t="s">
        <v>302</v>
      </c>
      <c r="G2588" t="s">
        <v>978</v>
      </c>
      <c r="H2588" s="1">
        <v>-4859330</v>
      </c>
    </row>
    <row r="2589" spans="1:8" x14ac:dyDescent="0.25">
      <c r="A2589">
        <v>12</v>
      </c>
      <c r="B2589">
        <v>2018</v>
      </c>
      <c r="C2589">
        <v>616575020706</v>
      </c>
      <c r="D2589">
        <v>901086977</v>
      </c>
      <c r="E2589" t="s">
        <v>1220</v>
      </c>
      <c r="F2589" t="s">
        <v>811</v>
      </c>
      <c r="G2589" t="s">
        <v>978</v>
      </c>
      <c r="H2589" s="1">
        <v>213300</v>
      </c>
    </row>
    <row r="2590" spans="1:8" x14ac:dyDescent="0.25">
      <c r="A2590">
        <v>12</v>
      </c>
      <c r="B2590">
        <v>2018</v>
      </c>
      <c r="C2590">
        <v>616575020706</v>
      </c>
      <c r="D2590">
        <v>890480135</v>
      </c>
      <c r="E2590" t="s">
        <v>1220</v>
      </c>
      <c r="F2590" t="s">
        <v>752</v>
      </c>
      <c r="G2590" t="s">
        <v>978</v>
      </c>
      <c r="H2590" s="1">
        <v>150000</v>
      </c>
    </row>
    <row r="2591" spans="1:8" x14ac:dyDescent="0.25">
      <c r="A2591">
        <v>12</v>
      </c>
      <c r="B2591">
        <v>2018</v>
      </c>
      <c r="C2591">
        <v>616575020904</v>
      </c>
      <c r="D2591">
        <v>901049966</v>
      </c>
      <c r="E2591" t="s">
        <v>979</v>
      </c>
      <c r="F2591" t="s">
        <v>897</v>
      </c>
      <c r="G2591" t="s">
        <v>978</v>
      </c>
      <c r="H2591" s="1">
        <v>3545113</v>
      </c>
    </row>
    <row r="2592" spans="1:8" x14ac:dyDescent="0.25">
      <c r="A2592">
        <v>12</v>
      </c>
      <c r="B2592">
        <v>2018</v>
      </c>
      <c r="C2592">
        <v>61653502020701</v>
      </c>
      <c r="D2592">
        <v>900603334</v>
      </c>
      <c r="E2592" t="s">
        <v>985</v>
      </c>
      <c r="F2592" t="s">
        <v>889</v>
      </c>
      <c r="G2592" t="s">
        <v>978</v>
      </c>
      <c r="H2592" s="1">
        <v>192137046</v>
      </c>
    </row>
    <row r="2593" spans="1:8" x14ac:dyDescent="0.25">
      <c r="A2593">
        <v>12</v>
      </c>
      <c r="B2593">
        <v>2018</v>
      </c>
      <c r="C2593">
        <v>61654002021401</v>
      </c>
      <c r="D2593">
        <v>890200928</v>
      </c>
      <c r="E2593" t="s">
        <v>985</v>
      </c>
      <c r="F2593" t="s">
        <v>1403</v>
      </c>
      <c r="G2593" t="s">
        <v>978</v>
      </c>
      <c r="H2593" s="1">
        <v>1424000</v>
      </c>
    </row>
    <row r="2594" spans="1:8" x14ac:dyDescent="0.25">
      <c r="A2594">
        <v>12</v>
      </c>
      <c r="B2594">
        <v>2018</v>
      </c>
      <c r="C2594">
        <v>61654002020901</v>
      </c>
      <c r="D2594">
        <v>891855029</v>
      </c>
      <c r="E2594" t="s">
        <v>995</v>
      </c>
      <c r="F2594" t="s">
        <v>262</v>
      </c>
      <c r="G2594" t="s">
        <v>978</v>
      </c>
      <c r="H2594" s="1">
        <v>2581100</v>
      </c>
    </row>
    <row r="2595" spans="1:8" x14ac:dyDescent="0.25">
      <c r="A2595">
        <v>12</v>
      </c>
      <c r="B2595">
        <v>2018</v>
      </c>
      <c r="C2595">
        <v>61654002021002</v>
      </c>
      <c r="D2595">
        <v>812004935</v>
      </c>
      <c r="E2595" t="s">
        <v>991</v>
      </c>
      <c r="F2595" t="s">
        <v>84</v>
      </c>
      <c r="G2595" t="s">
        <v>978</v>
      </c>
      <c r="H2595" s="1">
        <v>71400</v>
      </c>
    </row>
    <row r="2596" spans="1:8" x14ac:dyDescent="0.25">
      <c r="A2596">
        <v>12</v>
      </c>
      <c r="B2596">
        <v>2018</v>
      </c>
      <c r="C2596">
        <v>61654002021002</v>
      </c>
      <c r="D2596">
        <v>812005522</v>
      </c>
      <c r="E2596" t="s">
        <v>991</v>
      </c>
      <c r="F2596" t="s">
        <v>230</v>
      </c>
      <c r="G2596" t="s">
        <v>978</v>
      </c>
      <c r="H2596" s="1">
        <v>5381676</v>
      </c>
    </row>
    <row r="2597" spans="1:8" x14ac:dyDescent="0.25">
      <c r="A2597">
        <v>12</v>
      </c>
      <c r="B2597">
        <v>2018</v>
      </c>
      <c r="C2597">
        <v>61654002030201</v>
      </c>
      <c r="D2597">
        <v>802009049</v>
      </c>
      <c r="E2597" t="s">
        <v>992</v>
      </c>
      <c r="F2597" t="s">
        <v>718</v>
      </c>
      <c r="G2597" t="s">
        <v>978</v>
      </c>
      <c r="H2597" s="1">
        <v>1759410</v>
      </c>
    </row>
    <row r="2598" spans="1:8" x14ac:dyDescent="0.25">
      <c r="A2598">
        <v>12</v>
      </c>
      <c r="B2598">
        <v>2018</v>
      </c>
      <c r="C2598">
        <v>61654002030201</v>
      </c>
      <c r="D2598">
        <v>805027338</v>
      </c>
      <c r="E2598" t="s">
        <v>992</v>
      </c>
      <c r="F2598" t="s">
        <v>1404</v>
      </c>
      <c r="G2598" t="s">
        <v>978</v>
      </c>
      <c r="H2598" s="1">
        <v>1772800</v>
      </c>
    </row>
    <row r="2599" spans="1:8" x14ac:dyDescent="0.25">
      <c r="A2599">
        <v>12</v>
      </c>
      <c r="B2599">
        <v>2018</v>
      </c>
      <c r="C2599">
        <v>61654002030201</v>
      </c>
      <c r="D2599">
        <v>812003214</v>
      </c>
      <c r="E2599" t="s">
        <v>992</v>
      </c>
      <c r="F2599" t="s">
        <v>1258</v>
      </c>
      <c r="G2599" t="s">
        <v>978</v>
      </c>
      <c r="H2599" s="1">
        <v>6876624</v>
      </c>
    </row>
    <row r="2600" spans="1:8" x14ac:dyDescent="0.25">
      <c r="A2600">
        <v>12</v>
      </c>
      <c r="B2600">
        <v>2018</v>
      </c>
      <c r="C2600">
        <v>61654002030201</v>
      </c>
      <c r="D2600">
        <v>819001796</v>
      </c>
      <c r="E2600" t="s">
        <v>992</v>
      </c>
      <c r="F2600" t="s">
        <v>326</v>
      </c>
      <c r="G2600" t="s">
        <v>978</v>
      </c>
      <c r="H2600" s="1">
        <v>15209916</v>
      </c>
    </row>
    <row r="2601" spans="1:8" x14ac:dyDescent="0.25">
      <c r="A2601">
        <v>12</v>
      </c>
      <c r="B2601">
        <v>2018</v>
      </c>
      <c r="C2601">
        <v>61654002030201</v>
      </c>
      <c r="D2601">
        <v>823000496</v>
      </c>
      <c r="E2601" t="s">
        <v>992</v>
      </c>
      <c r="F2601" t="s">
        <v>1042</v>
      </c>
      <c r="G2601" t="s">
        <v>978</v>
      </c>
      <c r="H2601" s="1">
        <v>3063404</v>
      </c>
    </row>
    <row r="2602" spans="1:8" x14ac:dyDescent="0.25">
      <c r="A2602">
        <v>12</v>
      </c>
      <c r="B2602">
        <v>2018</v>
      </c>
      <c r="C2602">
        <v>61654002030201</v>
      </c>
      <c r="D2602">
        <v>846000474</v>
      </c>
      <c r="E2602" t="s">
        <v>992</v>
      </c>
      <c r="F2602" t="s">
        <v>1405</v>
      </c>
      <c r="G2602" t="s">
        <v>978</v>
      </c>
      <c r="H2602" s="1">
        <v>572344</v>
      </c>
    </row>
    <row r="2603" spans="1:8" x14ac:dyDescent="0.25">
      <c r="A2603">
        <v>12</v>
      </c>
      <c r="B2603">
        <v>2018</v>
      </c>
      <c r="C2603">
        <v>61654002030201</v>
      </c>
      <c r="D2603">
        <v>860009555</v>
      </c>
      <c r="E2603" t="s">
        <v>992</v>
      </c>
      <c r="F2603" t="s">
        <v>852</v>
      </c>
      <c r="G2603" t="s">
        <v>978</v>
      </c>
      <c r="H2603" s="1">
        <v>9358305</v>
      </c>
    </row>
    <row r="2604" spans="1:8" x14ac:dyDescent="0.25">
      <c r="A2604">
        <v>12</v>
      </c>
      <c r="B2604">
        <v>2018</v>
      </c>
      <c r="C2604">
        <v>61654002030201</v>
      </c>
      <c r="D2604">
        <v>891480000</v>
      </c>
      <c r="E2604" t="s">
        <v>992</v>
      </c>
      <c r="F2604" t="s">
        <v>657</v>
      </c>
      <c r="G2604" t="s">
        <v>978</v>
      </c>
      <c r="H2604" s="1">
        <v>32259869</v>
      </c>
    </row>
    <row r="2605" spans="1:8" x14ac:dyDescent="0.25">
      <c r="A2605">
        <v>12</v>
      </c>
      <c r="B2605">
        <v>2018</v>
      </c>
      <c r="C2605">
        <v>61654002030201</v>
      </c>
      <c r="D2605">
        <v>901139193</v>
      </c>
      <c r="E2605" t="s">
        <v>992</v>
      </c>
      <c r="F2605" t="s">
        <v>594</v>
      </c>
      <c r="G2605" t="s">
        <v>978</v>
      </c>
      <c r="H2605" s="1">
        <v>1435289169</v>
      </c>
    </row>
    <row r="2606" spans="1:8" x14ac:dyDescent="0.25">
      <c r="A2606">
        <v>12</v>
      </c>
      <c r="B2606">
        <v>2018</v>
      </c>
      <c r="C2606">
        <v>61654002031001</v>
      </c>
      <c r="D2606">
        <v>33202353</v>
      </c>
      <c r="E2606" t="s">
        <v>995</v>
      </c>
      <c r="F2606" t="s">
        <v>703</v>
      </c>
      <c r="G2606" t="s">
        <v>978</v>
      </c>
      <c r="H2606" s="1">
        <v>952764</v>
      </c>
    </row>
    <row r="2607" spans="1:8" x14ac:dyDescent="0.25">
      <c r="A2607">
        <v>12</v>
      </c>
      <c r="B2607">
        <v>2018</v>
      </c>
      <c r="C2607">
        <v>61654002031001</v>
      </c>
      <c r="D2607">
        <v>800103471</v>
      </c>
      <c r="E2607" t="s">
        <v>995</v>
      </c>
      <c r="F2607" t="s">
        <v>356</v>
      </c>
      <c r="G2607" t="s">
        <v>978</v>
      </c>
      <c r="H2607" s="1">
        <v>2355521</v>
      </c>
    </row>
    <row r="2608" spans="1:8" x14ac:dyDescent="0.25">
      <c r="A2608">
        <v>12</v>
      </c>
      <c r="B2608">
        <v>2018</v>
      </c>
      <c r="C2608">
        <v>61654002031001</v>
      </c>
      <c r="D2608">
        <v>800150497</v>
      </c>
      <c r="E2608" t="s">
        <v>995</v>
      </c>
      <c r="F2608" t="s">
        <v>817</v>
      </c>
      <c r="G2608" t="s">
        <v>978</v>
      </c>
      <c r="H2608" s="1">
        <v>-130000</v>
      </c>
    </row>
    <row r="2609" spans="1:8" x14ac:dyDescent="0.25">
      <c r="A2609">
        <v>12</v>
      </c>
      <c r="B2609">
        <v>2018</v>
      </c>
      <c r="C2609">
        <v>61654002031001</v>
      </c>
      <c r="D2609">
        <v>802015154</v>
      </c>
      <c r="E2609" t="s">
        <v>995</v>
      </c>
      <c r="F2609" t="s">
        <v>1177</v>
      </c>
      <c r="G2609" t="s">
        <v>978</v>
      </c>
      <c r="H2609" s="1">
        <v>34978911</v>
      </c>
    </row>
    <row r="2610" spans="1:8" x14ac:dyDescent="0.25">
      <c r="A2610">
        <v>12</v>
      </c>
      <c r="B2610">
        <v>2018</v>
      </c>
      <c r="C2610">
        <v>61654002031001</v>
      </c>
      <c r="D2610">
        <v>824001252</v>
      </c>
      <c r="E2610" t="s">
        <v>995</v>
      </c>
      <c r="F2610" t="s">
        <v>244</v>
      </c>
      <c r="G2610" t="s">
        <v>978</v>
      </c>
      <c r="H2610" s="1">
        <v>235955047</v>
      </c>
    </row>
    <row r="2611" spans="1:8" x14ac:dyDescent="0.25">
      <c r="A2611">
        <v>12</v>
      </c>
      <c r="B2611">
        <v>2018</v>
      </c>
      <c r="C2611">
        <v>61654002031001</v>
      </c>
      <c r="D2611">
        <v>860006656</v>
      </c>
      <c r="E2611" t="s">
        <v>995</v>
      </c>
      <c r="F2611" t="s">
        <v>851</v>
      </c>
      <c r="G2611" t="s">
        <v>978</v>
      </c>
      <c r="H2611" s="1">
        <v>4915665</v>
      </c>
    </row>
    <row r="2612" spans="1:8" x14ac:dyDescent="0.25">
      <c r="A2612">
        <v>12</v>
      </c>
      <c r="B2612">
        <v>2018</v>
      </c>
      <c r="C2612">
        <v>61654002031001</v>
      </c>
      <c r="D2612">
        <v>860007373</v>
      </c>
      <c r="E2612" t="s">
        <v>995</v>
      </c>
      <c r="F2612" t="s">
        <v>1020</v>
      </c>
      <c r="G2612" t="s">
        <v>978</v>
      </c>
      <c r="H2612" s="1">
        <v>454496</v>
      </c>
    </row>
    <row r="2613" spans="1:8" x14ac:dyDescent="0.25">
      <c r="A2613">
        <v>12</v>
      </c>
      <c r="B2613">
        <v>2018</v>
      </c>
      <c r="C2613">
        <v>61654002031001</v>
      </c>
      <c r="D2613">
        <v>900073857</v>
      </c>
      <c r="E2613" t="s">
        <v>995</v>
      </c>
      <c r="F2613" t="s">
        <v>468</v>
      </c>
      <c r="G2613" t="s">
        <v>978</v>
      </c>
      <c r="H2613" s="1">
        <v>9008409</v>
      </c>
    </row>
    <row r="2614" spans="1:8" x14ac:dyDescent="0.25">
      <c r="A2614">
        <v>12</v>
      </c>
      <c r="B2614">
        <v>2018</v>
      </c>
      <c r="C2614">
        <v>61654002031001</v>
      </c>
      <c r="D2614">
        <v>900171211</v>
      </c>
      <c r="E2614" t="s">
        <v>995</v>
      </c>
      <c r="F2614" t="s">
        <v>769</v>
      </c>
      <c r="G2614" t="s">
        <v>978</v>
      </c>
      <c r="H2614" s="1">
        <v>115845442</v>
      </c>
    </row>
    <row r="2615" spans="1:8" x14ac:dyDescent="0.25">
      <c r="A2615">
        <v>12</v>
      </c>
      <c r="B2615">
        <v>2018</v>
      </c>
      <c r="C2615">
        <v>61654002031001</v>
      </c>
      <c r="D2615">
        <v>900454409</v>
      </c>
      <c r="E2615" t="s">
        <v>995</v>
      </c>
      <c r="F2615" t="s">
        <v>162</v>
      </c>
      <c r="G2615" t="s">
        <v>978</v>
      </c>
      <c r="H2615" s="1">
        <v>56871640</v>
      </c>
    </row>
    <row r="2616" spans="1:8" x14ac:dyDescent="0.25">
      <c r="A2616">
        <v>12</v>
      </c>
      <c r="B2616">
        <v>2018</v>
      </c>
      <c r="C2616">
        <v>61654002031001</v>
      </c>
      <c r="D2616">
        <v>900554086</v>
      </c>
      <c r="E2616" t="s">
        <v>995</v>
      </c>
      <c r="F2616" t="s">
        <v>686</v>
      </c>
      <c r="G2616" t="s">
        <v>978</v>
      </c>
      <c r="H2616" s="1">
        <v>84284125</v>
      </c>
    </row>
    <row r="2617" spans="1:8" x14ac:dyDescent="0.25">
      <c r="A2617">
        <v>12</v>
      </c>
      <c r="B2617">
        <v>2018</v>
      </c>
      <c r="C2617">
        <v>61654002031001</v>
      </c>
      <c r="D2617">
        <v>900558595</v>
      </c>
      <c r="E2617" t="s">
        <v>995</v>
      </c>
      <c r="F2617" t="s">
        <v>962</v>
      </c>
      <c r="G2617" t="s">
        <v>978</v>
      </c>
      <c r="H2617" s="1">
        <v>76907397</v>
      </c>
    </row>
    <row r="2618" spans="1:8" x14ac:dyDescent="0.25">
      <c r="A2618">
        <v>12</v>
      </c>
      <c r="B2618">
        <v>2018</v>
      </c>
      <c r="C2618">
        <v>61654002031001</v>
      </c>
      <c r="D2618">
        <v>901086977</v>
      </c>
      <c r="E2618" t="s">
        <v>995</v>
      </c>
      <c r="F2618" t="s">
        <v>811</v>
      </c>
      <c r="G2618" t="s">
        <v>978</v>
      </c>
      <c r="H2618" s="1">
        <v>12818333506</v>
      </c>
    </row>
    <row r="2619" spans="1:8" x14ac:dyDescent="0.25">
      <c r="A2619">
        <v>12</v>
      </c>
      <c r="B2619">
        <v>2018</v>
      </c>
      <c r="C2619">
        <v>61654002031401</v>
      </c>
      <c r="D2619">
        <v>822006595</v>
      </c>
      <c r="E2619" t="s">
        <v>985</v>
      </c>
      <c r="F2619" t="s">
        <v>183</v>
      </c>
      <c r="G2619" t="s">
        <v>978</v>
      </c>
      <c r="H2619" s="1">
        <v>468700</v>
      </c>
    </row>
    <row r="2620" spans="1:8" x14ac:dyDescent="0.25">
      <c r="A2620">
        <v>12</v>
      </c>
      <c r="B2620">
        <v>2018</v>
      </c>
      <c r="C2620">
        <v>61654002031401</v>
      </c>
      <c r="D2620">
        <v>824000426</v>
      </c>
      <c r="E2620" t="s">
        <v>985</v>
      </c>
      <c r="F2620" t="s">
        <v>98</v>
      </c>
      <c r="G2620" t="s">
        <v>978</v>
      </c>
      <c r="H2620" s="1">
        <v>93932</v>
      </c>
    </row>
    <row r="2621" spans="1:8" x14ac:dyDescent="0.25">
      <c r="A2621">
        <v>12</v>
      </c>
      <c r="B2621">
        <v>2018</v>
      </c>
      <c r="C2621">
        <v>61654002031501</v>
      </c>
      <c r="D2621">
        <v>890981536</v>
      </c>
      <c r="E2621" t="s">
        <v>985</v>
      </c>
      <c r="F2621" t="s">
        <v>1406</v>
      </c>
      <c r="G2621" t="s">
        <v>978</v>
      </c>
      <c r="H2621" s="1">
        <v>6535994</v>
      </c>
    </row>
    <row r="2622" spans="1:8" x14ac:dyDescent="0.25">
      <c r="A2622">
        <v>12</v>
      </c>
      <c r="B2622">
        <v>2018</v>
      </c>
      <c r="C2622">
        <v>61654002031501</v>
      </c>
      <c r="D2622">
        <v>892001990</v>
      </c>
      <c r="E2622" t="s">
        <v>985</v>
      </c>
      <c r="F2622" t="s">
        <v>759</v>
      </c>
      <c r="G2622" t="s">
        <v>978</v>
      </c>
      <c r="H2622" s="1">
        <v>119010</v>
      </c>
    </row>
    <row r="2623" spans="1:8" x14ac:dyDescent="0.25">
      <c r="A2623">
        <v>12</v>
      </c>
      <c r="B2623">
        <v>2018</v>
      </c>
      <c r="C2623">
        <v>61654002031501</v>
      </c>
      <c r="D2623">
        <v>900119472</v>
      </c>
      <c r="E2623" t="s">
        <v>985</v>
      </c>
      <c r="F2623" t="s">
        <v>193</v>
      </c>
      <c r="G2623" t="s">
        <v>978</v>
      </c>
      <c r="H2623" s="1">
        <v>447170</v>
      </c>
    </row>
    <row r="2624" spans="1:8" x14ac:dyDescent="0.25">
      <c r="A2624">
        <v>12</v>
      </c>
      <c r="B2624">
        <v>2018</v>
      </c>
      <c r="C2624">
        <v>61654002031501</v>
      </c>
      <c r="D2624">
        <v>900214926</v>
      </c>
      <c r="E2624" t="s">
        <v>985</v>
      </c>
      <c r="F2624" t="s">
        <v>340</v>
      </c>
      <c r="G2624" t="s">
        <v>978</v>
      </c>
      <c r="H2624" s="1">
        <v>266520</v>
      </c>
    </row>
    <row r="2625" spans="1:8" x14ac:dyDescent="0.25">
      <c r="A2625">
        <v>12</v>
      </c>
      <c r="B2625">
        <v>2018</v>
      </c>
      <c r="C2625">
        <v>61654202020101</v>
      </c>
      <c r="D2625">
        <v>822002459</v>
      </c>
      <c r="E2625" t="s">
        <v>998</v>
      </c>
      <c r="F2625" t="s">
        <v>628</v>
      </c>
      <c r="G2625" t="s">
        <v>978</v>
      </c>
      <c r="H2625" s="1">
        <v>4275497081</v>
      </c>
    </row>
    <row r="2626" spans="1:8" x14ac:dyDescent="0.25">
      <c r="A2626">
        <v>12</v>
      </c>
      <c r="B2626">
        <v>2018</v>
      </c>
      <c r="C2626">
        <v>61654202020101</v>
      </c>
      <c r="D2626">
        <v>839000936</v>
      </c>
      <c r="E2626" t="s">
        <v>998</v>
      </c>
      <c r="F2626" t="s">
        <v>849</v>
      </c>
      <c r="G2626" t="s">
        <v>978</v>
      </c>
      <c r="H2626" s="1">
        <v>22181506</v>
      </c>
    </row>
    <row r="2627" spans="1:8" x14ac:dyDescent="0.25">
      <c r="A2627">
        <v>12</v>
      </c>
      <c r="B2627">
        <v>2018</v>
      </c>
      <c r="C2627">
        <v>61654202020101</v>
      </c>
      <c r="D2627">
        <v>892115010</v>
      </c>
      <c r="E2627" t="s">
        <v>998</v>
      </c>
      <c r="F2627" t="s">
        <v>27</v>
      </c>
      <c r="G2627" t="s">
        <v>978</v>
      </c>
      <c r="H2627" s="1">
        <v>189425825</v>
      </c>
    </row>
    <row r="2628" spans="1:8" x14ac:dyDescent="0.25">
      <c r="A2628">
        <v>12</v>
      </c>
      <c r="B2628">
        <v>2018</v>
      </c>
      <c r="C2628">
        <v>61654202020102</v>
      </c>
      <c r="D2628">
        <v>900636563</v>
      </c>
      <c r="E2628" t="s">
        <v>1286</v>
      </c>
      <c r="F2628" t="s">
        <v>575</v>
      </c>
      <c r="G2628" t="s">
        <v>978</v>
      </c>
      <c r="H2628" s="1">
        <v>2646862</v>
      </c>
    </row>
    <row r="2629" spans="1:8" x14ac:dyDescent="0.25">
      <c r="A2629">
        <v>12</v>
      </c>
      <c r="B2629">
        <v>2018</v>
      </c>
      <c r="C2629">
        <v>6165650201</v>
      </c>
      <c r="D2629">
        <v>802021332</v>
      </c>
      <c r="E2629" t="s">
        <v>1001</v>
      </c>
      <c r="F2629" t="s">
        <v>803</v>
      </c>
      <c r="G2629" t="s">
        <v>978</v>
      </c>
      <c r="H2629" s="1">
        <v>-94507587.180000007</v>
      </c>
    </row>
    <row r="2630" spans="1:8" x14ac:dyDescent="0.25">
      <c r="A2630">
        <v>12</v>
      </c>
      <c r="B2630">
        <v>2018</v>
      </c>
      <c r="C2630">
        <v>6165650201</v>
      </c>
      <c r="D2630">
        <v>811016192</v>
      </c>
      <c r="E2630" t="s">
        <v>1001</v>
      </c>
      <c r="F2630" t="s">
        <v>588</v>
      </c>
      <c r="G2630" t="s">
        <v>978</v>
      </c>
      <c r="H2630" s="1">
        <v>-1026374485.74</v>
      </c>
    </row>
    <row r="2631" spans="1:8" x14ac:dyDescent="0.25">
      <c r="A2631">
        <v>12</v>
      </c>
      <c r="B2631">
        <v>2018</v>
      </c>
      <c r="C2631">
        <v>6165650201</v>
      </c>
      <c r="D2631">
        <v>802020334</v>
      </c>
      <c r="E2631" t="s">
        <v>1001</v>
      </c>
      <c r="F2631" t="s">
        <v>463</v>
      </c>
      <c r="G2631" t="s">
        <v>978</v>
      </c>
      <c r="H2631" s="1">
        <v>-1237300</v>
      </c>
    </row>
    <row r="2632" spans="1:8" x14ac:dyDescent="0.25">
      <c r="A2632">
        <v>12</v>
      </c>
      <c r="B2632">
        <v>2018</v>
      </c>
      <c r="C2632">
        <v>6165650201</v>
      </c>
      <c r="D2632">
        <v>890904646</v>
      </c>
      <c r="E2632" t="s">
        <v>1001</v>
      </c>
      <c r="F2632" t="s">
        <v>531</v>
      </c>
      <c r="G2632" t="s">
        <v>978</v>
      </c>
      <c r="H2632" s="1">
        <v>15388762.699999999</v>
      </c>
    </row>
    <row r="2633" spans="1:8" x14ac:dyDescent="0.25">
      <c r="A2633">
        <v>12</v>
      </c>
      <c r="B2633">
        <v>2018</v>
      </c>
      <c r="C2633">
        <v>6165650201</v>
      </c>
      <c r="D2633">
        <v>891180134</v>
      </c>
      <c r="E2633" t="s">
        <v>1001</v>
      </c>
      <c r="F2633" t="s">
        <v>535</v>
      </c>
      <c r="G2633" t="s">
        <v>978</v>
      </c>
      <c r="H2633" s="1">
        <v>9013747.2599999998</v>
      </c>
    </row>
    <row r="2634" spans="1:8" x14ac:dyDescent="0.25">
      <c r="A2634">
        <v>12</v>
      </c>
      <c r="B2634">
        <v>2018</v>
      </c>
      <c r="C2634">
        <v>6165650201</v>
      </c>
      <c r="D2634">
        <v>900174577</v>
      </c>
      <c r="E2634" t="s">
        <v>1001</v>
      </c>
      <c r="F2634" t="s">
        <v>470</v>
      </c>
      <c r="G2634" t="s">
        <v>978</v>
      </c>
      <c r="H2634" s="1">
        <v>268393353.34999999</v>
      </c>
    </row>
    <row r="2635" spans="1:8" x14ac:dyDescent="0.25">
      <c r="A2635">
        <v>12</v>
      </c>
      <c r="B2635">
        <v>2018</v>
      </c>
      <c r="C2635">
        <v>6165650201</v>
      </c>
      <c r="D2635">
        <v>900187288</v>
      </c>
      <c r="E2635" t="s">
        <v>1001</v>
      </c>
      <c r="F2635" t="s">
        <v>144</v>
      </c>
      <c r="G2635" t="s">
        <v>978</v>
      </c>
      <c r="H2635" s="1">
        <v>41989141.5</v>
      </c>
    </row>
    <row r="2636" spans="1:8" x14ac:dyDescent="0.25">
      <c r="A2636">
        <v>12</v>
      </c>
      <c r="B2636">
        <v>2018</v>
      </c>
      <c r="C2636">
        <v>6165650201</v>
      </c>
      <c r="D2636">
        <v>900594442</v>
      </c>
      <c r="E2636" t="s">
        <v>1001</v>
      </c>
      <c r="F2636" t="s">
        <v>793</v>
      </c>
      <c r="G2636" t="s">
        <v>978</v>
      </c>
      <c r="H2636" s="1">
        <v>9800000</v>
      </c>
    </row>
    <row r="2637" spans="1:8" x14ac:dyDescent="0.25">
      <c r="A2637">
        <v>12</v>
      </c>
      <c r="B2637">
        <v>2018</v>
      </c>
      <c r="C2637">
        <v>616575020202</v>
      </c>
      <c r="D2637">
        <v>890480135</v>
      </c>
      <c r="E2637" t="s">
        <v>1076</v>
      </c>
      <c r="F2637" t="s">
        <v>752</v>
      </c>
      <c r="G2637" t="s">
        <v>978</v>
      </c>
      <c r="H2637" s="1">
        <v>264900</v>
      </c>
    </row>
    <row r="2638" spans="1:8" x14ac:dyDescent="0.25">
      <c r="A2638">
        <v>12</v>
      </c>
      <c r="B2638">
        <v>2018</v>
      </c>
      <c r="C2638">
        <v>616575020705</v>
      </c>
      <c r="D2638">
        <v>892000501</v>
      </c>
      <c r="E2638" t="s">
        <v>1065</v>
      </c>
      <c r="F2638" t="s">
        <v>123</v>
      </c>
      <c r="G2638" t="s">
        <v>978</v>
      </c>
      <c r="H2638" s="1">
        <v>4302300</v>
      </c>
    </row>
    <row r="2639" spans="1:8" x14ac:dyDescent="0.25">
      <c r="A2639">
        <v>12</v>
      </c>
      <c r="B2639">
        <v>2018</v>
      </c>
      <c r="C2639">
        <v>616575020705</v>
      </c>
      <c r="D2639">
        <v>892399994</v>
      </c>
      <c r="E2639" t="s">
        <v>1065</v>
      </c>
      <c r="F2639" t="s">
        <v>335</v>
      </c>
      <c r="G2639" t="s">
        <v>978</v>
      </c>
      <c r="H2639" s="1">
        <v>3968100</v>
      </c>
    </row>
    <row r="2640" spans="1:8" x14ac:dyDescent="0.25">
      <c r="A2640">
        <v>12</v>
      </c>
      <c r="B2640">
        <v>2018</v>
      </c>
      <c r="C2640">
        <v>616575020710</v>
      </c>
      <c r="D2640">
        <v>891780008</v>
      </c>
      <c r="E2640" t="s">
        <v>1036</v>
      </c>
      <c r="F2640" t="s">
        <v>696</v>
      </c>
      <c r="G2640" t="s">
        <v>978</v>
      </c>
      <c r="H2640" s="1">
        <v>229254</v>
      </c>
    </row>
    <row r="2641" spans="1:8" x14ac:dyDescent="0.25">
      <c r="A2641">
        <v>12</v>
      </c>
      <c r="B2641">
        <v>2018</v>
      </c>
      <c r="C2641">
        <v>616575020710</v>
      </c>
      <c r="D2641">
        <v>900007860</v>
      </c>
      <c r="E2641" t="s">
        <v>1036</v>
      </c>
      <c r="F2641" t="s">
        <v>698</v>
      </c>
      <c r="G2641" t="s">
        <v>978</v>
      </c>
      <c r="H2641" s="1">
        <v>440635</v>
      </c>
    </row>
    <row r="2642" spans="1:8" x14ac:dyDescent="0.25">
      <c r="A2642">
        <v>12</v>
      </c>
      <c r="B2642">
        <v>2018</v>
      </c>
      <c r="C2642">
        <v>61653502020101</v>
      </c>
      <c r="D2642">
        <v>36453978</v>
      </c>
      <c r="E2642" t="s">
        <v>981</v>
      </c>
      <c r="F2642" t="s">
        <v>1243</v>
      </c>
      <c r="G2642" t="s">
        <v>978</v>
      </c>
      <c r="H2642" s="1">
        <v>46650492</v>
      </c>
    </row>
    <row r="2643" spans="1:8" x14ac:dyDescent="0.25">
      <c r="A2643">
        <v>12</v>
      </c>
      <c r="B2643">
        <v>2018</v>
      </c>
      <c r="C2643">
        <v>61653502020701</v>
      </c>
      <c r="D2643">
        <v>890981374</v>
      </c>
      <c r="E2643" t="s">
        <v>985</v>
      </c>
      <c r="F2643" t="s">
        <v>1104</v>
      </c>
      <c r="G2643" t="s">
        <v>978</v>
      </c>
      <c r="H2643" s="1">
        <v>391667440</v>
      </c>
    </row>
    <row r="2644" spans="1:8" x14ac:dyDescent="0.25">
      <c r="A2644">
        <v>12</v>
      </c>
      <c r="B2644">
        <v>2018</v>
      </c>
      <c r="C2644">
        <v>61653502030101</v>
      </c>
      <c r="D2644">
        <v>823001901</v>
      </c>
      <c r="E2644" t="s">
        <v>981</v>
      </c>
      <c r="F2644" t="s">
        <v>738</v>
      </c>
      <c r="G2644" t="s">
        <v>978</v>
      </c>
      <c r="H2644" s="1">
        <v>36077155</v>
      </c>
    </row>
    <row r="2645" spans="1:8" x14ac:dyDescent="0.25">
      <c r="A2645">
        <v>12</v>
      </c>
      <c r="B2645">
        <v>2018</v>
      </c>
      <c r="C2645">
        <v>61653502030201</v>
      </c>
      <c r="D2645">
        <v>812002836</v>
      </c>
      <c r="E2645" t="s">
        <v>1037</v>
      </c>
      <c r="F2645" t="s">
        <v>79</v>
      </c>
      <c r="G2645" t="s">
        <v>978</v>
      </c>
      <c r="H2645" s="1">
        <v>1043924</v>
      </c>
    </row>
    <row r="2646" spans="1:8" x14ac:dyDescent="0.25">
      <c r="A2646">
        <v>12</v>
      </c>
      <c r="B2646">
        <v>2018</v>
      </c>
      <c r="C2646">
        <v>61654002021101</v>
      </c>
      <c r="D2646">
        <v>890102768</v>
      </c>
      <c r="E2646" t="s">
        <v>990</v>
      </c>
      <c r="F2646" t="s">
        <v>523</v>
      </c>
      <c r="G2646" t="s">
        <v>978</v>
      </c>
      <c r="H2646" s="1">
        <v>700700</v>
      </c>
    </row>
    <row r="2647" spans="1:8" x14ac:dyDescent="0.25">
      <c r="A2647">
        <v>12</v>
      </c>
      <c r="B2647">
        <v>2018</v>
      </c>
      <c r="C2647">
        <v>61654002021101</v>
      </c>
      <c r="D2647">
        <v>892000401</v>
      </c>
      <c r="E2647" t="s">
        <v>990</v>
      </c>
      <c r="F2647" t="s">
        <v>263</v>
      </c>
      <c r="G2647" t="s">
        <v>978</v>
      </c>
      <c r="H2647" s="1">
        <v>241288</v>
      </c>
    </row>
    <row r="2648" spans="1:8" x14ac:dyDescent="0.25">
      <c r="A2648">
        <v>12</v>
      </c>
      <c r="B2648">
        <v>2018</v>
      </c>
      <c r="C2648">
        <v>61654002021401</v>
      </c>
      <c r="D2648">
        <v>800209969</v>
      </c>
      <c r="E2648" t="s">
        <v>985</v>
      </c>
      <c r="F2648" t="s">
        <v>1407</v>
      </c>
      <c r="G2648" t="s">
        <v>978</v>
      </c>
      <c r="H2648" s="1">
        <v>3133000</v>
      </c>
    </row>
    <row r="2649" spans="1:8" x14ac:dyDescent="0.25">
      <c r="A2649">
        <v>12</v>
      </c>
      <c r="B2649">
        <v>2018</v>
      </c>
      <c r="C2649">
        <v>61654002021401</v>
      </c>
      <c r="D2649">
        <v>830505551</v>
      </c>
      <c r="E2649" t="s">
        <v>985</v>
      </c>
      <c r="F2649" t="s">
        <v>1408</v>
      </c>
      <c r="G2649" t="s">
        <v>978</v>
      </c>
      <c r="H2649" s="1">
        <v>40000</v>
      </c>
    </row>
    <row r="2650" spans="1:8" x14ac:dyDescent="0.25">
      <c r="A2650">
        <v>12</v>
      </c>
      <c r="B2650">
        <v>2018</v>
      </c>
      <c r="C2650">
        <v>61654002021401</v>
      </c>
      <c r="D2650">
        <v>900204450</v>
      </c>
      <c r="E2650" t="s">
        <v>985</v>
      </c>
      <c r="F2650" t="s">
        <v>1390</v>
      </c>
      <c r="G2650" t="s">
        <v>978</v>
      </c>
      <c r="H2650" s="1">
        <v>160000</v>
      </c>
    </row>
    <row r="2651" spans="1:8" x14ac:dyDescent="0.25">
      <c r="A2651">
        <v>12</v>
      </c>
      <c r="B2651">
        <v>2018</v>
      </c>
      <c r="C2651">
        <v>61654002020801</v>
      </c>
      <c r="D2651">
        <v>800129856</v>
      </c>
      <c r="E2651" t="s">
        <v>1029</v>
      </c>
      <c r="F2651" t="s">
        <v>458</v>
      </c>
      <c r="G2651" t="s">
        <v>978</v>
      </c>
      <c r="H2651" s="1">
        <v>150000</v>
      </c>
    </row>
    <row r="2652" spans="1:8" x14ac:dyDescent="0.25">
      <c r="A2652">
        <v>12</v>
      </c>
      <c r="B2652">
        <v>2018</v>
      </c>
      <c r="C2652">
        <v>61654002020801</v>
      </c>
      <c r="D2652">
        <v>91208853</v>
      </c>
      <c r="E2652" t="s">
        <v>1029</v>
      </c>
      <c r="F2652" t="s">
        <v>1409</v>
      </c>
      <c r="G2652" t="s">
        <v>978</v>
      </c>
      <c r="H2652" s="1">
        <v>400000</v>
      </c>
    </row>
    <row r="2653" spans="1:8" x14ac:dyDescent="0.25">
      <c r="A2653">
        <v>12</v>
      </c>
      <c r="B2653">
        <v>2018</v>
      </c>
      <c r="C2653">
        <v>61654002021501</v>
      </c>
      <c r="D2653">
        <v>891080015</v>
      </c>
      <c r="E2653" t="s">
        <v>985</v>
      </c>
      <c r="F2653" t="s">
        <v>332</v>
      </c>
      <c r="G2653" t="s">
        <v>978</v>
      </c>
      <c r="H2653" s="1">
        <v>-106040</v>
      </c>
    </row>
    <row r="2654" spans="1:8" x14ac:dyDescent="0.25">
      <c r="A2654">
        <v>12</v>
      </c>
      <c r="B2654">
        <v>2018</v>
      </c>
      <c r="C2654">
        <v>61654002030201</v>
      </c>
      <c r="D2654">
        <v>899999017</v>
      </c>
      <c r="E2654" t="s">
        <v>992</v>
      </c>
      <c r="F2654" t="s">
        <v>268</v>
      </c>
      <c r="G2654" t="s">
        <v>978</v>
      </c>
      <c r="H2654" s="1">
        <v>4888587</v>
      </c>
    </row>
    <row r="2655" spans="1:8" x14ac:dyDescent="0.25">
      <c r="A2655">
        <v>12</v>
      </c>
      <c r="B2655">
        <v>2018</v>
      </c>
      <c r="C2655">
        <v>61654002030201</v>
      </c>
      <c r="D2655">
        <v>900004059</v>
      </c>
      <c r="E2655" t="s">
        <v>992</v>
      </c>
      <c r="F2655" t="s">
        <v>336</v>
      </c>
      <c r="G2655" t="s">
        <v>978</v>
      </c>
      <c r="H2655" s="1">
        <v>150280839</v>
      </c>
    </row>
    <row r="2656" spans="1:8" x14ac:dyDescent="0.25">
      <c r="A2656">
        <v>12</v>
      </c>
      <c r="B2656">
        <v>2018</v>
      </c>
      <c r="C2656">
        <v>61654002030201</v>
      </c>
      <c r="D2656">
        <v>900547903</v>
      </c>
      <c r="E2656" t="s">
        <v>992</v>
      </c>
      <c r="F2656" t="s">
        <v>1035</v>
      </c>
      <c r="G2656" t="s">
        <v>978</v>
      </c>
      <c r="H2656" s="1">
        <v>39692580</v>
      </c>
    </row>
    <row r="2657" spans="1:8" x14ac:dyDescent="0.25">
      <c r="A2657">
        <v>12</v>
      </c>
      <c r="B2657">
        <v>2018</v>
      </c>
      <c r="C2657">
        <v>61654002031001</v>
      </c>
      <c r="D2657">
        <v>800222844</v>
      </c>
      <c r="E2657" t="s">
        <v>995</v>
      </c>
      <c r="F2657" t="s">
        <v>19</v>
      </c>
      <c r="G2657" t="s">
        <v>978</v>
      </c>
      <c r="H2657" s="1">
        <v>78336229</v>
      </c>
    </row>
    <row r="2658" spans="1:8" x14ac:dyDescent="0.25">
      <c r="A2658">
        <v>12</v>
      </c>
      <c r="B2658">
        <v>2018</v>
      </c>
      <c r="C2658">
        <v>61654002031001</v>
      </c>
      <c r="D2658">
        <v>800197217</v>
      </c>
      <c r="E2658" t="s">
        <v>995</v>
      </c>
      <c r="F2658" t="s">
        <v>177</v>
      </c>
      <c r="G2658" t="s">
        <v>978</v>
      </c>
      <c r="H2658" s="1">
        <v>309123175</v>
      </c>
    </row>
    <row r="2659" spans="1:8" x14ac:dyDescent="0.25">
      <c r="A2659">
        <v>12</v>
      </c>
      <c r="B2659">
        <v>2018</v>
      </c>
      <c r="C2659">
        <v>61654002031001</v>
      </c>
      <c r="D2659">
        <v>819000364</v>
      </c>
      <c r="E2659" t="s">
        <v>995</v>
      </c>
      <c r="F2659" t="s">
        <v>1137</v>
      </c>
      <c r="G2659" t="s">
        <v>978</v>
      </c>
      <c r="H2659" s="1">
        <v>6241626</v>
      </c>
    </row>
    <row r="2660" spans="1:8" x14ac:dyDescent="0.25">
      <c r="A2660">
        <v>12</v>
      </c>
      <c r="B2660">
        <v>2018</v>
      </c>
      <c r="C2660">
        <v>61654002031001</v>
      </c>
      <c r="D2660">
        <v>822006135</v>
      </c>
      <c r="E2660" t="s">
        <v>995</v>
      </c>
      <c r="F2660" t="s">
        <v>391</v>
      </c>
      <c r="G2660" t="s">
        <v>978</v>
      </c>
      <c r="H2660" s="1">
        <v>2700283</v>
      </c>
    </row>
    <row r="2661" spans="1:8" x14ac:dyDescent="0.25">
      <c r="A2661">
        <v>12</v>
      </c>
      <c r="B2661">
        <v>2018</v>
      </c>
      <c r="C2661">
        <v>61654002031001</v>
      </c>
      <c r="D2661">
        <v>843000009</v>
      </c>
      <c r="E2661" t="s">
        <v>995</v>
      </c>
      <c r="F2661" t="s">
        <v>855</v>
      </c>
      <c r="G2661" t="s">
        <v>978</v>
      </c>
      <c r="H2661" s="1">
        <v>1960000</v>
      </c>
    </row>
    <row r="2662" spans="1:8" x14ac:dyDescent="0.25">
      <c r="A2662">
        <v>12</v>
      </c>
      <c r="B2662">
        <v>2018</v>
      </c>
      <c r="C2662">
        <v>61654002031001</v>
      </c>
      <c r="D2662">
        <v>891702882</v>
      </c>
      <c r="E2662" t="s">
        <v>995</v>
      </c>
      <c r="F2662" t="s">
        <v>126</v>
      </c>
      <c r="G2662" t="s">
        <v>978</v>
      </c>
      <c r="H2662" s="1">
        <v>50707792</v>
      </c>
    </row>
    <row r="2663" spans="1:8" x14ac:dyDescent="0.25">
      <c r="A2663">
        <v>12</v>
      </c>
      <c r="B2663">
        <v>2018</v>
      </c>
      <c r="C2663">
        <v>61654002031001</v>
      </c>
      <c r="D2663">
        <v>900041832</v>
      </c>
      <c r="E2663" t="s">
        <v>995</v>
      </c>
      <c r="F2663" t="s">
        <v>544</v>
      </c>
      <c r="G2663" t="s">
        <v>978</v>
      </c>
      <c r="H2663" s="1">
        <v>34222761</v>
      </c>
    </row>
    <row r="2664" spans="1:8" x14ac:dyDescent="0.25">
      <c r="A2664">
        <v>12</v>
      </c>
      <c r="B2664">
        <v>2018</v>
      </c>
      <c r="C2664">
        <v>61654002031001</v>
      </c>
      <c r="D2664">
        <v>900263005</v>
      </c>
      <c r="E2664" t="s">
        <v>995</v>
      </c>
      <c r="F2664" t="s">
        <v>555</v>
      </c>
      <c r="G2664" t="s">
        <v>978</v>
      </c>
      <c r="H2664" s="1">
        <v>4208610</v>
      </c>
    </row>
    <row r="2665" spans="1:8" x14ac:dyDescent="0.25">
      <c r="A2665">
        <v>12</v>
      </c>
      <c r="B2665">
        <v>2018</v>
      </c>
      <c r="C2665">
        <v>61654002031001</v>
      </c>
      <c r="D2665">
        <v>900513306</v>
      </c>
      <c r="E2665" t="s">
        <v>995</v>
      </c>
      <c r="F2665" t="s">
        <v>347</v>
      </c>
      <c r="G2665" t="s">
        <v>978</v>
      </c>
      <c r="H2665" s="1">
        <v>308761918</v>
      </c>
    </row>
    <row r="2666" spans="1:8" x14ac:dyDescent="0.25">
      <c r="A2666">
        <v>12</v>
      </c>
      <c r="B2666">
        <v>2018</v>
      </c>
      <c r="C2666">
        <v>61654002031001</v>
      </c>
      <c r="D2666">
        <v>900548209</v>
      </c>
      <c r="E2666" t="s">
        <v>995</v>
      </c>
      <c r="F2666" t="s">
        <v>887</v>
      </c>
      <c r="G2666" t="s">
        <v>978</v>
      </c>
      <c r="H2666" s="1">
        <v>535294868</v>
      </c>
    </row>
    <row r="2667" spans="1:8" x14ac:dyDescent="0.25">
      <c r="A2667">
        <v>12</v>
      </c>
      <c r="B2667">
        <v>2018</v>
      </c>
      <c r="C2667">
        <v>61654002031001</v>
      </c>
      <c r="D2667">
        <v>900567734</v>
      </c>
      <c r="E2667" t="s">
        <v>995</v>
      </c>
      <c r="F2667" t="s">
        <v>1059</v>
      </c>
      <c r="G2667" t="s">
        <v>978</v>
      </c>
      <c r="H2667" s="1">
        <v>3058135</v>
      </c>
    </row>
    <row r="2668" spans="1:8" x14ac:dyDescent="0.25">
      <c r="A2668">
        <v>12</v>
      </c>
      <c r="B2668">
        <v>2018</v>
      </c>
      <c r="C2668">
        <v>61654002031001</v>
      </c>
      <c r="D2668">
        <v>900775106</v>
      </c>
      <c r="E2668" t="s">
        <v>995</v>
      </c>
      <c r="F2668" t="s">
        <v>312</v>
      </c>
      <c r="G2668" t="s">
        <v>978</v>
      </c>
      <c r="H2668" s="1">
        <v>397740000</v>
      </c>
    </row>
    <row r="2669" spans="1:8" x14ac:dyDescent="0.25">
      <c r="A2669">
        <v>12</v>
      </c>
      <c r="B2669">
        <v>2018</v>
      </c>
      <c r="C2669">
        <v>61654202020104</v>
      </c>
      <c r="D2669">
        <v>900547903</v>
      </c>
      <c r="E2669" t="s">
        <v>1032</v>
      </c>
      <c r="F2669" t="s">
        <v>1035</v>
      </c>
      <c r="G2669" t="s">
        <v>978</v>
      </c>
      <c r="H2669" s="1">
        <v>1277400</v>
      </c>
    </row>
    <row r="2670" spans="1:8" x14ac:dyDescent="0.25">
      <c r="A2670">
        <v>12</v>
      </c>
      <c r="B2670">
        <v>2018</v>
      </c>
      <c r="C2670">
        <v>61654002031401</v>
      </c>
      <c r="D2670">
        <v>900066345</v>
      </c>
      <c r="E2670" t="s">
        <v>985</v>
      </c>
      <c r="F2670" t="s">
        <v>425</v>
      </c>
      <c r="G2670" t="s">
        <v>978</v>
      </c>
      <c r="H2670" s="1">
        <v>27800</v>
      </c>
    </row>
    <row r="2671" spans="1:8" x14ac:dyDescent="0.25">
      <c r="A2671">
        <v>12</v>
      </c>
      <c r="B2671">
        <v>2018</v>
      </c>
      <c r="C2671">
        <v>61654002031501</v>
      </c>
      <c r="D2671">
        <v>42365759</v>
      </c>
      <c r="E2671" t="s">
        <v>985</v>
      </c>
      <c r="F2671" t="s">
        <v>1233</v>
      </c>
      <c r="G2671" t="s">
        <v>978</v>
      </c>
      <c r="H2671" s="1">
        <v>12720</v>
      </c>
    </row>
    <row r="2672" spans="1:8" x14ac:dyDescent="0.25">
      <c r="A2672">
        <v>12</v>
      </c>
      <c r="B2672">
        <v>2018</v>
      </c>
      <c r="C2672">
        <v>61654002031501</v>
      </c>
      <c r="D2672">
        <v>824000725</v>
      </c>
      <c r="E2672" t="s">
        <v>985</v>
      </c>
      <c r="F2672" t="s">
        <v>25</v>
      </c>
      <c r="G2672" t="s">
        <v>978</v>
      </c>
      <c r="H2672" s="1">
        <v>5439320</v>
      </c>
    </row>
    <row r="2673" spans="1:8" x14ac:dyDescent="0.25">
      <c r="A2673">
        <v>12</v>
      </c>
      <c r="B2673">
        <v>2018</v>
      </c>
      <c r="C2673">
        <v>61654002031501</v>
      </c>
      <c r="D2673">
        <v>890303461</v>
      </c>
      <c r="E2673" t="s">
        <v>985</v>
      </c>
      <c r="F2673" t="s">
        <v>254</v>
      </c>
      <c r="G2673" t="s">
        <v>978</v>
      </c>
      <c r="H2673" s="1">
        <v>211454588</v>
      </c>
    </row>
    <row r="2674" spans="1:8" x14ac:dyDescent="0.25">
      <c r="A2674">
        <v>12</v>
      </c>
      <c r="B2674">
        <v>2018</v>
      </c>
      <c r="C2674">
        <v>61654002031501</v>
      </c>
      <c r="D2674">
        <v>860001475</v>
      </c>
      <c r="E2674" t="s">
        <v>985</v>
      </c>
      <c r="F2674" t="s">
        <v>1151</v>
      </c>
      <c r="G2674" t="s">
        <v>978</v>
      </c>
      <c r="H2674" s="1">
        <v>7532895</v>
      </c>
    </row>
    <row r="2675" spans="1:8" x14ac:dyDescent="0.25">
      <c r="A2675">
        <v>12</v>
      </c>
      <c r="B2675">
        <v>2018</v>
      </c>
      <c r="C2675">
        <v>61654002031501</v>
      </c>
      <c r="D2675">
        <v>891580002</v>
      </c>
      <c r="E2675" t="s">
        <v>985</v>
      </c>
      <c r="F2675" t="s">
        <v>654</v>
      </c>
      <c r="G2675" t="s">
        <v>978</v>
      </c>
      <c r="H2675" s="1">
        <v>13794520</v>
      </c>
    </row>
    <row r="2676" spans="1:8" x14ac:dyDescent="0.25">
      <c r="A2676">
        <v>12</v>
      </c>
      <c r="B2676">
        <v>2018</v>
      </c>
      <c r="C2676">
        <v>61654002020101</v>
      </c>
      <c r="D2676">
        <v>900161407</v>
      </c>
      <c r="E2676" t="s">
        <v>1000</v>
      </c>
      <c r="F2676" t="s">
        <v>280</v>
      </c>
      <c r="G2676" t="s">
        <v>978</v>
      </c>
      <c r="H2676" s="1">
        <v>3263700</v>
      </c>
    </row>
    <row r="2677" spans="1:8" x14ac:dyDescent="0.25">
      <c r="A2677">
        <v>12</v>
      </c>
      <c r="B2677">
        <v>2018</v>
      </c>
      <c r="C2677">
        <v>61654002020101</v>
      </c>
      <c r="D2677">
        <v>900223749</v>
      </c>
      <c r="E2677" t="s">
        <v>1000</v>
      </c>
      <c r="F2677" t="s">
        <v>552</v>
      </c>
      <c r="G2677" t="s">
        <v>978</v>
      </c>
      <c r="H2677" s="1">
        <v>149000</v>
      </c>
    </row>
    <row r="2678" spans="1:8" x14ac:dyDescent="0.25">
      <c r="A2678">
        <v>12</v>
      </c>
      <c r="B2678">
        <v>2018</v>
      </c>
      <c r="C2678">
        <v>61654002020101</v>
      </c>
      <c r="D2678">
        <v>900233294</v>
      </c>
      <c r="E2678" t="s">
        <v>1000</v>
      </c>
      <c r="F2678" t="s">
        <v>896</v>
      </c>
      <c r="G2678" t="s">
        <v>978</v>
      </c>
      <c r="H2678" s="1">
        <v>2539547</v>
      </c>
    </row>
    <row r="2679" spans="1:8" x14ac:dyDescent="0.25">
      <c r="A2679">
        <v>12</v>
      </c>
      <c r="B2679">
        <v>2018</v>
      </c>
      <c r="C2679">
        <v>61654002020101</v>
      </c>
      <c r="D2679">
        <v>900138555</v>
      </c>
      <c r="E2679" t="s">
        <v>1000</v>
      </c>
      <c r="F2679" t="s">
        <v>276</v>
      </c>
      <c r="G2679" t="s">
        <v>978</v>
      </c>
      <c r="H2679" s="1">
        <v>-8924586</v>
      </c>
    </row>
    <row r="2680" spans="1:8" x14ac:dyDescent="0.25">
      <c r="A2680">
        <v>12</v>
      </c>
      <c r="B2680">
        <v>2018</v>
      </c>
      <c r="C2680">
        <v>61654002020101</v>
      </c>
      <c r="D2680">
        <v>900197010</v>
      </c>
      <c r="E2680" t="s">
        <v>1000</v>
      </c>
      <c r="F2680" t="s">
        <v>1034</v>
      </c>
      <c r="G2680" t="s">
        <v>978</v>
      </c>
      <c r="H2680" s="1">
        <v>1292000</v>
      </c>
    </row>
    <row r="2681" spans="1:8" x14ac:dyDescent="0.25">
      <c r="A2681">
        <v>12</v>
      </c>
      <c r="B2681">
        <v>2018</v>
      </c>
      <c r="C2681">
        <v>6165650201</v>
      </c>
      <c r="D2681">
        <v>800129701</v>
      </c>
      <c r="E2681" t="s">
        <v>1001</v>
      </c>
      <c r="F2681" t="s">
        <v>357</v>
      </c>
      <c r="G2681" t="s">
        <v>978</v>
      </c>
      <c r="H2681" s="1">
        <v>-1007530</v>
      </c>
    </row>
    <row r="2682" spans="1:8" x14ac:dyDescent="0.25">
      <c r="A2682">
        <v>12</v>
      </c>
      <c r="B2682">
        <v>2018</v>
      </c>
      <c r="C2682">
        <v>6165650201</v>
      </c>
      <c r="D2682">
        <v>890100279</v>
      </c>
      <c r="E2682" t="s">
        <v>1001</v>
      </c>
      <c r="F2682" t="s">
        <v>188</v>
      </c>
      <c r="G2682" t="s">
        <v>978</v>
      </c>
      <c r="H2682" s="1">
        <v>-38128737</v>
      </c>
    </row>
    <row r="2683" spans="1:8" x14ac:dyDescent="0.25">
      <c r="A2683">
        <v>12</v>
      </c>
      <c r="B2683">
        <v>2018</v>
      </c>
      <c r="C2683">
        <v>6165650201</v>
      </c>
      <c r="D2683">
        <v>899999092</v>
      </c>
      <c r="E2683" t="s">
        <v>1001</v>
      </c>
      <c r="F2683" t="s">
        <v>467</v>
      </c>
      <c r="G2683" t="s">
        <v>978</v>
      </c>
      <c r="H2683" s="1">
        <v>39414871.359999999</v>
      </c>
    </row>
    <row r="2684" spans="1:8" x14ac:dyDescent="0.25">
      <c r="A2684">
        <v>12</v>
      </c>
      <c r="B2684">
        <v>2018</v>
      </c>
      <c r="C2684">
        <v>616575020202</v>
      </c>
      <c r="D2684">
        <v>812007194</v>
      </c>
      <c r="E2684" t="s">
        <v>1076</v>
      </c>
      <c r="F2684" t="s">
        <v>86</v>
      </c>
      <c r="G2684" t="s">
        <v>978</v>
      </c>
      <c r="H2684" s="1">
        <v>12344508</v>
      </c>
    </row>
    <row r="2685" spans="1:8" x14ac:dyDescent="0.25">
      <c r="A2685">
        <v>12</v>
      </c>
      <c r="B2685">
        <v>2018</v>
      </c>
      <c r="C2685">
        <v>61653502020101</v>
      </c>
      <c r="D2685">
        <v>900219120</v>
      </c>
      <c r="E2685" t="s">
        <v>981</v>
      </c>
      <c r="F2685" t="s">
        <v>1105</v>
      </c>
      <c r="G2685" t="s">
        <v>978</v>
      </c>
      <c r="H2685" s="1">
        <v>873695194</v>
      </c>
    </row>
    <row r="2686" spans="1:8" x14ac:dyDescent="0.25">
      <c r="A2686">
        <v>12</v>
      </c>
      <c r="B2686">
        <v>2018</v>
      </c>
      <c r="C2686">
        <v>61653502020701</v>
      </c>
      <c r="D2686">
        <v>812001868</v>
      </c>
      <c r="E2686" t="s">
        <v>985</v>
      </c>
      <c r="F2686" t="s">
        <v>728</v>
      </c>
      <c r="G2686" t="s">
        <v>978</v>
      </c>
      <c r="H2686" s="1">
        <v>3376032</v>
      </c>
    </row>
    <row r="2687" spans="1:8" x14ac:dyDescent="0.25">
      <c r="A2687">
        <v>12</v>
      </c>
      <c r="B2687">
        <v>2018</v>
      </c>
      <c r="C2687">
        <v>61653502030101</v>
      </c>
      <c r="D2687">
        <v>892300179</v>
      </c>
      <c r="E2687" t="s">
        <v>981</v>
      </c>
      <c r="F2687" t="s">
        <v>29</v>
      </c>
      <c r="G2687" t="s">
        <v>978</v>
      </c>
      <c r="H2687" s="1">
        <v>834729051</v>
      </c>
    </row>
    <row r="2688" spans="1:8" x14ac:dyDescent="0.25">
      <c r="A2688">
        <v>12</v>
      </c>
      <c r="B2688">
        <v>2018</v>
      </c>
      <c r="C2688">
        <v>61653502030701</v>
      </c>
      <c r="D2688">
        <v>825003149</v>
      </c>
      <c r="E2688" t="s">
        <v>985</v>
      </c>
      <c r="F2688" t="s">
        <v>741</v>
      </c>
      <c r="G2688" t="s">
        <v>978</v>
      </c>
      <c r="H2688" s="1">
        <v>78092609</v>
      </c>
    </row>
    <row r="2689" spans="1:8" x14ac:dyDescent="0.25">
      <c r="A2689">
        <v>12</v>
      </c>
      <c r="B2689">
        <v>2018</v>
      </c>
      <c r="C2689">
        <v>61654002020301</v>
      </c>
      <c r="D2689">
        <v>800204153</v>
      </c>
      <c r="E2689" t="s">
        <v>995</v>
      </c>
      <c r="F2689" t="s">
        <v>609</v>
      </c>
      <c r="G2689" t="s">
        <v>978</v>
      </c>
      <c r="H2689" s="1">
        <v>2210550</v>
      </c>
    </row>
    <row r="2690" spans="1:8" x14ac:dyDescent="0.25">
      <c r="A2690">
        <v>12</v>
      </c>
      <c r="B2690">
        <v>2018</v>
      </c>
      <c r="C2690">
        <v>61654002021002</v>
      </c>
      <c r="D2690">
        <v>891702882</v>
      </c>
      <c r="E2690" t="s">
        <v>991</v>
      </c>
      <c r="F2690" t="s">
        <v>126</v>
      </c>
      <c r="G2690" t="s">
        <v>978</v>
      </c>
      <c r="H2690" s="1">
        <v>166660</v>
      </c>
    </row>
    <row r="2691" spans="1:8" x14ac:dyDescent="0.25">
      <c r="A2691">
        <v>12</v>
      </c>
      <c r="B2691">
        <v>2018</v>
      </c>
      <c r="C2691">
        <v>61654002030201</v>
      </c>
      <c r="D2691">
        <v>824000469</v>
      </c>
      <c r="E2691" t="s">
        <v>992</v>
      </c>
      <c r="F2691" t="s">
        <v>101</v>
      </c>
      <c r="G2691" t="s">
        <v>978</v>
      </c>
      <c r="H2691" s="1">
        <v>14060875</v>
      </c>
    </row>
    <row r="2692" spans="1:8" x14ac:dyDescent="0.25">
      <c r="A2692">
        <v>12</v>
      </c>
      <c r="B2692">
        <v>2018</v>
      </c>
      <c r="C2692">
        <v>61654002030201</v>
      </c>
      <c r="D2692">
        <v>890702369</v>
      </c>
      <c r="E2692" t="s">
        <v>992</v>
      </c>
      <c r="F2692" t="s">
        <v>416</v>
      </c>
      <c r="G2692" t="s">
        <v>978</v>
      </c>
      <c r="H2692" s="1">
        <v>1018139</v>
      </c>
    </row>
    <row r="2693" spans="1:8" x14ac:dyDescent="0.25">
      <c r="A2693">
        <v>12</v>
      </c>
      <c r="B2693">
        <v>2018</v>
      </c>
      <c r="C2693">
        <v>61654002030201</v>
      </c>
      <c r="D2693">
        <v>900497022</v>
      </c>
      <c r="E2693" t="s">
        <v>992</v>
      </c>
      <c r="F2693" t="s">
        <v>960</v>
      </c>
      <c r="G2693" t="s">
        <v>978</v>
      </c>
      <c r="H2693" s="1">
        <v>60662130</v>
      </c>
    </row>
    <row r="2694" spans="1:8" x14ac:dyDescent="0.25">
      <c r="A2694">
        <v>12</v>
      </c>
      <c r="B2694">
        <v>2018</v>
      </c>
      <c r="C2694">
        <v>61654002030201</v>
      </c>
      <c r="D2694">
        <v>900808303</v>
      </c>
      <c r="E2694" t="s">
        <v>992</v>
      </c>
      <c r="F2694" t="s">
        <v>1195</v>
      </c>
      <c r="G2694" t="s">
        <v>978</v>
      </c>
      <c r="H2694" s="1">
        <v>379390</v>
      </c>
    </row>
    <row r="2695" spans="1:8" x14ac:dyDescent="0.25">
      <c r="A2695">
        <v>12</v>
      </c>
      <c r="B2695">
        <v>2018</v>
      </c>
      <c r="C2695">
        <v>61654002030201</v>
      </c>
      <c r="D2695">
        <v>900966241</v>
      </c>
      <c r="E2695" t="s">
        <v>992</v>
      </c>
      <c r="F2695" t="s">
        <v>1026</v>
      </c>
      <c r="G2695" t="s">
        <v>978</v>
      </c>
      <c r="H2695" s="1">
        <v>9840000</v>
      </c>
    </row>
    <row r="2696" spans="1:8" x14ac:dyDescent="0.25">
      <c r="A2696">
        <v>12</v>
      </c>
      <c r="B2696">
        <v>2018</v>
      </c>
      <c r="C2696">
        <v>61654002031001</v>
      </c>
      <c r="D2696">
        <v>77185411</v>
      </c>
      <c r="E2696" t="s">
        <v>995</v>
      </c>
      <c r="F2696" t="s">
        <v>476</v>
      </c>
      <c r="G2696" t="s">
        <v>978</v>
      </c>
      <c r="H2696" s="1">
        <v>71328621</v>
      </c>
    </row>
    <row r="2697" spans="1:8" x14ac:dyDescent="0.25">
      <c r="A2697">
        <v>12</v>
      </c>
      <c r="B2697">
        <v>2018</v>
      </c>
      <c r="C2697">
        <v>61654002031001</v>
      </c>
      <c r="D2697">
        <v>40392892</v>
      </c>
      <c r="E2697" t="s">
        <v>995</v>
      </c>
      <c r="F2697" t="s">
        <v>704</v>
      </c>
      <c r="G2697" t="s">
        <v>978</v>
      </c>
      <c r="H2697" s="1">
        <v>4079776</v>
      </c>
    </row>
    <row r="2698" spans="1:8" x14ac:dyDescent="0.25">
      <c r="A2698">
        <v>12</v>
      </c>
      <c r="B2698">
        <v>2018</v>
      </c>
      <c r="C2698">
        <v>61654002031001</v>
      </c>
      <c r="D2698">
        <v>800239977</v>
      </c>
      <c r="E2698" t="s">
        <v>995</v>
      </c>
      <c r="F2698" t="s">
        <v>709</v>
      </c>
      <c r="G2698" t="s">
        <v>978</v>
      </c>
      <c r="H2698" s="1">
        <v>33964193</v>
      </c>
    </row>
    <row r="2699" spans="1:8" x14ac:dyDescent="0.25">
      <c r="A2699">
        <v>12</v>
      </c>
      <c r="B2699">
        <v>2018</v>
      </c>
      <c r="C2699">
        <v>61654002031001</v>
      </c>
      <c r="D2699">
        <v>812005644</v>
      </c>
      <c r="E2699" t="s">
        <v>995</v>
      </c>
      <c r="F2699" t="s">
        <v>383</v>
      </c>
      <c r="G2699" t="s">
        <v>978</v>
      </c>
      <c r="H2699" s="1">
        <v>28490479</v>
      </c>
    </row>
    <row r="2700" spans="1:8" x14ac:dyDescent="0.25">
      <c r="A2700">
        <v>12</v>
      </c>
      <c r="B2700">
        <v>2018</v>
      </c>
      <c r="C2700">
        <v>61654002031001</v>
      </c>
      <c r="D2700">
        <v>813002940</v>
      </c>
      <c r="E2700" t="s">
        <v>995</v>
      </c>
      <c r="F2700" t="s">
        <v>1119</v>
      </c>
      <c r="G2700" t="s">
        <v>978</v>
      </c>
      <c r="H2700" s="1">
        <v>463326</v>
      </c>
    </row>
    <row r="2701" spans="1:8" x14ac:dyDescent="0.25">
      <c r="A2701">
        <v>12</v>
      </c>
      <c r="B2701">
        <v>2018</v>
      </c>
      <c r="C2701">
        <v>61654002031001</v>
      </c>
      <c r="D2701">
        <v>822007038</v>
      </c>
      <c r="E2701" t="s">
        <v>995</v>
      </c>
      <c r="F2701" t="s">
        <v>736</v>
      </c>
      <c r="G2701" t="s">
        <v>978</v>
      </c>
      <c r="H2701" s="1">
        <v>4426407</v>
      </c>
    </row>
    <row r="2702" spans="1:8" x14ac:dyDescent="0.25">
      <c r="A2702">
        <v>12</v>
      </c>
      <c r="B2702">
        <v>2018</v>
      </c>
      <c r="C2702">
        <v>61654002031001</v>
      </c>
      <c r="D2702">
        <v>830085763</v>
      </c>
      <c r="E2702" t="s">
        <v>995</v>
      </c>
      <c r="F2702" t="s">
        <v>1355</v>
      </c>
      <c r="G2702" t="s">
        <v>978</v>
      </c>
      <c r="H2702" s="1">
        <v>1565465780</v>
      </c>
    </row>
    <row r="2703" spans="1:8" x14ac:dyDescent="0.25">
      <c r="A2703">
        <v>12</v>
      </c>
      <c r="B2703">
        <v>2018</v>
      </c>
      <c r="C2703">
        <v>61654002031001</v>
      </c>
      <c r="D2703">
        <v>890303461</v>
      </c>
      <c r="E2703" t="s">
        <v>995</v>
      </c>
      <c r="F2703" t="s">
        <v>254</v>
      </c>
      <c r="G2703" t="s">
        <v>978</v>
      </c>
      <c r="H2703" s="1">
        <v>4378440</v>
      </c>
    </row>
    <row r="2704" spans="1:8" x14ac:dyDescent="0.25">
      <c r="A2704">
        <v>12</v>
      </c>
      <c r="B2704">
        <v>2018</v>
      </c>
      <c r="C2704">
        <v>61654002031001</v>
      </c>
      <c r="D2704">
        <v>890980066</v>
      </c>
      <c r="E2704" t="s">
        <v>995</v>
      </c>
      <c r="F2704" t="s">
        <v>414</v>
      </c>
      <c r="G2704" t="s">
        <v>978</v>
      </c>
      <c r="H2704" s="1">
        <v>4208610</v>
      </c>
    </row>
    <row r="2705" spans="1:8" x14ac:dyDescent="0.25">
      <c r="A2705">
        <v>12</v>
      </c>
      <c r="B2705">
        <v>2018</v>
      </c>
      <c r="C2705">
        <v>61654002031001</v>
      </c>
      <c r="D2705">
        <v>900004820</v>
      </c>
      <c r="E2705" t="s">
        <v>995</v>
      </c>
      <c r="F2705" t="s">
        <v>540</v>
      </c>
      <c r="G2705" t="s">
        <v>978</v>
      </c>
      <c r="H2705" s="1">
        <v>8159550</v>
      </c>
    </row>
    <row r="2706" spans="1:8" x14ac:dyDescent="0.25">
      <c r="A2706">
        <v>12</v>
      </c>
      <c r="B2706">
        <v>2018</v>
      </c>
      <c r="C2706">
        <v>61654002031001</v>
      </c>
      <c r="D2706">
        <v>900136752</v>
      </c>
      <c r="E2706" t="s">
        <v>995</v>
      </c>
      <c r="F2706" t="s">
        <v>672</v>
      </c>
      <c r="G2706" t="s">
        <v>978</v>
      </c>
      <c r="H2706" s="1">
        <v>65647448</v>
      </c>
    </row>
    <row r="2707" spans="1:8" x14ac:dyDescent="0.25">
      <c r="A2707">
        <v>12</v>
      </c>
      <c r="B2707">
        <v>2018</v>
      </c>
      <c r="C2707">
        <v>61654002031001</v>
      </c>
      <c r="D2707">
        <v>900451858</v>
      </c>
      <c r="E2707" t="s">
        <v>995</v>
      </c>
      <c r="F2707" t="s">
        <v>161</v>
      </c>
      <c r="G2707" t="s">
        <v>978</v>
      </c>
      <c r="H2707" s="1">
        <v>-15300</v>
      </c>
    </row>
    <row r="2708" spans="1:8" x14ac:dyDescent="0.25">
      <c r="A2708">
        <v>12</v>
      </c>
      <c r="B2708">
        <v>2018</v>
      </c>
      <c r="C2708">
        <v>61654002031001</v>
      </c>
      <c r="D2708">
        <v>900638508</v>
      </c>
      <c r="E2708" t="s">
        <v>995</v>
      </c>
      <c r="F2708" t="s">
        <v>1410</v>
      </c>
      <c r="G2708" t="s">
        <v>978</v>
      </c>
      <c r="H2708" s="1">
        <v>6762875</v>
      </c>
    </row>
    <row r="2709" spans="1:8" x14ac:dyDescent="0.25">
      <c r="A2709">
        <v>12</v>
      </c>
      <c r="B2709">
        <v>2018</v>
      </c>
      <c r="C2709">
        <v>61654002031401</v>
      </c>
      <c r="D2709">
        <v>800037202</v>
      </c>
      <c r="E2709" t="s">
        <v>985</v>
      </c>
      <c r="F2709" t="s">
        <v>48</v>
      </c>
      <c r="G2709" t="s">
        <v>978</v>
      </c>
      <c r="H2709" s="1">
        <v>47700</v>
      </c>
    </row>
    <row r="2710" spans="1:8" x14ac:dyDescent="0.25">
      <c r="A2710">
        <v>12</v>
      </c>
      <c r="B2710">
        <v>2018</v>
      </c>
      <c r="C2710">
        <v>61654002031401</v>
      </c>
      <c r="D2710">
        <v>824000204</v>
      </c>
      <c r="E2710" t="s">
        <v>985</v>
      </c>
      <c r="F2710" t="s">
        <v>632</v>
      </c>
      <c r="G2710" t="s">
        <v>978</v>
      </c>
      <c r="H2710" s="1">
        <v>80600</v>
      </c>
    </row>
    <row r="2711" spans="1:8" x14ac:dyDescent="0.25">
      <c r="A2711">
        <v>12</v>
      </c>
      <c r="B2711">
        <v>2018</v>
      </c>
      <c r="C2711">
        <v>61654002031401</v>
      </c>
      <c r="D2711">
        <v>844004197</v>
      </c>
      <c r="E2711" t="s">
        <v>985</v>
      </c>
      <c r="F2711" t="s">
        <v>850</v>
      </c>
      <c r="G2711" t="s">
        <v>978</v>
      </c>
      <c r="H2711" s="1">
        <v>237200</v>
      </c>
    </row>
    <row r="2712" spans="1:8" x14ac:dyDescent="0.25">
      <c r="A2712">
        <v>12</v>
      </c>
      <c r="B2712">
        <v>2018</v>
      </c>
      <c r="C2712">
        <v>61654002031501</v>
      </c>
      <c r="D2712">
        <v>812001579</v>
      </c>
      <c r="E2712" t="s">
        <v>985</v>
      </c>
      <c r="F2712" t="s">
        <v>377</v>
      </c>
      <c r="G2712" t="s">
        <v>978</v>
      </c>
      <c r="H2712" s="1">
        <v>242075</v>
      </c>
    </row>
    <row r="2713" spans="1:8" x14ac:dyDescent="0.25">
      <c r="A2713">
        <v>12</v>
      </c>
      <c r="B2713">
        <v>2018</v>
      </c>
      <c r="C2713">
        <v>61654002031501</v>
      </c>
      <c r="D2713">
        <v>891901158</v>
      </c>
      <c r="E2713" t="s">
        <v>985</v>
      </c>
      <c r="F2713" t="s">
        <v>419</v>
      </c>
      <c r="G2713" t="s">
        <v>978</v>
      </c>
      <c r="H2713" s="1">
        <v>8119180</v>
      </c>
    </row>
    <row r="2714" spans="1:8" x14ac:dyDescent="0.25">
      <c r="A2714">
        <v>12</v>
      </c>
      <c r="B2714">
        <v>2018</v>
      </c>
      <c r="C2714">
        <v>61654002031501</v>
      </c>
      <c r="D2714">
        <v>892300358</v>
      </c>
      <c r="E2714" t="s">
        <v>985</v>
      </c>
      <c r="F2714" t="s">
        <v>267</v>
      </c>
      <c r="G2714" t="s">
        <v>978</v>
      </c>
      <c r="H2714" s="1">
        <v>1457039</v>
      </c>
    </row>
    <row r="2715" spans="1:8" x14ac:dyDescent="0.25">
      <c r="A2715">
        <v>12</v>
      </c>
      <c r="B2715">
        <v>2018</v>
      </c>
      <c r="C2715">
        <v>61654202020101</v>
      </c>
      <c r="D2715">
        <v>819001235</v>
      </c>
      <c r="E2715" t="s">
        <v>998</v>
      </c>
      <c r="F2715" t="s">
        <v>498</v>
      </c>
      <c r="G2715" t="s">
        <v>978</v>
      </c>
      <c r="H2715" s="1">
        <v>17483322</v>
      </c>
    </row>
    <row r="2716" spans="1:8" x14ac:dyDescent="0.25">
      <c r="A2716">
        <v>12</v>
      </c>
      <c r="B2716">
        <v>2018</v>
      </c>
      <c r="C2716">
        <v>61654202020101</v>
      </c>
      <c r="D2716">
        <v>825001119</v>
      </c>
      <c r="E2716" t="s">
        <v>998</v>
      </c>
      <c r="F2716" t="s">
        <v>245</v>
      </c>
      <c r="G2716" t="s">
        <v>978</v>
      </c>
      <c r="H2716" s="1">
        <v>32099689</v>
      </c>
    </row>
    <row r="2717" spans="1:8" x14ac:dyDescent="0.25">
      <c r="A2717">
        <v>12</v>
      </c>
      <c r="B2717">
        <v>2018</v>
      </c>
      <c r="C2717">
        <v>61654002020101</v>
      </c>
      <c r="D2717">
        <v>890212568</v>
      </c>
      <c r="E2717" t="s">
        <v>1000</v>
      </c>
      <c r="F2717" t="s">
        <v>331</v>
      </c>
      <c r="G2717" t="s">
        <v>978</v>
      </c>
      <c r="H2717" s="1">
        <v>14183335</v>
      </c>
    </row>
    <row r="2718" spans="1:8" x14ac:dyDescent="0.25">
      <c r="A2718">
        <v>12</v>
      </c>
      <c r="B2718">
        <v>2018</v>
      </c>
      <c r="C2718">
        <v>6165650201</v>
      </c>
      <c r="D2718">
        <v>890980757</v>
      </c>
      <c r="E2718" t="s">
        <v>1001</v>
      </c>
      <c r="F2718" t="s">
        <v>415</v>
      </c>
      <c r="G2718" t="s">
        <v>978</v>
      </c>
      <c r="H2718" s="1">
        <v>1156740.4099999999</v>
      </c>
    </row>
    <row r="2719" spans="1:8" x14ac:dyDescent="0.25">
      <c r="A2719">
        <v>12</v>
      </c>
      <c r="B2719">
        <v>2018</v>
      </c>
      <c r="C2719">
        <v>6165650201</v>
      </c>
      <c r="D2719">
        <v>891780008</v>
      </c>
      <c r="E2719" t="s">
        <v>1001</v>
      </c>
      <c r="F2719" t="s">
        <v>696</v>
      </c>
      <c r="G2719" t="s">
        <v>978</v>
      </c>
      <c r="H2719" s="1">
        <v>235487452.96000001</v>
      </c>
    </row>
    <row r="2720" spans="1:8" x14ac:dyDescent="0.25">
      <c r="A2720">
        <v>12</v>
      </c>
      <c r="B2720">
        <v>2018</v>
      </c>
      <c r="C2720">
        <v>6165650201</v>
      </c>
      <c r="D2720">
        <v>892120115</v>
      </c>
      <c r="E2720" t="s">
        <v>1001</v>
      </c>
      <c r="F2720" t="s">
        <v>867</v>
      </c>
      <c r="G2720" t="s">
        <v>978</v>
      </c>
      <c r="H2720" s="1">
        <v>-2823520.83</v>
      </c>
    </row>
    <row r="2721" spans="1:8" x14ac:dyDescent="0.25">
      <c r="A2721">
        <v>12</v>
      </c>
      <c r="B2721">
        <v>2018</v>
      </c>
      <c r="C2721">
        <v>6165650201</v>
      </c>
      <c r="D2721">
        <v>900132176</v>
      </c>
      <c r="E2721" t="s">
        <v>1001</v>
      </c>
      <c r="F2721" t="s">
        <v>469</v>
      </c>
      <c r="G2721" t="s">
        <v>978</v>
      </c>
      <c r="H2721" s="1">
        <v>-1231043</v>
      </c>
    </row>
    <row r="2722" spans="1:8" x14ac:dyDescent="0.25">
      <c r="A2722">
        <v>12</v>
      </c>
      <c r="B2722">
        <v>2018</v>
      </c>
      <c r="C2722">
        <v>6165650201</v>
      </c>
      <c r="D2722">
        <v>900415382</v>
      </c>
      <c r="E2722" t="s">
        <v>1001</v>
      </c>
      <c r="F2722" t="s">
        <v>157</v>
      </c>
      <c r="G2722" t="s">
        <v>978</v>
      </c>
      <c r="H2722" s="1">
        <v>5763796.71</v>
      </c>
    </row>
    <row r="2723" spans="1:8" x14ac:dyDescent="0.25">
      <c r="A2723">
        <v>12</v>
      </c>
      <c r="B2723">
        <v>2018</v>
      </c>
      <c r="C2723">
        <v>6165650201</v>
      </c>
      <c r="D2723">
        <v>900600256</v>
      </c>
      <c r="E2723" t="s">
        <v>1001</v>
      </c>
      <c r="F2723" t="s">
        <v>308</v>
      </c>
      <c r="G2723" t="s">
        <v>978</v>
      </c>
      <c r="H2723" s="1">
        <v>749589638.79999995</v>
      </c>
    </row>
    <row r="2724" spans="1:8" x14ac:dyDescent="0.25">
      <c r="A2724">
        <v>12</v>
      </c>
      <c r="B2724">
        <v>2018</v>
      </c>
      <c r="C2724">
        <v>61653502030101</v>
      </c>
      <c r="D2724">
        <v>812000300</v>
      </c>
      <c r="E2724" t="s">
        <v>981</v>
      </c>
      <c r="F2724" t="s">
        <v>181</v>
      </c>
      <c r="G2724" t="s">
        <v>978</v>
      </c>
      <c r="H2724" s="1">
        <v>225020051</v>
      </c>
    </row>
    <row r="2725" spans="1:8" x14ac:dyDescent="0.25">
      <c r="A2725">
        <v>12</v>
      </c>
      <c r="B2725">
        <v>2018</v>
      </c>
      <c r="C2725">
        <v>61653502030101</v>
      </c>
      <c r="D2725">
        <v>900205591</v>
      </c>
      <c r="E2725" t="s">
        <v>981</v>
      </c>
      <c r="F2725" t="s">
        <v>775</v>
      </c>
      <c r="G2725" t="s">
        <v>978</v>
      </c>
      <c r="H2725" s="1">
        <v>327560036</v>
      </c>
    </row>
    <row r="2726" spans="1:8" x14ac:dyDescent="0.25">
      <c r="A2726">
        <v>12</v>
      </c>
      <c r="B2726">
        <v>2018</v>
      </c>
      <c r="C2726">
        <v>61654002020201</v>
      </c>
      <c r="D2726">
        <v>822002459</v>
      </c>
      <c r="E2726" t="s">
        <v>992</v>
      </c>
      <c r="F2726" t="s">
        <v>628</v>
      </c>
      <c r="G2726" t="s">
        <v>978</v>
      </c>
      <c r="H2726" s="1">
        <v>19500</v>
      </c>
    </row>
    <row r="2727" spans="1:8" x14ac:dyDescent="0.25">
      <c r="A2727">
        <v>12</v>
      </c>
      <c r="B2727">
        <v>2018</v>
      </c>
      <c r="C2727">
        <v>61654002021101</v>
      </c>
      <c r="D2727">
        <v>900120098</v>
      </c>
      <c r="E2727" t="s">
        <v>990</v>
      </c>
      <c r="F2727" t="s">
        <v>274</v>
      </c>
      <c r="G2727" t="s">
        <v>978</v>
      </c>
      <c r="H2727" s="1">
        <v>1274625</v>
      </c>
    </row>
    <row r="2728" spans="1:8" x14ac:dyDescent="0.25">
      <c r="A2728">
        <v>12</v>
      </c>
      <c r="B2728">
        <v>2018</v>
      </c>
      <c r="C2728">
        <v>61654002021401</v>
      </c>
      <c r="D2728">
        <v>22759866</v>
      </c>
      <c r="E2728" t="s">
        <v>985</v>
      </c>
      <c r="F2728" t="s">
        <v>1411</v>
      </c>
      <c r="G2728" t="s">
        <v>978</v>
      </c>
      <c r="H2728" s="1">
        <v>3750400</v>
      </c>
    </row>
    <row r="2729" spans="1:8" x14ac:dyDescent="0.25">
      <c r="A2729">
        <v>12</v>
      </c>
      <c r="B2729">
        <v>2018</v>
      </c>
      <c r="C2729">
        <v>61654002021401</v>
      </c>
      <c r="D2729">
        <v>800197041</v>
      </c>
      <c r="E2729" t="s">
        <v>985</v>
      </c>
      <c r="F2729" t="s">
        <v>1412</v>
      </c>
      <c r="G2729" t="s">
        <v>978</v>
      </c>
      <c r="H2729" s="1">
        <v>336000</v>
      </c>
    </row>
    <row r="2730" spans="1:8" x14ac:dyDescent="0.25">
      <c r="A2730">
        <v>12</v>
      </c>
      <c r="B2730">
        <v>2018</v>
      </c>
      <c r="C2730">
        <v>61654002020801</v>
      </c>
      <c r="D2730">
        <v>900274057</v>
      </c>
      <c r="E2730" t="s">
        <v>1029</v>
      </c>
      <c r="F2730" t="s">
        <v>434</v>
      </c>
      <c r="G2730" t="s">
        <v>978</v>
      </c>
      <c r="H2730" s="1">
        <v>283000</v>
      </c>
    </row>
    <row r="2731" spans="1:8" x14ac:dyDescent="0.25">
      <c r="A2731">
        <v>12</v>
      </c>
      <c r="B2731">
        <v>2018</v>
      </c>
      <c r="C2731">
        <v>61654002021001</v>
      </c>
      <c r="D2731">
        <v>900924027</v>
      </c>
      <c r="E2731" t="s">
        <v>995</v>
      </c>
      <c r="F2731" t="s">
        <v>581</v>
      </c>
      <c r="G2731" t="s">
        <v>978</v>
      </c>
      <c r="H2731" s="1">
        <v>37748190</v>
      </c>
    </row>
    <row r="2732" spans="1:8" x14ac:dyDescent="0.25">
      <c r="A2732">
        <v>12</v>
      </c>
      <c r="B2732">
        <v>2018</v>
      </c>
      <c r="C2732">
        <v>61654002030201</v>
      </c>
      <c r="D2732">
        <v>802001292</v>
      </c>
      <c r="E2732" t="s">
        <v>992</v>
      </c>
      <c r="F2732" t="s">
        <v>64</v>
      </c>
      <c r="G2732" t="s">
        <v>978</v>
      </c>
      <c r="H2732" s="1">
        <v>2687337</v>
      </c>
    </row>
    <row r="2733" spans="1:8" x14ac:dyDescent="0.25">
      <c r="A2733">
        <v>12</v>
      </c>
      <c r="B2733">
        <v>2018</v>
      </c>
      <c r="C2733">
        <v>61654002030201</v>
      </c>
      <c r="D2733">
        <v>800254850</v>
      </c>
      <c r="E2733" t="s">
        <v>992</v>
      </c>
      <c r="F2733" t="s">
        <v>485</v>
      </c>
      <c r="G2733" t="s">
        <v>978</v>
      </c>
      <c r="H2733" s="1">
        <v>1019724</v>
      </c>
    </row>
    <row r="2734" spans="1:8" x14ac:dyDescent="0.25">
      <c r="A2734">
        <v>12</v>
      </c>
      <c r="B2734">
        <v>2018</v>
      </c>
      <c r="C2734">
        <v>61654002030201</v>
      </c>
      <c r="D2734">
        <v>824000425</v>
      </c>
      <c r="E2734" t="s">
        <v>992</v>
      </c>
      <c r="F2734" t="s">
        <v>239</v>
      </c>
      <c r="G2734" t="s">
        <v>978</v>
      </c>
      <c r="H2734" s="1">
        <v>20916632</v>
      </c>
    </row>
    <row r="2735" spans="1:8" x14ac:dyDescent="0.25">
      <c r="A2735">
        <v>12</v>
      </c>
      <c r="B2735">
        <v>2018</v>
      </c>
      <c r="C2735">
        <v>61654002030201</v>
      </c>
      <c r="D2735">
        <v>826000923</v>
      </c>
      <c r="E2735" t="s">
        <v>992</v>
      </c>
      <c r="F2735" t="s">
        <v>1413</v>
      </c>
      <c r="G2735" t="s">
        <v>978</v>
      </c>
      <c r="H2735" s="1">
        <v>16800</v>
      </c>
    </row>
    <row r="2736" spans="1:8" x14ac:dyDescent="0.25">
      <c r="A2736">
        <v>12</v>
      </c>
      <c r="B2736">
        <v>2018</v>
      </c>
      <c r="C2736">
        <v>61654002030201</v>
      </c>
      <c r="D2736">
        <v>890981374</v>
      </c>
      <c r="E2736" t="s">
        <v>992</v>
      </c>
      <c r="F2736" t="s">
        <v>1104</v>
      </c>
      <c r="G2736" t="s">
        <v>978</v>
      </c>
      <c r="H2736" s="1">
        <v>389814060</v>
      </c>
    </row>
    <row r="2737" spans="1:8" x14ac:dyDescent="0.25">
      <c r="A2737">
        <v>12</v>
      </c>
      <c r="B2737">
        <v>2018</v>
      </c>
      <c r="C2737">
        <v>61654002031001</v>
      </c>
      <c r="D2737">
        <v>800209488</v>
      </c>
      <c r="E2737" t="s">
        <v>995</v>
      </c>
      <c r="F2737" t="s">
        <v>210</v>
      </c>
      <c r="G2737" t="s">
        <v>978</v>
      </c>
      <c r="H2737" s="1">
        <v>4742836</v>
      </c>
    </row>
    <row r="2738" spans="1:8" x14ac:dyDescent="0.25">
      <c r="A2738">
        <v>12</v>
      </c>
      <c r="B2738">
        <v>2018</v>
      </c>
      <c r="C2738">
        <v>61654002031001</v>
      </c>
      <c r="D2738">
        <v>812003455</v>
      </c>
      <c r="E2738" t="s">
        <v>995</v>
      </c>
      <c r="F2738" t="s">
        <v>731</v>
      </c>
      <c r="G2738" t="s">
        <v>978</v>
      </c>
      <c r="H2738" s="1">
        <v>626396</v>
      </c>
    </row>
    <row r="2739" spans="1:8" x14ac:dyDescent="0.25">
      <c r="A2739">
        <v>12</v>
      </c>
      <c r="B2739">
        <v>2018</v>
      </c>
      <c r="C2739">
        <v>61654002031001</v>
      </c>
      <c r="D2739">
        <v>824005694</v>
      </c>
      <c r="E2739" t="s">
        <v>995</v>
      </c>
      <c r="F2739" t="s">
        <v>186</v>
      </c>
      <c r="G2739" t="s">
        <v>978</v>
      </c>
      <c r="H2739" s="1">
        <v>598453586</v>
      </c>
    </row>
    <row r="2740" spans="1:8" x14ac:dyDescent="0.25">
      <c r="A2740">
        <v>12</v>
      </c>
      <c r="B2740">
        <v>2018</v>
      </c>
      <c r="C2740">
        <v>61654002031001</v>
      </c>
      <c r="D2740">
        <v>891900361</v>
      </c>
      <c r="E2740" t="s">
        <v>995</v>
      </c>
      <c r="F2740" t="s">
        <v>1414</v>
      </c>
      <c r="G2740" t="s">
        <v>978</v>
      </c>
      <c r="H2740" s="1">
        <v>1438977</v>
      </c>
    </row>
    <row r="2741" spans="1:8" x14ac:dyDescent="0.25">
      <c r="A2741">
        <v>12</v>
      </c>
      <c r="B2741">
        <v>2018</v>
      </c>
      <c r="C2741">
        <v>61654002031001</v>
      </c>
      <c r="D2741">
        <v>900004312</v>
      </c>
      <c r="E2741" t="s">
        <v>995</v>
      </c>
      <c r="F2741" t="s">
        <v>762</v>
      </c>
      <c r="G2741" t="s">
        <v>978</v>
      </c>
      <c r="H2741" s="1">
        <v>189287225</v>
      </c>
    </row>
    <row r="2742" spans="1:8" x14ac:dyDescent="0.25">
      <c r="A2742">
        <v>12</v>
      </c>
      <c r="B2742">
        <v>2018</v>
      </c>
      <c r="C2742">
        <v>61654002031001</v>
      </c>
      <c r="D2742">
        <v>900080150</v>
      </c>
      <c r="E2742" t="s">
        <v>995</v>
      </c>
      <c r="F2742" t="s">
        <v>1415</v>
      </c>
      <c r="G2742" t="s">
        <v>978</v>
      </c>
      <c r="H2742" s="1">
        <v>19133318</v>
      </c>
    </row>
    <row r="2743" spans="1:8" x14ac:dyDescent="0.25">
      <c r="A2743">
        <v>12</v>
      </c>
      <c r="B2743">
        <v>2018</v>
      </c>
      <c r="C2743">
        <v>61654002031001</v>
      </c>
      <c r="D2743">
        <v>900114824</v>
      </c>
      <c r="E2743" t="s">
        <v>995</v>
      </c>
      <c r="F2743" t="s">
        <v>948</v>
      </c>
      <c r="G2743" t="s">
        <v>978</v>
      </c>
      <c r="H2743" s="1">
        <v>36370589</v>
      </c>
    </row>
    <row r="2744" spans="1:8" x14ac:dyDescent="0.25">
      <c r="A2744">
        <v>12</v>
      </c>
      <c r="B2744">
        <v>2018</v>
      </c>
      <c r="C2744">
        <v>61654002031001</v>
      </c>
      <c r="D2744">
        <v>900165663</v>
      </c>
      <c r="E2744" t="s">
        <v>995</v>
      </c>
      <c r="F2744" t="s">
        <v>946</v>
      </c>
      <c r="G2744" t="s">
        <v>978</v>
      </c>
      <c r="H2744" s="1">
        <v>19128065</v>
      </c>
    </row>
    <row r="2745" spans="1:8" x14ac:dyDescent="0.25">
      <c r="A2745">
        <v>12</v>
      </c>
      <c r="B2745">
        <v>2018</v>
      </c>
      <c r="C2745">
        <v>61654002031001</v>
      </c>
      <c r="D2745">
        <v>900472857</v>
      </c>
      <c r="E2745" t="s">
        <v>995</v>
      </c>
      <c r="F2745" t="s">
        <v>164</v>
      </c>
      <c r="G2745" t="s">
        <v>978</v>
      </c>
      <c r="H2745" s="1">
        <v>1896850.99</v>
      </c>
    </row>
    <row r="2746" spans="1:8" x14ac:dyDescent="0.25">
      <c r="A2746">
        <v>12</v>
      </c>
      <c r="B2746">
        <v>2018</v>
      </c>
      <c r="C2746">
        <v>61654002031001</v>
      </c>
      <c r="D2746">
        <v>900704935</v>
      </c>
      <c r="E2746" t="s">
        <v>995</v>
      </c>
      <c r="F2746" t="s">
        <v>314</v>
      </c>
      <c r="G2746" t="s">
        <v>978</v>
      </c>
      <c r="H2746" s="1">
        <v>34636765</v>
      </c>
    </row>
    <row r="2747" spans="1:8" x14ac:dyDescent="0.25">
      <c r="A2747">
        <v>12</v>
      </c>
      <c r="B2747">
        <v>2018</v>
      </c>
      <c r="C2747">
        <v>61654002031001</v>
      </c>
      <c r="D2747">
        <v>900823956</v>
      </c>
      <c r="E2747" t="s">
        <v>995</v>
      </c>
      <c r="F2747" t="s">
        <v>313</v>
      </c>
      <c r="G2747" t="s">
        <v>978</v>
      </c>
      <c r="H2747" s="1">
        <v>404098364.19999999</v>
      </c>
    </row>
    <row r="2748" spans="1:8" x14ac:dyDescent="0.25">
      <c r="A2748">
        <v>12</v>
      </c>
      <c r="B2748">
        <v>2018</v>
      </c>
      <c r="C2748">
        <v>61654002031401</v>
      </c>
      <c r="D2748">
        <v>806007809</v>
      </c>
      <c r="E2748" t="s">
        <v>985</v>
      </c>
      <c r="F2748" t="s">
        <v>1362</v>
      </c>
      <c r="G2748" t="s">
        <v>978</v>
      </c>
      <c r="H2748" s="1">
        <v>39800</v>
      </c>
    </row>
    <row r="2749" spans="1:8" x14ac:dyDescent="0.25">
      <c r="A2749">
        <v>12</v>
      </c>
      <c r="B2749">
        <v>2018</v>
      </c>
      <c r="C2749">
        <v>61654002031501</v>
      </c>
      <c r="D2749">
        <v>800014918</v>
      </c>
      <c r="E2749" t="s">
        <v>985</v>
      </c>
      <c r="F2749" t="s">
        <v>603</v>
      </c>
      <c r="G2749" t="s">
        <v>978</v>
      </c>
      <c r="H2749" s="1">
        <v>34677468</v>
      </c>
    </row>
    <row r="2750" spans="1:8" x14ac:dyDescent="0.25">
      <c r="A2750">
        <v>12</v>
      </c>
      <c r="B2750">
        <v>2018</v>
      </c>
      <c r="C2750">
        <v>61654002031501</v>
      </c>
      <c r="D2750">
        <v>800088346</v>
      </c>
      <c r="E2750" t="s">
        <v>985</v>
      </c>
      <c r="F2750" t="s">
        <v>355</v>
      </c>
      <c r="G2750" t="s">
        <v>978</v>
      </c>
      <c r="H2750" s="1">
        <v>134943468</v>
      </c>
    </row>
    <row r="2751" spans="1:8" x14ac:dyDescent="0.25">
      <c r="A2751">
        <v>12</v>
      </c>
      <c r="B2751">
        <v>2018</v>
      </c>
      <c r="C2751">
        <v>61654002031501</v>
      </c>
      <c r="D2751">
        <v>800218979</v>
      </c>
      <c r="E2751" t="s">
        <v>985</v>
      </c>
      <c r="F2751" t="s">
        <v>209</v>
      </c>
      <c r="G2751" t="s">
        <v>978</v>
      </c>
      <c r="H2751" s="1">
        <v>10773794</v>
      </c>
    </row>
    <row r="2752" spans="1:8" x14ac:dyDescent="0.25">
      <c r="A2752">
        <v>12</v>
      </c>
      <c r="B2752">
        <v>2018</v>
      </c>
      <c r="C2752">
        <v>61654002031501</v>
      </c>
      <c r="D2752">
        <v>812003455</v>
      </c>
      <c r="E2752" t="s">
        <v>985</v>
      </c>
      <c r="F2752" t="s">
        <v>731</v>
      </c>
      <c r="G2752" t="s">
        <v>978</v>
      </c>
      <c r="H2752" s="1">
        <v>34521</v>
      </c>
    </row>
    <row r="2753" spans="1:8" x14ac:dyDescent="0.25">
      <c r="A2753">
        <v>12</v>
      </c>
      <c r="B2753">
        <v>2018</v>
      </c>
      <c r="C2753">
        <v>61654002031501</v>
      </c>
      <c r="D2753">
        <v>819003863</v>
      </c>
      <c r="E2753" t="s">
        <v>985</v>
      </c>
      <c r="F2753" t="s">
        <v>627</v>
      </c>
      <c r="G2753" t="s">
        <v>978</v>
      </c>
      <c r="H2753" s="1">
        <v>39157539</v>
      </c>
    </row>
    <row r="2754" spans="1:8" x14ac:dyDescent="0.25">
      <c r="A2754">
        <v>12</v>
      </c>
      <c r="B2754">
        <v>2018</v>
      </c>
      <c r="C2754">
        <v>61654002031501</v>
      </c>
      <c r="D2754">
        <v>824000204</v>
      </c>
      <c r="E2754" t="s">
        <v>985</v>
      </c>
      <c r="F2754" t="s">
        <v>632</v>
      </c>
      <c r="G2754" t="s">
        <v>978</v>
      </c>
      <c r="H2754" s="1">
        <v>590242</v>
      </c>
    </row>
    <row r="2755" spans="1:8" x14ac:dyDescent="0.25">
      <c r="A2755">
        <v>12</v>
      </c>
      <c r="B2755">
        <v>2018</v>
      </c>
      <c r="C2755">
        <v>61654002031501</v>
      </c>
      <c r="D2755">
        <v>830077688</v>
      </c>
      <c r="E2755" t="s">
        <v>985</v>
      </c>
      <c r="F2755" t="s">
        <v>105</v>
      </c>
      <c r="G2755" t="s">
        <v>978</v>
      </c>
      <c r="H2755" s="1">
        <v>15613126</v>
      </c>
    </row>
    <row r="2756" spans="1:8" x14ac:dyDescent="0.25">
      <c r="A2756">
        <v>12</v>
      </c>
      <c r="B2756">
        <v>2018</v>
      </c>
      <c r="C2756">
        <v>61654002031501</v>
      </c>
      <c r="D2756">
        <v>900027397</v>
      </c>
      <c r="E2756" t="s">
        <v>985</v>
      </c>
      <c r="F2756" t="s">
        <v>32</v>
      </c>
      <c r="G2756" t="s">
        <v>978</v>
      </c>
      <c r="H2756" s="1">
        <v>592508212</v>
      </c>
    </row>
    <row r="2757" spans="1:8" x14ac:dyDescent="0.25">
      <c r="A2757">
        <v>12</v>
      </c>
      <c r="B2757">
        <v>2018</v>
      </c>
      <c r="C2757">
        <v>61654002031501</v>
      </c>
      <c r="D2757">
        <v>900272582</v>
      </c>
      <c r="E2757" t="s">
        <v>985</v>
      </c>
      <c r="F2757" t="s">
        <v>33</v>
      </c>
      <c r="G2757" t="s">
        <v>978</v>
      </c>
      <c r="H2757" s="1">
        <v>3834641</v>
      </c>
    </row>
    <row r="2758" spans="1:8" x14ac:dyDescent="0.25">
      <c r="A2758">
        <v>12</v>
      </c>
      <c r="B2758">
        <v>2018</v>
      </c>
      <c r="C2758">
        <v>61654002031501</v>
      </c>
      <c r="D2758">
        <v>900536325</v>
      </c>
      <c r="E2758" t="s">
        <v>985</v>
      </c>
      <c r="F2758" t="s">
        <v>571</v>
      </c>
      <c r="G2758" t="s">
        <v>978</v>
      </c>
      <c r="H2758" s="1">
        <v>57823504</v>
      </c>
    </row>
    <row r="2759" spans="1:8" x14ac:dyDescent="0.25">
      <c r="A2759">
        <v>12</v>
      </c>
      <c r="B2759">
        <v>2018</v>
      </c>
      <c r="C2759">
        <v>61654202020101</v>
      </c>
      <c r="D2759">
        <v>812001423</v>
      </c>
      <c r="E2759" t="s">
        <v>998</v>
      </c>
      <c r="F2759" t="s">
        <v>376</v>
      </c>
      <c r="G2759" t="s">
        <v>978</v>
      </c>
      <c r="H2759" s="1">
        <v>67867002</v>
      </c>
    </row>
    <row r="2760" spans="1:8" x14ac:dyDescent="0.25">
      <c r="A2760">
        <v>12</v>
      </c>
      <c r="B2760">
        <v>2018</v>
      </c>
      <c r="C2760">
        <v>61654202020101</v>
      </c>
      <c r="D2760">
        <v>812003817</v>
      </c>
      <c r="E2760" t="s">
        <v>998</v>
      </c>
      <c r="F2760" t="s">
        <v>982</v>
      </c>
      <c r="G2760" t="s">
        <v>978</v>
      </c>
      <c r="H2760" s="1">
        <v>30775797</v>
      </c>
    </row>
    <row r="2761" spans="1:8" x14ac:dyDescent="0.25">
      <c r="A2761">
        <v>12</v>
      </c>
      <c r="B2761">
        <v>2018</v>
      </c>
      <c r="C2761">
        <v>61654002020101</v>
      </c>
      <c r="D2761">
        <v>812003676</v>
      </c>
      <c r="E2761" t="s">
        <v>1000</v>
      </c>
      <c r="F2761" t="s">
        <v>1012</v>
      </c>
      <c r="G2761" t="s">
        <v>978</v>
      </c>
      <c r="H2761" s="1">
        <v>4209480</v>
      </c>
    </row>
    <row r="2762" spans="1:8" x14ac:dyDescent="0.25">
      <c r="A2762">
        <v>12</v>
      </c>
      <c r="B2762">
        <v>2018</v>
      </c>
      <c r="C2762">
        <v>6165650201</v>
      </c>
      <c r="D2762">
        <v>812004935</v>
      </c>
      <c r="E2762" t="s">
        <v>1001</v>
      </c>
      <c r="F2762" t="s">
        <v>84</v>
      </c>
      <c r="G2762" t="s">
        <v>978</v>
      </c>
      <c r="H2762" s="1">
        <v>227438630.19</v>
      </c>
    </row>
    <row r="2763" spans="1:8" x14ac:dyDescent="0.25">
      <c r="A2763">
        <v>12</v>
      </c>
      <c r="B2763">
        <v>2018</v>
      </c>
      <c r="C2763">
        <v>6165650201</v>
      </c>
      <c r="D2763">
        <v>890112801</v>
      </c>
      <c r="E2763" t="s">
        <v>1001</v>
      </c>
      <c r="F2763" t="s">
        <v>643</v>
      </c>
      <c r="G2763" t="s">
        <v>978</v>
      </c>
      <c r="H2763" s="1">
        <v>21885766.68</v>
      </c>
    </row>
    <row r="2764" spans="1:8" x14ac:dyDescent="0.25">
      <c r="A2764">
        <v>12</v>
      </c>
      <c r="B2764">
        <v>2018</v>
      </c>
      <c r="C2764">
        <v>6165650201</v>
      </c>
      <c r="D2764">
        <v>890900518</v>
      </c>
      <c r="E2764" t="s">
        <v>1001</v>
      </c>
      <c r="F2764" t="s">
        <v>258</v>
      </c>
      <c r="G2764" t="s">
        <v>978</v>
      </c>
      <c r="H2764" s="1">
        <v>35481565.289999999</v>
      </c>
    </row>
    <row r="2765" spans="1:8" x14ac:dyDescent="0.25">
      <c r="A2765">
        <v>12</v>
      </c>
      <c r="B2765">
        <v>2018</v>
      </c>
      <c r="C2765">
        <v>6165650201</v>
      </c>
      <c r="D2765">
        <v>892115010</v>
      </c>
      <c r="E2765" t="s">
        <v>1001</v>
      </c>
      <c r="F2765" t="s">
        <v>27</v>
      </c>
      <c r="G2765" t="s">
        <v>978</v>
      </c>
      <c r="H2765" s="1">
        <v>378133186.19</v>
      </c>
    </row>
    <row r="2766" spans="1:8" x14ac:dyDescent="0.25">
      <c r="A2766">
        <v>12</v>
      </c>
      <c r="B2766">
        <v>2018</v>
      </c>
      <c r="C2766">
        <v>6165650201</v>
      </c>
      <c r="D2766">
        <v>900006037</v>
      </c>
      <c r="E2766" t="s">
        <v>1001</v>
      </c>
      <c r="F2766" t="s">
        <v>591</v>
      </c>
      <c r="G2766" t="s">
        <v>978</v>
      </c>
      <c r="H2766" s="1">
        <v>47641035.960000001</v>
      </c>
    </row>
    <row r="2767" spans="1:8" x14ac:dyDescent="0.25">
      <c r="A2767">
        <v>12</v>
      </c>
      <c r="B2767">
        <v>2018</v>
      </c>
      <c r="C2767">
        <v>6165650201</v>
      </c>
      <c r="D2767">
        <v>900066347</v>
      </c>
      <c r="E2767" t="s">
        <v>1001</v>
      </c>
      <c r="F2767" t="s">
        <v>136</v>
      </c>
      <c r="G2767" t="s">
        <v>978</v>
      </c>
      <c r="H2767" s="1">
        <v>772309.26</v>
      </c>
    </row>
    <row r="2768" spans="1:8" x14ac:dyDescent="0.25">
      <c r="A2768">
        <v>12</v>
      </c>
      <c r="B2768">
        <v>2018</v>
      </c>
      <c r="C2768">
        <v>6165650201</v>
      </c>
      <c r="D2768">
        <v>900248882</v>
      </c>
      <c r="E2768" t="s">
        <v>1001</v>
      </c>
      <c r="F2768" t="s">
        <v>553</v>
      </c>
      <c r="G2768" t="s">
        <v>978</v>
      </c>
      <c r="H2768" s="1">
        <v>-2821859</v>
      </c>
    </row>
    <row r="2769" spans="1:8" x14ac:dyDescent="0.25">
      <c r="A2769">
        <v>12</v>
      </c>
      <c r="B2769">
        <v>2018</v>
      </c>
      <c r="C2769">
        <v>6165650201</v>
      </c>
      <c r="D2769">
        <v>900412760</v>
      </c>
      <c r="E2769" t="s">
        <v>1001</v>
      </c>
      <c r="F2769" t="s">
        <v>34</v>
      </c>
      <c r="G2769" t="s">
        <v>978</v>
      </c>
      <c r="H2769" s="1">
        <v>-827530</v>
      </c>
    </row>
    <row r="2770" spans="1:8" x14ac:dyDescent="0.25">
      <c r="A2770">
        <v>12</v>
      </c>
      <c r="B2770">
        <v>2018</v>
      </c>
      <c r="C2770">
        <v>616575020202</v>
      </c>
      <c r="D2770">
        <v>900341526</v>
      </c>
      <c r="E2770" t="s">
        <v>1076</v>
      </c>
      <c r="F2770" t="s">
        <v>343</v>
      </c>
      <c r="G2770" t="s">
        <v>978</v>
      </c>
      <c r="H2770" s="1">
        <v>1090642</v>
      </c>
    </row>
    <row r="2771" spans="1:8" x14ac:dyDescent="0.25">
      <c r="A2771">
        <v>12</v>
      </c>
      <c r="B2771">
        <v>2018</v>
      </c>
      <c r="C2771">
        <v>616575020307</v>
      </c>
      <c r="D2771">
        <v>800235973</v>
      </c>
      <c r="E2771" t="s">
        <v>977</v>
      </c>
      <c r="F2771" t="s">
        <v>211</v>
      </c>
      <c r="G2771" t="s">
        <v>978</v>
      </c>
      <c r="H2771" s="1">
        <v>7098000</v>
      </c>
    </row>
    <row r="2772" spans="1:8" x14ac:dyDescent="0.25">
      <c r="A2772">
        <v>12</v>
      </c>
      <c r="B2772">
        <v>2018</v>
      </c>
      <c r="C2772">
        <v>616575020710</v>
      </c>
      <c r="D2772">
        <v>892280033</v>
      </c>
      <c r="E2772" t="s">
        <v>1036</v>
      </c>
      <c r="F2772" t="s">
        <v>660</v>
      </c>
      <c r="G2772" t="s">
        <v>978</v>
      </c>
      <c r="H2772" s="1">
        <v>18120</v>
      </c>
    </row>
    <row r="2773" spans="1:8" x14ac:dyDescent="0.25">
      <c r="A2773">
        <v>12</v>
      </c>
      <c r="B2773">
        <v>2018</v>
      </c>
      <c r="C2773">
        <v>61653502020101</v>
      </c>
      <c r="D2773">
        <v>900024817</v>
      </c>
      <c r="E2773" t="s">
        <v>981</v>
      </c>
      <c r="F2773" t="s">
        <v>764</v>
      </c>
      <c r="G2773" t="s">
        <v>978</v>
      </c>
      <c r="H2773" s="1">
        <v>30441330</v>
      </c>
    </row>
    <row r="2774" spans="1:8" x14ac:dyDescent="0.25">
      <c r="A2774">
        <v>12</v>
      </c>
      <c r="B2774">
        <v>2018</v>
      </c>
      <c r="C2774">
        <v>61653502020201</v>
      </c>
      <c r="D2774">
        <v>800033723</v>
      </c>
      <c r="E2774" t="s">
        <v>1037</v>
      </c>
      <c r="F2774" t="s">
        <v>206</v>
      </c>
      <c r="G2774" t="s">
        <v>978</v>
      </c>
      <c r="H2774" s="1">
        <v>9859500</v>
      </c>
    </row>
    <row r="2775" spans="1:8" x14ac:dyDescent="0.25">
      <c r="A2775">
        <v>12</v>
      </c>
      <c r="B2775">
        <v>2018</v>
      </c>
      <c r="C2775">
        <v>61653502020201</v>
      </c>
      <c r="D2775">
        <v>812001332</v>
      </c>
      <c r="E2775" t="s">
        <v>1037</v>
      </c>
      <c r="F2775" t="s">
        <v>626</v>
      </c>
      <c r="G2775" t="s">
        <v>978</v>
      </c>
      <c r="H2775" s="1">
        <v>1278000</v>
      </c>
    </row>
    <row r="2776" spans="1:8" x14ac:dyDescent="0.25">
      <c r="A2776">
        <v>12</v>
      </c>
      <c r="B2776">
        <v>2018</v>
      </c>
      <c r="C2776">
        <v>61653502030101</v>
      </c>
      <c r="D2776">
        <v>900270453</v>
      </c>
      <c r="E2776" t="s">
        <v>981</v>
      </c>
      <c r="F2776" t="s">
        <v>341</v>
      </c>
      <c r="G2776" t="s">
        <v>978</v>
      </c>
      <c r="H2776" s="1">
        <v>211892074</v>
      </c>
    </row>
    <row r="2777" spans="1:8" x14ac:dyDescent="0.25">
      <c r="A2777">
        <v>12</v>
      </c>
      <c r="B2777">
        <v>2018</v>
      </c>
      <c r="C2777">
        <v>61653502030101</v>
      </c>
      <c r="D2777">
        <v>800026173</v>
      </c>
      <c r="E2777" t="s">
        <v>981</v>
      </c>
      <c r="F2777" t="s">
        <v>478</v>
      </c>
      <c r="G2777" t="s">
        <v>978</v>
      </c>
      <c r="H2777" s="1">
        <v>75429410</v>
      </c>
    </row>
    <row r="2778" spans="1:8" x14ac:dyDescent="0.25">
      <c r="A2778">
        <v>12</v>
      </c>
      <c r="B2778">
        <v>2018</v>
      </c>
      <c r="C2778">
        <v>61653502030101</v>
      </c>
      <c r="D2778">
        <v>819001796</v>
      </c>
      <c r="E2778" t="s">
        <v>981</v>
      </c>
      <c r="F2778" t="s">
        <v>326</v>
      </c>
      <c r="G2778" t="s">
        <v>978</v>
      </c>
      <c r="H2778" s="1">
        <v>244892496</v>
      </c>
    </row>
    <row r="2779" spans="1:8" x14ac:dyDescent="0.25">
      <c r="A2779">
        <v>12</v>
      </c>
      <c r="B2779">
        <v>2018</v>
      </c>
      <c r="C2779">
        <v>61653502030101</v>
      </c>
      <c r="D2779">
        <v>830073452</v>
      </c>
      <c r="E2779" t="s">
        <v>981</v>
      </c>
      <c r="F2779" t="s">
        <v>1234</v>
      </c>
      <c r="G2779" t="s">
        <v>978</v>
      </c>
      <c r="H2779" s="1">
        <v>491651375</v>
      </c>
    </row>
    <row r="2780" spans="1:8" x14ac:dyDescent="0.25">
      <c r="A2780">
        <v>12</v>
      </c>
      <c r="B2780">
        <v>2018</v>
      </c>
      <c r="C2780">
        <v>61653502030201</v>
      </c>
      <c r="D2780">
        <v>900205591</v>
      </c>
      <c r="E2780" t="s">
        <v>1037</v>
      </c>
      <c r="F2780" t="s">
        <v>775</v>
      </c>
      <c r="G2780" t="s">
        <v>978</v>
      </c>
      <c r="H2780" s="1">
        <v>134800</v>
      </c>
    </row>
    <row r="2781" spans="1:8" x14ac:dyDescent="0.25">
      <c r="A2781">
        <v>12</v>
      </c>
      <c r="B2781">
        <v>2018</v>
      </c>
      <c r="C2781">
        <v>61654002021101</v>
      </c>
      <c r="D2781">
        <v>91208853</v>
      </c>
      <c r="E2781" t="s">
        <v>990</v>
      </c>
      <c r="F2781" t="s">
        <v>1409</v>
      </c>
      <c r="G2781" t="s">
        <v>978</v>
      </c>
      <c r="H2781" s="1">
        <v>400000</v>
      </c>
    </row>
    <row r="2782" spans="1:8" x14ac:dyDescent="0.25">
      <c r="A2782">
        <v>12</v>
      </c>
      <c r="B2782">
        <v>2018</v>
      </c>
      <c r="C2782">
        <v>61654002020801</v>
      </c>
      <c r="D2782">
        <v>900361147</v>
      </c>
      <c r="E2782" t="s">
        <v>1029</v>
      </c>
      <c r="F2782" t="s">
        <v>1416</v>
      </c>
      <c r="G2782" t="s">
        <v>978</v>
      </c>
      <c r="H2782" s="1">
        <v>170000</v>
      </c>
    </row>
    <row r="2783" spans="1:8" x14ac:dyDescent="0.25">
      <c r="A2783">
        <v>12</v>
      </c>
      <c r="B2783">
        <v>2018</v>
      </c>
      <c r="C2783">
        <v>61654002021001</v>
      </c>
      <c r="D2783">
        <v>900468210</v>
      </c>
      <c r="E2783" t="s">
        <v>995</v>
      </c>
      <c r="F2783" t="s">
        <v>163</v>
      </c>
      <c r="G2783" t="s">
        <v>978</v>
      </c>
      <c r="H2783" s="1">
        <v>944969</v>
      </c>
    </row>
    <row r="2784" spans="1:8" x14ac:dyDescent="0.25">
      <c r="A2784">
        <v>12</v>
      </c>
      <c r="B2784">
        <v>2018</v>
      </c>
      <c r="C2784">
        <v>61654002021001</v>
      </c>
      <c r="D2784">
        <v>900498069</v>
      </c>
      <c r="E2784" t="s">
        <v>995</v>
      </c>
      <c r="F2784" t="s">
        <v>196</v>
      </c>
      <c r="G2784" t="s">
        <v>978</v>
      </c>
      <c r="H2784" s="1">
        <v>460330</v>
      </c>
    </row>
    <row r="2785" spans="1:8" x14ac:dyDescent="0.25">
      <c r="A2785">
        <v>12</v>
      </c>
      <c r="B2785">
        <v>2018</v>
      </c>
      <c r="C2785">
        <v>61654002030101</v>
      </c>
      <c r="D2785">
        <v>900197010</v>
      </c>
      <c r="E2785" t="s">
        <v>1000</v>
      </c>
      <c r="F2785" t="s">
        <v>1034</v>
      </c>
      <c r="G2785" t="s">
        <v>978</v>
      </c>
      <c r="H2785" s="1">
        <v>6008532</v>
      </c>
    </row>
    <row r="2786" spans="1:8" x14ac:dyDescent="0.25">
      <c r="A2786">
        <v>12</v>
      </c>
      <c r="B2786">
        <v>2018</v>
      </c>
      <c r="C2786">
        <v>61654002030101</v>
      </c>
      <c r="D2786">
        <v>800204153</v>
      </c>
      <c r="E2786" t="s">
        <v>1000</v>
      </c>
      <c r="F2786" t="s">
        <v>609</v>
      </c>
      <c r="G2786" t="s">
        <v>978</v>
      </c>
      <c r="H2786" s="1">
        <v>24883983</v>
      </c>
    </row>
    <row r="2787" spans="1:8" x14ac:dyDescent="0.25">
      <c r="A2787">
        <v>12</v>
      </c>
      <c r="B2787">
        <v>2018</v>
      </c>
      <c r="C2787">
        <v>61654002030101</v>
      </c>
      <c r="D2787">
        <v>900567734</v>
      </c>
      <c r="E2787" t="s">
        <v>1000</v>
      </c>
      <c r="F2787" t="s">
        <v>1059</v>
      </c>
      <c r="G2787" t="s">
        <v>978</v>
      </c>
      <c r="H2787" s="1">
        <v>143102</v>
      </c>
    </row>
    <row r="2788" spans="1:8" x14ac:dyDescent="0.25">
      <c r="A2788">
        <v>12</v>
      </c>
      <c r="B2788">
        <v>2018</v>
      </c>
      <c r="C2788">
        <v>61654002030201</v>
      </c>
      <c r="D2788">
        <v>802016893</v>
      </c>
      <c r="E2788" t="s">
        <v>992</v>
      </c>
      <c r="F2788" t="s">
        <v>1252</v>
      </c>
      <c r="G2788" t="s">
        <v>978</v>
      </c>
      <c r="H2788" s="1">
        <v>64350000</v>
      </c>
    </row>
    <row r="2789" spans="1:8" x14ac:dyDescent="0.25">
      <c r="A2789">
        <v>12</v>
      </c>
      <c r="B2789">
        <v>2018</v>
      </c>
      <c r="C2789">
        <v>61654002030201</v>
      </c>
      <c r="D2789">
        <v>812003455</v>
      </c>
      <c r="E2789" t="s">
        <v>992</v>
      </c>
      <c r="F2789" t="s">
        <v>731</v>
      </c>
      <c r="G2789" t="s">
        <v>978</v>
      </c>
      <c r="H2789" s="1">
        <v>2423808</v>
      </c>
    </row>
    <row r="2790" spans="1:8" x14ac:dyDescent="0.25">
      <c r="A2790">
        <v>12</v>
      </c>
      <c r="B2790">
        <v>2018</v>
      </c>
      <c r="C2790">
        <v>61654002030201</v>
      </c>
      <c r="D2790">
        <v>900077520</v>
      </c>
      <c r="E2790" t="s">
        <v>992</v>
      </c>
      <c r="F2790" t="s">
        <v>426</v>
      </c>
      <c r="G2790" t="s">
        <v>978</v>
      </c>
      <c r="H2790" s="1">
        <v>7937650</v>
      </c>
    </row>
    <row r="2791" spans="1:8" x14ac:dyDescent="0.25">
      <c r="A2791">
        <v>12</v>
      </c>
      <c r="B2791">
        <v>2018</v>
      </c>
      <c r="C2791">
        <v>61654002031001</v>
      </c>
      <c r="D2791">
        <v>800065396</v>
      </c>
      <c r="E2791" t="s">
        <v>995</v>
      </c>
      <c r="F2791" t="s">
        <v>1265</v>
      </c>
      <c r="G2791" t="s">
        <v>978</v>
      </c>
      <c r="H2791" s="1">
        <v>-605150</v>
      </c>
    </row>
    <row r="2792" spans="1:8" x14ac:dyDescent="0.25">
      <c r="A2792">
        <v>12</v>
      </c>
      <c r="B2792">
        <v>2018</v>
      </c>
      <c r="C2792">
        <v>61654002031001</v>
      </c>
      <c r="D2792">
        <v>806016225</v>
      </c>
      <c r="E2792" t="s">
        <v>995</v>
      </c>
      <c r="F2792" t="s">
        <v>833</v>
      </c>
      <c r="G2792" t="s">
        <v>978</v>
      </c>
      <c r="H2792" s="1">
        <v>2452699</v>
      </c>
    </row>
    <row r="2793" spans="1:8" x14ac:dyDescent="0.25">
      <c r="A2793">
        <v>12</v>
      </c>
      <c r="B2793">
        <v>2018</v>
      </c>
      <c r="C2793">
        <v>61654002031001</v>
      </c>
      <c r="D2793">
        <v>807004352</v>
      </c>
      <c r="E2793" t="s">
        <v>995</v>
      </c>
      <c r="F2793" t="s">
        <v>1231</v>
      </c>
      <c r="G2793" t="s">
        <v>978</v>
      </c>
      <c r="H2793" s="1">
        <v>2689480</v>
      </c>
    </row>
    <row r="2794" spans="1:8" x14ac:dyDescent="0.25">
      <c r="A2794">
        <v>12</v>
      </c>
      <c r="B2794">
        <v>2018</v>
      </c>
      <c r="C2794">
        <v>61654002031001</v>
      </c>
      <c r="D2794">
        <v>819002176</v>
      </c>
      <c r="E2794" t="s">
        <v>995</v>
      </c>
      <c r="F2794" t="s">
        <v>327</v>
      </c>
      <c r="G2794" t="s">
        <v>978</v>
      </c>
      <c r="H2794" s="1">
        <v>36872055</v>
      </c>
    </row>
    <row r="2795" spans="1:8" x14ac:dyDescent="0.25">
      <c r="A2795">
        <v>12</v>
      </c>
      <c r="B2795">
        <v>2018</v>
      </c>
      <c r="C2795">
        <v>61654002031001</v>
      </c>
      <c r="D2795">
        <v>891900356</v>
      </c>
      <c r="E2795" t="s">
        <v>995</v>
      </c>
      <c r="F2795" t="s">
        <v>1136</v>
      </c>
      <c r="G2795" t="s">
        <v>978</v>
      </c>
      <c r="H2795" s="1">
        <v>201359</v>
      </c>
    </row>
    <row r="2796" spans="1:8" x14ac:dyDescent="0.25">
      <c r="A2796">
        <v>12</v>
      </c>
      <c r="B2796">
        <v>2018</v>
      </c>
      <c r="C2796">
        <v>61654002031001</v>
      </c>
      <c r="D2796">
        <v>900415382</v>
      </c>
      <c r="E2796" t="s">
        <v>995</v>
      </c>
      <c r="F2796" t="s">
        <v>157</v>
      </c>
      <c r="G2796" t="s">
        <v>978</v>
      </c>
      <c r="H2796" s="1">
        <v>139738946</v>
      </c>
    </row>
    <row r="2797" spans="1:8" x14ac:dyDescent="0.25">
      <c r="A2797">
        <v>12</v>
      </c>
      <c r="B2797">
        <v>2018</v>
      </c>
      <c r="C2797">
        <v>61654002031001</v>
      </c>
      <c r="D2797">
        <v>900681399</v>
      </c>
      <c r="E2797" t="s">
        <v>995</v>
      </c>
      <c r="F2797" t="s">
        <v>169</v>
      </c>
      <c r="G2797" t="s">
        <v>978</v>
      </c>
      <c r="H2797" s="1">
        <v>1897534860</v>
      </c>
    </row>
    <row r="2798" spans="1:8" x14ac:dyDescent="0.25">
      <c r="A2798">
        <v>12</v>
      </c>
      <c r="B2798">
        <v>2018</v>
      </c>
      <c r="C2798">
        <v>61654002031001</v>
      </c>
      <c r="D2798">
        <v>900735719</v>
      </c>
      <c r="E2798" t="s">
        <v>995</v>
      </c>
      <c r="F2798" t="s">
        <v>579</v>
      </c>
      <c r="G2798" t="s">
        <v>978</v>
      </c>
      <c r="H2798" s="1">
        <v>320999906</v>
      </c>
    </row>
    <row r="2799" spans="1:8" x14ac:dyDescent="0.25">
      <c r="A2799">
        <v>12</v>
      </c>
      <c r="B2799">
        <v>2018</v>
      </c>
      <c r="C2799">
        <v>61654002031401</v>
      </c>
      <c r="D2799">
        <v>890103002</v>
      </c>
      <c r="E2799" t="s">
        <v>985</v>
      </c>
      <c r="F2799" t="s">
        <v>854</v>
      </c>
      <c r="G2799" t="s">
        <v>978</v>
      </c>
      <c r="H2799" s="1">
        <v>1087200</v>
      </c>
    </row>
    <row r="2800" spans="1:8" x14ac:dyDescent="0.25">
      <c r="A2800">
        <v>12</v>
      </c>
      <c r="B2800">
        <v>2018</v>
      </c>
      <c r="C2800">
        <v>61654002031501</v>
      </c>
      <c r="D2800">
        <v>800037202</v>
      </c>
      <c r="E2800" t="s">
        <v>985</v>
      </c>
      <c r="F2800" t="s">
        <v>48</v>
      </c>
      <c r="G2800" t="s">
        <v>978</v>
      </c>
      <c r="H2800" s="1">
        <v>371301</v>
      </c>
    </row>
    <row r="2801" spans="1:8" x14ac:dyDescent="0.25">
      <c r="A2801">
        <v>12</v>
      </c>
      <c r="B2801">
        <v>2018</v>
      </c>
      <c r="C2801">
        <v>61654002031501</v>
      </c>
      <c r="D2801">
        <v>802022775</v>
      </c>
      <c r="E2801" t="s">
        <v>985</v>
      </c>
      <c r="F2801" t="s">
        <v>723</v>
      </c>
      <c r="G2801" t="s">
        <v>978</v>
      </c>
      <c r="H2801" s="1">
        <v>1172200</v>
      </c>
    </row>
    <row r="2802" spans="1:8" x14ac:dyDescent="0.25">
      <c r="A2802">
        <v>12</v>
      </c>
      <c r="B2802">
        <v>2018</v>
      </c>
      <c r="C2802">
        <v>61654002031501</v>
      </c>
      <c r="D2802">
        <v>823001873</v>
      </c>
      <c r="E2802" t="s">
        <v>985</v>
      </c>
      <c r="F2802" t="s">
        <v>1253</v>
      </c>
      <c r="G2802" t="s">
        <v>978</v>
      </c>
      <c r="H2802" s="1">
        <v>7578</v>
      </c>
    </row>
    <row r="2803" spans="1:8" x14ac:dyDescent="0.25">
      <c r="A2803">
        <v>12</v>
      </c>
      <c r="B2803">
        <v>2018</v>
      </c>
      <c r="C2803">
        <v>61654002031501</v>
      </c>
      <c r="D2803">
        <v>825001037</v>
      </c>
      <c r="E2803" t="s">
        <v>985</v>
      </c>
      <c r="F2803" t="s">
        <v>397</v>
      </c>
      <c r="G2803" t="s">
        <v>978</v>
      </c>
      <c r="H2803" s="1">
        <v>811905</v>
      </c>
    </row>
    <row r="2804" spans="1:8" x14ac:dyDescent="0.25">
      <c r="A2804">
        <v>12</v>
      </c>
      <c r="B2804">
        <v>2018</v>
      </c>
      <c r="C2804">
        <v>61654002031501</v>
      </c>
      <c r="D2804">
        <v>860015929</v>
      </c>
      <c r="E2804" t="s">
        <v>985</v>
      </c>
      <c r="F2804" t="s">
        <v>1278</v>
      </c>
      <c r="G2804" t="s">
        <v>978</v>
      </c>
      <c r="H2804" s="1">
        <v>64650</v>
      </c>
    </row>
    <row r="2805" spans="1:8" x14ac:dyDescent="0.25">
      <c r="A2805">
        <v>12</v>
      </c>
      <c r="B2805">
        <v>2018</v>
      </c>
      <c r="C2805">
        <v>61654002031501</v>
      </c>
      <c r="D2805">
        <v>890108597</v>
      </c>
      <c r="E2805" t="s">
        <v>985</v>
      </c>
      <c r="F2805" t="s">
        <v>751</v>
      </c>
      <c r="G2805" t="s">
        <v>978</v>
      </c>
      <c r="H2805" s="1">
        <v>529643</v>
      </c>
    </row>
    <row r="2806" spans="1:8" x14ac:dyDescent="0.25">
      <c r="A2806">
        <v>12</v>
      </c>
      <c r="B2806">
        <v>2018</v>
      </c>
      <c r="C2806">
        <v>61654002031501</v>
      </c>
      <c r="D2806">
        <v>900002780</v>
      </c>
      <c r="E2806" t="s">
        <v>985</v>
      </c>
      <c r="F2806" t="s">
        <v>270</v>
      </c>
      <c r="G2806" t="s">
        <v>978</v>
      </c>
      <c r="H2806" s="1">
        <v>55159930</v>
      </c>
    </row>
    <row r="2807" spans="1:8" x14ac:dyDescent="0.25">
      <c r="A2807">
        <v>12</v>
      </c>
      <c r="B2807">
        <v>2018</v>
      </c>
      <c r="C2807">
        <v>61654002031501</v>
      </c>
      <c r="D2807">
        <v>900600256</v>
      </c>
      <c r="E2807" t="s">
        <v>985</v>
      </c>
      <c r="F2807" t="s">
        <v>308</v>
      </c>
      <c r="G2807" t="s">
        <v>978</v>
      </c>
      <c r="H2807" s="1">
        <v>24499980</v>
      </c>
    </row>
    <row r="2808" spans="1:8" x14ac:dyDescent="0.25">
      <c r="A2808">
        <v>12</v>
      </c>
      <c r="B2808">
        <v>2018</v>
      </c>
      <c r="C2808">
        <v>61654002031501</v>
      </c>
      <c r="D2808">
        <v>901049966</v>
      </c>
      <c r="E2808" t="s">
        <v>985</v>
      </c>
      <c r="F2808" t="s">
        <v>897</v>
      </c>
      <c r="G2808" t="s">
        <v>978</v>
      </c>
      <c r="H2808" s="1">
        <v>739741</v>
      </c>
    </row>
    <row r="2809" spans="1:8" x14ac:dyDescent="0.25">
      <c r="A2809">
        <v>12</v>
      </c>
      <c r="B2809">
        <v>2018</v>
      </c>
      <c r="C2809">
        <v>61654202020101</v>
      </c>
      <c r="D2809">
        <v>812000344</v>
      </c>
      <c r="E2809" t="s">
        <v>998</v>
      </c>
      <c r="F2809" t="s">
        <v>729</v>
      </c>
      <c r="G2809" t="s">
        <v>978</v>
      </c>
      <c r="H2809" s="1">
        <v>39012744</v>
      </c>
    </row>
    <row r="2810" spans="1:8" x14ac:dyDescent="0.25">
      <c r="A2810">
        <v>12</v>
      </c>
      <c r="B2810">
        <v>2018</v>
      </c>
      <c r="C2810">
        <v>61654202020101</v>
      </c>
      <c r="D2810">
        <v>892170002</v>
      </c>
      <c r="E2810" t="s">
        <v>998</v>
      </c>
      <c r="F2810" t="s">
        <v>266</v>
      </c>
      <c r="G2810" t="s">
        <v>978</v>
      </c>
      <c r="H2810" s="1">
        <v>188648747</v>
      </c>
    </row>
    <row r="2811" spans="1:8" x14ac:dyDescent="0.25">
      <c r="A2811">
        <v>12</v>
      </c>
      <c r="B2811">
        <v>2018</v>
      </c>
      <c r="C2811">
        <v>61654002020101</v>
      </c>
      <c r="D2811">
        <v>802009914</v>
      </c>
      <c r="E2811" t="s">
        <v>1000</v>
      </c>
      <c r="F2811" t="s">
        <v>1117</v>
      </c>
      <c r="G2811" t="s">
        <v>978</v>
      </c>
      <c r="H2811" s="1">
        <v>2035972</v>
      </c>
    </row>
    <row r="2812" spans="1:8" x14ac:dyDescent="0.25">
      <c r="A2812">
        <v>12</v>
      </c>
      <c r="B2812">
        <v>2018</v>
      </c>
      <c r="C2812">
        <v>61654002020101</v>
      </c>
      <c r="D2812">
        <v>900024817</v>
      </c>
      <c r="E2812" t="s">
        <v>1000</v>
      </c>
      <c r="F2812" t="s">
        <v>764</v>
      </c>
      <c r="G2812" t="s">
        <v>978</v>
      </c>
      <c r="H2812" s="1">
        <v>12662564</v>
      </c>
    </row>
    <row r="2813" spans="1:8" x14ac:dyDescent="0.25">
      <c r="A2813">
        <v>12</v>
      </c>
      <c r="B2813">
        <v>2018</v>
      </c>
      <c r="C2813">
        <v>61654002020101</v>
      </c>
      <c r="D2813">
        <v>900598578</v>
      </c>
      <c r="E2813" t="s">
        <v>1000</v>
      </c>
      <c r="F2813" t="s">
        <v>445</v>
      </c>
      <c r="G2813" t="s">
        <v>978</v>
      </c>
      <c r="H2813" s="1">
        <v>27039001</v>
      </c>
    </row>
    <row r="2814" spans="1:8" x14ac:dyDescent="0.25">
      <c r="A2814">
        <v>12</v>
      </c>
      <c r="B2814">
        <v>2018</v>
      </c>
      <c r="C2814">
        <v>61654002020101</v>
      </c>
      <c r="D2814">
        <v>901139193</v>
      </c>
      <c r="E2814" t="s">
        <v>1000</v>
      </c>
      <c r="F2814" t="s">
        <v>594</v>
      </c>
      <c r="G2814" t="s">
        <v>978</v>
      </c>
      <c r="H2814" s="1">
        <v>319925508</v>
      </c>
    </row>
    <row r="2815" spans="1:8" x14ac:dyDescent="0.25">
      <c r="A2815">
        <v>12</v>
      </c>
      <c r="B2815">
        <v>2018</v>
      </c>
      <c r="C2815">
        <v>6165650201</v>
      </c>
      <c r="D2815">
        <v>900016598</v>
      </c>
      <c r="E2815" t="s">
        <v>1001</v>
      </c>
      <c r="F2815" t="s">
        <v>699</v>
      </c>
      <c r="G2815" t="s">
        <v>978</v>
      </c>
      <c r="H2815" s="1">
        <v>75681501.760000005</v>
      </c>
    </row>
    <row r="2816" spans="1:8" x14ac:dyDescent="0.25">
      <c r="A2816">
        <v>12</v>
      </c>
      <c r="B2816">
        <v>2018</v>
      </c>
      <c r="C2816">
        <v>6165650201</v>
      </c>
      <c r="D2816">
        <v>900004059</v>
      </c>
      <c r="E2816" t="s">
        <v>1001</v>
      </c>
      <c r="F2816" t="s">
        <v>336</v>
      </c>
      <c r="G2816" t="s">
        <v>978</v>
      </c>
      <c r="H2816" s="1">
        <v>3216208.81</v>
      </c>
    </row>
    <row r="2817" spans="1:8" x14ac:dyDescent="0.25">
      <c r="A2817">
        <v>12</v>
      </c>
      <c r="B2817">
        <v>2018</v>
      </c>
      <c r="C2817">
        <v>6165650201</v>
      </c>
      <c r="D2817">
        <v>900223749</v>
      </c>
      <c r="E2817" t="s">
        <v>1001</v>
      </c>
      <c r="F2817" t="s">
        <v>552</v>
      </c>
      <c r="G2817" t="s">
        <v>978</v>
      </c>
      <c r="H2817" s="1">
        <v>2177788.37</v>
      </c>
    </row>
    <row r="2818" spans="1:8" x14ac:dyDescent="0.25">
      <c r="A2818">
        <v>12</v>
      </c>
      <c r="B2818">
        <v>2018</v>
      </c>
      <c r="C2818">
        <v>6165650201</v>
      </c>
      <c r="D2818">
        <v>900341526</v>
      </c>
      <c r="E2818" t="s">
        <v>1001</v>
      </c>
      <c r="F2818" t="s">
        <v>343</v>
      </c>
      <c r="G2818" t="s">
        <v>978</v>
      </c>
      <c r="H2818" s="1">
        <v>407765890.38</v>
      </c>
    </row>
    <row r="2819" spans="1:8" x14ac:dyDescent="0.25">
      <c r="A2819">
        <v>12</v>
      </c>
      <c r="B2819">
        <v>2018</v>
      </c>
      <c r="C2819">
        <v>616575020710</v>
      </c>
      <c r="D2819">
        <v>900196347</v>
      </c>
      <c r="E2819" t="s">
        <v>1036</v>
      </c>
      <c r="F2819" t="s">
        <v>283</v>
      </c>
      <c r="G2819" t="s">
        <v>978</v>
      </c>
      <c r="H2819" s="1">
        <v>140939</v>
      </c>
    </row>
    <row r="2820" spans="1:8" x14ac:dyDescent="0.25">
      <c r="A2820">
        <v>12</v>
      </c>
      <c r="B2820">
        <v>2018</v>
      </c>
      <c r="C2820">
        <v>616575020904</v>
      </c>
      <c r="D2820">
        <v>900016598</v>
      </c>
      <c r="E2820" t="s">
        <v>979</v>
      </c>
      <c r="F2820" t="s">
        <v>699</v>
      </c>
      <c r="G2820" t="s">
        <v>978</v>
      </c>
      <c r="H2820" s="1">
        <v>300000</v>
      </c>
    </row>
    <row r="2821" spans="1:8" x14ac:dyDescent="0.25">
      <c r="A2821">
        <v>12</v>
      </c>
      <c r="B2821">
        <v>2018</v>
      </c>
      <c r="C2821">
        <v>61653502020101</v>
      </c>
      <c r="D2821">
        <v>900221747</v>
      </c>
      <c r="E2821" t="s">
        <v>981</v>
      </c>
      <c r="F2821" t="s">
        <v>1189</v>
      </c>
      <c r="G2821" t="s">
        <v>978</v>
      </c>
      <c r="H2821" s="1">
        <v>29990920</v>
      </c>
    </row>
    <row r="2822" spans="1:8" x14ac:dyDescent="0.25">
      <c r="A2822">
        <v>12</v>
      </c>
      <c r="B2822">
        <v>2018</v>
      </c>
      <c r="C2822">
        <v>61653502020301</v>
      </c>
      <c r="D2822">
        <v>822006595</v>
      </c>
      <c r="E2822" t="s">
        <v>995</v>
      </c>
      <c r="F2822" t="s">
        <v>183</v>
      </c>
      <c r="G2822" t="s">
        <v>978</v>
      </c>
      <c r="H2822" s="1">
        <v>854000</v>
      </c>
    </row>
    <row r="2823" spans="1:8" x14ac:dyDescent="0.25">
      <c r="A2823">
        <v>12</v>
      </c>
      <c r="B2823">
        <v>2018</v>
      </c>
      <c r="C2823">
        <v>61653502030101</v>
      </c>
      <c r="D2823">
        <v>812002993</v>
      </c>
      <c r="E2823" t="s">
        <v>981</v>
      </c>
      <c r="F2823" t="s">
        <v>496</v>
      </c>
      <c r="G2823" t="s">
        <v>978</v>
      </c>
      <c r="H2823" s="1">
        <v>31215552</v>
      </c>
    </row>
    <row r="2824" spans="1:8" x14ac:dyDescent="0.25">
      <c r="A2824">
        <v>12</v>
      </c>
      <c r="B2824">
        <v>2018</v>
      </c>
      <c r="C2824">
        <v>61653502030101</v>
      </c>
      <c r="D2824">
        <v>822002459</v>
      </c>
      <c r="E2824" t="s">
        <v>981</v>
      </c>
      <c r="F2824" t="s">
        <v>628</v>
      </c>
      <c r="G2824" t="s">
        <v>978</v>
      </c>
      <c r="H2824" s="1">
        <v>8968260354</v>
      </c>
    </row>
    <row r="2825" spans="1:8" x14ac:dyDescent="0.25">
      <c r="A2825">
        <v>12</v>
      </c>
      <c r="B2825">
        <v>2018</v>
      </c>
      <c r="C2825">
        <v>61653502030101</v>
      </c>
      <c r="D2825">
        <v>825002525</v>
      </c>
      <c r="E2825" t="s">
        <v>981</v>
      </c>
      <c r="F2825" t="s">
        <v>26</v>
      </c>
      <c r="G2825" t="s">
        <v>978</v>
      </c>
      <c r="H2825" s="1">
        <v>257842031</v>
      </c>
    </row>
    <row r="2826" spans="1:8" x14ac:dyDescent="0.25">
      <c r="A2826">
        <v>12</v>
      </c>
      <c r="B2826">
        <v>2018</v>
      </c>
      <c r="C2826">
        <v>61653502030101</v>
      </c>
      <c r="D2826">
        <v>892115009</v>
      </c>
      <c r="E2826" t="s">
        <v>981</v>
      </c>
      <c r="F2826" t="s">
        <v>590</v>
      </c>
      <c r="G2826" t="s">
        <v>978</v>
      </c>
      <c r="H2826" s="1">
        <v>975406129</v>
      </c>
    </row>
    <row r="2827" spans="1:8" x14ac:dyDescent="0.25">
      <c r="A2827">
        <v>12</v>
      </c>
      <c r="B2827">
        <v>2018</v>
      </c>
      <c r="C2827">
        <v>61654002021001</v>
      </c>
      <c r="D2827">
        <v>900138649</v>
      </c>
      <c r="E2827" t="s">
        <v>995</v>
      </c>
      <c r="F2827" t="s">
        <v>550</v>
      </c>
      <c r="G2827" t="s">
        <v>978</v>
      </c>
      <c r="H2827" s="1">
        <v>172214281</v>
      </c>
    </row>
    <row r="2828" spans="1:8" x14ac:dyDescent="0.25">
      <c r="A2828">
        <v>12</v>
      </c>
      <c r="B2828">
        <v>2018</v>
      </c>
      <c r="C2828">
        <v>61654002021301</v>
      </c>
      <c r="D2828">
        <v>812007194</v>
      </c>
      <c r="E2828" t="s">
        <v>985</v>
      </c>
      <c r="F2828" t="s">
        <v>86</v>
      </c>
      <c r="G2828" t="s">
        <v>978</v>
      </c>
      <c r="H2828" s="1">
        <v>15965214</v>
      </c>
    </row>
    <row r="2829" spans="1:8" x14ac:dyDescent="0.25">
      <c r="A2829">
        <v>12</v>
      </c>
      <c r="B2829">
        <v>2018</v>
      </c>
      <c r="C2829">
        <v>61654002030101</v>
      </c>
      <c r="D2829">
        <v>822002459</v>
      </c>
      <c r="E2829" t="s">
        <v>1000</v>
      </c>
      <c r="F2829" t="s">
        <v>628</v>
      </c>
      <c r="G2829" t="s">
        <v>978</v>
      </c>
      <c r="H2829" s="1">
        <v>437300</v>
      </c>
    </row>
    <row r="2830" spans="1:8" x14ac:dyDescent="0.25">
      <c r="A2830">
        <v>12</v>
      </c>
      <c r="B2830">
        <v>2018</v>
      </c>
      <c r="C2830">
        <v>61654002030101</v>
      </c>
      <c r="D2830">
        <v>900174875</v>
      </c>
      <c r="E2830" t="s">
        <v>1000</v>
      </c>
      <c r="F2830" t="s">
        <v>1183</v>
      </c>
      <c r="G2830" t="s">
        <v>978</v>
      </c>
      <c r="H2830" s="1">
        <v>3720000</v>
      </c>
    </row>
    <row r="2831" spans="1:8" x14ac:dyDescent="0.25">
      <c r="A2831">
        <v>12</v>
      </c>
      <c r="B2831">
        <v>2018</v>
      </c>
      <c r="C2831">
        <v>61654002030201</v>
      </c>
      <c r="D2831">
        <v>802009463</v>
      </c>
      <c r="E2831" t="s">
        <v>992</v>
      </c>
      <c r="F2831" t="s">
        <v>1090</v>
      </c>
      <c r="G2831" t="s">
        <v>978</v>
      </c>
      <c r="H2831" s="1">
        <v>4082572</v>
      </c>
    </row>
    <row r="2832" spans="1:8" x14ac:dyDescent="0.25">
      <c r="A2832">
        <v>12</v>
      </c>
      <c r="B2832">
        <v>2018</v>
      </c>
      <c r="C2832">
        <v>61654002030201</v>
      </c>
      <c r="D2832">
        <v>819002534</v>
      </c>
      <c r="E2832" t="s">
        <v>992</v>
      </c>
      <c r="F2832" t="s">
        <v>387</v>
      </c>
      <c r="G2832" t="s">
        <v>978</v>
      </c>
      <c r="H2832" s="1">
        <v>3685749</v>
      </c>
    </row>
    <row r="2833" spans="1:8" x14ac:dyDescent="0.25">
      <c r="A2833">
        <v>12</v>
      </c>
      <c r="B2833">
        <v>2018</v>
      </c>
      <c r="C2833">
        <v>61654002030201</v>
      </c>
      <c r="D2833">
        <v>819004970</v>
      </c>
      <c r="E2833" t="s">
        <v>992</v>
      </c>
      <c r="F2833" t="s">
        <v>235</v>
      </c>
      <c r="G2833" t="s">
        <v>978</v>
      </c>
      <c r="H2833" s="1">
        <v>3302000</v>
      </c>
    </row>
    <row r="2834" spans="1:8" x14ac:dyDescent="0.25">
      <c r="A2834">
        <v>12</v>
      </c>
      <c r="B2834">
        <v>2018</v>
      </c>
      <c r="C2834">
        <v>61654002030201</v>
      </c>
      <c r="D2834">
        <v>890706067</v>
      </c>
      <c r="E2834" t="s">
        <v>992</v>
      </c>
      <c r="F2834" t="s">
        <v>935</v>
      </c>
      <c r="G2834" t="s">
        <v>978</v>
      </c>
      <c r="H2834" s="1">
        <v>2858680</v>
      </c>
    </row>
    <row r="2835" spans="1:8" x14ac:dyDescent="0.25">
      <c r="A2835">
        <v>12</v>
      </c>
      <c r="B2835">
        <v>2018</v>
      </c>
      <c r="C2835">
        <v>61654002030201</v>
      </c>
      <c r="D2835">
        <v>890204360</v>
      </c>
      <c r="E2835" t="s">
        <v>992</v>
      </c>
      <c r="F2835" t="s">
        <v>1094</v>
      </c>
      <c r="G2835" t="s">
        <v>978</v>
      </c>
      <c r="H2835" s="1">
        <v>210100</v>
      </c>
    </row>
    <row r="2836" spans="1:8" x14ac:dyDescent="0.25">
      <c r="A2836">
        <v>12</v>
      </c>
      <c r="B2836">
        <v>2018</v>
      </c>
      <c r="C2836">
        <v>61654002030201</v>
      </c>
      <c r="D2836">
        <v>890304155</v>
      </c>
      <c r="E2836" t="s">
        <v>992</v>
      </c>
      <c r="F2836" t="s">
        <v>1417</v>
      </c>
      <c r="G2836" t="s">
        <v>978</v>
      </c>
      <c r="H2836" s="1">
        <v>102600</v>
      </c>
    </row>
    <row r="2837" spans="1:8" x14ac:dyDescent="0.25">
      <c r="A2837">
        <v>12</v>
      </c>
      <c r="B2837">
        <v>2018</v>
      </c>
      <c r="C2837">
        <v>61654002030201</v>
      </c>
      <c r="D2837">
        <v>890700901</v>
      </c>
      <c r="E2837" t="s">
        <v>992</v>
      </c>
      <c r="F2837" t="s">
        <v>650</v>
      </c>
      <c r="G2837" t="s">
        <v>978</v>
      </c>
      <c r="H2837" s="1">
        <v>1254900</v>
      </c>
    </row>
    <row r="2838" spans="1:8" x14ac:dyDescent="0.25">
      <c r="A2838">
        <v>12</v>
      </c>
      <c r="B2838">
        <v>2018</v>
      </c>
      <c r="C2838">
        <v>61654002030201</v>
      </c>
      <c r="D2838">
        <v>890980949</v>
      </c>
      <c r="E2838" t="s">
        <v>992</v>
      </c>
      <c r="F2838" t="s">
        <v>534</v>
      </c>
      <c r="G2838" t="s">
        <v>978</v>
      </c>
      <c r="H2838" s="1">
        <v>668789</v>
      </c>
    </row>
    <row r="2839" spans="1:8" x14ac:dyDescent="0.25">
      <c r="A2839">
        <v>12</v>
      </c>
      <c r="B2839">
        <v>2018</v>
      </c>
      <c r="C2839">
        <v>61654002030201</v>
      </c>
      <c r="D2839">
        <v>891500084</v>
      </c>
      <c r="E2839" t="s">
        <v>992</v>
      </c>
      <c r="F2839" t="s">
        <v>124</v>
      </c>
      <c r="G2839" t="s">
        <v>978</v>
      </c>
      <c r="H2839" s="1">
        <v>1916778</v>
      </c>
    </row>
    <row r="2840" spans="1:8" x14ac:dyDescent="0.25">
      <c r="A2840">
        <v>12</v>
      </c>
      <c r="B2840">
        <v>2018</v>
      </c>
      <c r="C2840">
        <v>61654002030201</v>
      </c>
      <c r="D2840">
        <v>892300179</v>
      </c>
      <c r="E2840" t="s">
        <v>992</v>
      </c>
      <c r="F2840" t="s">
        <v>29</v>
      </c>
      <c r="G2840" t="s">
        <v>978</v>
      </c>
      <c r="H2840" s="1">
        <v>18072327</v>
      </c>
    </row>
    <row r="2841" spans="1:8" x14ac:dyDescent="0.25">
      <c r="A2841">
        <v>12</v>
      </c>
      <c r="B2841">
        <v>2018</v>
      </c>
      <c r="C2841">
        <v>61654002031001</v>
      </c>
      <c r="D2841">
        <v>800197177</v>
      </c>
      <c r="E2841" t="s">
        <v>995</v>
      </c>
      <c r="F2841" t="s">
        <v>358</v>
      </c>
      <c r="G2841" t="s">
        <v>978</v>
      </c>
      <c r="H2841" s="1">
        <v>3626736</v>
      </c>
    </row>
    <row r="2842" spans="1:8" x14ac:dyDescent="0.25">
      <c r="A2842">
        <v>12</v>
      </c>
      <c r="B2842">
        <v>2018</v>
      </c>
      <c r="C2842">
        <v>61654002031001</v>
      </c>
      <c r="D2842">
        <v>800230659</v>
      </c>
      <c r="E2842" t="s">
        <v>995</v>
      </c>
      <c r="F2842" t="s">
        <v>610</v>
      </c>
      <c r="G2842" t="s">
        <v>978</v>
      </c>
      <c r="H2842" s="1">
        <v>86527081</v>
      </c>
    </row>
    <row r="2843" spans="1:8" x14ac:dyDescent="0.25">
      <c r="A2843">
        <v>12</v>
      </c>
      <c r="B2843">
        <v>2018</v>
      </c>
      <c r="C2843">
        <v>61654002031001</v>
      </c>
      <c r="D2843">
        <v>812001332</v>
      </c>
      <c r="E2843" t="s">
        <v>995</v>
      </c>
      <c r="F2843" t="s">
        <v>626</v>
      </c>
      <c r="G2843" t="s">
        <v>978</v>
      </c>
      <c r="H2843" s="1">
        <v>15405836</v>
      </c>
    </row>
    <row r="2844" spans="1:8" x14ac:dyDescent="0.25">
      <c r="A2844">
        <v>12</v>
      </c>
      <c r="B2844">
        <v>2018</v>
      </c>
      <c r="C2844">
        <v>61654002031001</v>
      </c>
      <c r="D2844">
        <v>812002993</v>
      </c>
      <c r="E2844" t="s">
        <v>995</v>
      </c>
      <c r="F2844" t="s">
        <v>496</v>
      </c>
      <c r="G2844" t="s">
        <v>978</v>
      </c>
      <c r="H2844" s="1">
        <v>918218</v>
      </c>
    </row>
    <row r="2845" spans="1:8" x14ac:dyDescent="0.25">
      <c r="A2845">
        <v>12</v>
      </c>
      <c r="B2845">
        <v>2018</v>
      </c>
      <c r="C2845">
        <v>61654002031001</v>
      </c>
      <c r="D2845">
        <v>890316171</v>
      </c>
      <c r="E2845" t="s">
        <v>995</v>
      </c>
      <c r="F2845" t="s">
        <v>527</v>
      </c>
      <c r="G2845" t="s">
        <v>978</v>
      </c>
      <c r="H2845" s="1">
        <v>435080671</v>
      </c>
    </row>
    <row r="2846" spans="1:8" x14ac:dyDescent="0.25">
      <c r="A2846">
        <v>12</v>
      </c>
      <c r="B2846">
        <v>2018</v>
      </c>
      <c r="C2846">
        <v>61654002031001</v>
      </c>
      <c r="D2846">
        <v>890480363</v>
      </c>
      <c r="E2846" t="s">
        <v>995</v>
      </c>
      <c r="F2846" t="s">
        <v>528</v>
      </c>
      <c r="G2846" t="s">
        <v>978</v>
      </c>
      <c r="H2846" s="1">
        <v>948971114</v>
      </c>
    </row>
    <row r="2847" spans="1:8" x14ac:dyDescent="0.25">
      <c r="A2847">
        <v>12</v>
      </c>
      <c r="B2847">
        <v>2018</v>
      </c>
      <c r="C2847">
        <v>61654002031001</v>
      </c>
      <c r="D2847">
        <v>900085770</v>
      </c>
      <c r="E2847" t="s">
        <v>995</v>
      </c>
      <c r="F2847" t="s">
        <v>1138</v>
      </c>
      <c r="G2847" t="s">
        <v>978</v>
      </c>
      <c r="H2847" s="1">
        <v>18613829</v>
      </c>
    </row>
    <row r="2848" spans="1:8" x14ac:dyDescent="0.25">
      <c r="A2848">
        <v>12</v>
      </c>
      <c r="B2848">
        <v>2018</v>
      </c>
      <c r="C2848">
        <v>61654002031001</v>
      </c>
      <c r="D2848">
        <v>900279660</v>
      </c>
      <c r="E2848" t="s">
        <v>995</v>
      </c>
      <c r="F2848" t="s">
        <v>954</v>
      </c>
      <c r="G2848" t="s">
        <v>978</v>
      </c>
      <c r="H2848" s="1">
        <v>16718307</v>
      </c>
    </row>
    <row r="2849" spans="1:8" x14ac:dyDescent="0.25">
      <c r="A2849">
        <v>12</v>
      </c>
      <c r="B2849">
        <v>2018</v>
      </c>
      <c r="C2849">
        <v>61654002031001</v>
      </c>
      <c r="D2849">
        <v>901106350</v>
      </c>
      <c r="E2849" t="s">
        <v>995</v>
      </c>
      <c r="F2849" t="s">
        <v>801</v>
      </c>
      <c r="G2849" t="s">
        <v>978</v>
      </c>
      <c r="H2849" s="1">
        <v>1034147750</v>
      </c>
    </row>
    <row r="2850" spans="1:8" x14ac:dyDescent="0.25">
      <c r="A2850">
        <v>12</v>
      </c>
      <c r="B2850">
        <v>2018</v>
      </c>
      <c r="C2850">
        <v>61654002031401</v>
      </c>
      <c r="D2850">
        <v>824000450</v>
      </c>
      <c r="E2850" t="s">
        <v>985</v>
      </c>
      <c r="F2850" t="s">
        <v>184</v>
      </c>
      <c r="G2850" t="s">
        <v>978</v>
      </c>
      <c r="H2850" s="1">
        <v>56000</v>
      </c>
    </row>
    <row r="2851" spans="1:8" x14ac:dyDescent="0.25">
      <c r="A2851">
        <v>12</v>
      </c>
      <c r="B2851">
        <v>2018</v>
      </c>
      <c r="C2851">
        <v>61654002031401</v>
      </c>
      <c r="D2851">
        <v>890980997</v>
      </c>
      <c r="E2851" t="s">
        <v>985</v>
      </c>
      <c r="F2851" t="s">
        <v>862</v>
      </c>
      <c r="G2851" t="s">
        <v>978</v>
      </c>
      <c r="H2851" s="1">
        <v>13800</v>
      </c>
    </row>
    <row r="2852" spans="1:8" x14ac:dyDescent="0.25">
      <c r="A2852">
        <v>12</v>
      </c>
      <c r="B2852">
        <v>2018</v>
      </c>
      <c r="C2852">
        <v>61654002031501</v>
      </c>
      <c r="D2852">
        <v>812005726</v>
      </c>
      <c r="E2852" t="s">
        <v>985</v>
      </c>
      <c r="F2852" t="s">
        <v>85</v>
      </c>
      <c r="G2852" t="s">
        <v>978</v>
      </c>
      <c r="H2852" s="1">
        <v>2543922</v>
      </c>
    </row>
    <row r="2853" spans="1:8" x14ac:dyDescent="0.25">
      <c r="A2853">
        <v>12</v>
      </c>
      <c r="B2853">
        <v>2018</v>
      </c>
      <c r="C2853">
        <v>61654002031501</v>
      </c>
      <c r="D2853">
        <v>823000878</v>
      </c>
      <c r="E2853" t="s">
        <v>985</v>
      </c>
      <c r="F2853" t="s">
        <v>93</v>
      </c>
      <c r="G2853" t="s">
        <v>978</v>
      </c>
      <c r="H2853" s="1">
        <v>1013065</v>
      </c>
    </row>
    <row r="2854" spans="1:8" x14ac:dyDescent="0.25">
      <c r="A2854">
        <v>12</v>
      </c>
      <c r="B2854">
        <v>2018</v>
      </c>
      <c r="C2854">
        <v>61654002031501</v>
      </c>
      <c r="D2854">
        <v>830146850</v>
      </c>
      <c r="E2854" t="s">
        <v>985</v>
      </c>
      <c r="F2854" t="s">
        <v>1301</v>
      </c>
      <c r="G2854" t="s">
        <v>978</v>
      </c>
      <c r="H2854" s="1">
        <v>21548532</v>
      </c>
    </row>
    <row r="2855" spans="1:8" x14ac:dyDescent="0.25">
      <c r="A2855">
        <v>12</v>
      </c>
      <c r="B2855">
        <v>2018</v>
      </c>
      <c r="C2855">
        <v>61654002031501</v>
      </c>
      <c r="D2855">
        <v>900373544</v>
      </c>
      <c r="E2855" t="s">
        <v>985</v>
      </c>
      <c r="F2855" t="s">
        <v>957</v>
      </c>
      <c r="G2855" t="s">
        <v>978</v>
      </c>
      <c r="H2855" s="1">
        <v>3220541</v>
      </c>
    </row>
    <row r="2856" spans="1:8" x14ac:dyDescent="0.25">
      <c r="A2856">
        <v>12</v>
      </c>
      <c r="B2856">
        <v>2018</v>
      </c>
      <c r="C2856">
        <v>61654202020101</v>
      </c>
      <c r="D2856">
        <v>802010241</v>
      </c>
      <c r="E2856" t="s">
        <v>998</v>
      </c>
      <c r="F2856" t="s">
        <v>1006</v>
      </c>
      <c r="G2856" t="s">
        <v>978</v>
      </c>
      <c r="H2856" s="1">
        <v>191274287</v>
      </c>
    </row>
    <row r="2857" spans="1:8" x14ac:dyDescent="0.25">
      <c r="A2857">
        <v>12</v>
      </c>
      <c r="B2857">
        <v>2018</v>
      </c>
      <c r="C2857">
        <v>61654202020101</v>
      </c>
      <c r="D2857">
        <v>900047571</v>
      </c>
      <c r="E2857" t="s">
        <v>998</v>
      </c>
      <c r="F2857" t="s">
        <v>1387</v>
      </c>
      <c r="G2857" t="s">
        <v>978</v>
      </c>
      <c r="H2857" s="1">
        <v>66871525</v>
      </c>
    </row>
    <row r="2858" spans="1:8" x14ac:dyDescent="0.25">
      <c r="A2858">
        <v>12</v>
      </c>
      <c r="B2858">
        <v>2018</v>
      </c>
      <c r="C2858">
        <v>61654002020101</v>
      </c>
      <c r="D2858">
        <v>824001041</v>
      </c>
      <c r="E2858" t="s">
        <v>1000</v>
      </c>
      <c r="F2858" t="s">
        <v>635</v>
      </c>
      <c r="G2858" t="s">
        <v>978</v>
      </c>
      <c r="H2858" s="1">
        <v>114640826</v>
      </c>
    </row>
    <row r="2859" spans="1:8" x14ac:dyDescent="0.25">
      <c r="A2859">
        <v>12</v>
      </c>
      <c r="B2859">
        <v>2018</v>
      </c>
      <c r="C2859">
        <v>61654002020101</v>
      </c>
      <c r="D2859">
        <v>900514515</v>
      </c>
      <c r="E2859" t="s">
        <v>1000</v>
      </c>
      <c r="F2859" t="s">
        <v>569</v>
      </c>
      <c r="G2859" t="s">
        <v>978</v>
      </c>
      <c r="H2859" s="1">
        <v>4925700</v>
      </c>
    </row>
    <row r="2860" spans="1:8" x14ac:dyDescent="0.25">
      <c r="A2860">
        <v>12</v>
      </c>
      <c r="B2860">
        <v>2018</v>
      </c>
      <c r="C2860">
        <v>61654002020101</v>
      </c>
      <c r="D2860">
        <v>900497022</v>
      </c>
      <c r="E2860" t="s">
        <v>1000</v>
      </c>
      <c r="F2860" t="s">
        <v>960</v>
      </c>
      <c r="G2860" t="s">
        <v>978</v>
      </c>
      <c r="H2860" s="1">
        <v>5876983</v>
      </c>
    </row>
    <row r="2861" spans="1:8" x14ac:dyDescent="0.25">
      <c r="A2861">
        <v>12</v>
      </c>
      <c r="B2861">
        <v>2018</v>
      </c>
      <c r="C2861">
        <v>6165650201</v>
      </c>
      <c r="D2861">
        <v>800064543</v>
      </c>
      <c r="E2861" t="s">
        <v>1001</v>
      </c>
      <c r="F2861" t="s">
        <v>818</v>
      </c>
      <c r="G2861" t="s">
        <v>978</v>
      </c>
      <c r="H2861" s="1">
        <v>-2384450</v>
      </c>
    </row>
    <row r="2862" spans="1:8" x14ac:dyDescent="0.25">
      <c r="A2862">
        <v>12</v>
      </c>
      <c r="B2862">
        <v>2018</v>
      </c>
      <c r="C2862">
        <v>6165650201</v>
      </c>
      <c r="D2862">
        <v>800094898</v>
      </c>
      <c r="E2862" t="s">
        <v>1001</v>
      </c>
      <c r="F2862" t="s">
        <v>706</v>
      </c>
      <c r="G2862" t="s">
        <v>978</v>
      </c>
      <c r="H2862" s="1">
        <v>-12186.6</v>
      </c>
    </row>
    <row r="2863" spans="1:8" x14ac:dyDescent="0.25">
      <c r="A2863">
        <v>12</v>
      </c>
      <c r="B2863">
        <v>2018</v>
      </c>
      <c r="C2863">
        <v>6165650201</v>
      </c>
      <c r="D2863">
        <v>825003080</v>
      </c>
      <c r="E2863" t="s">
        <v>1001</v>
      </c>
      <c r="F2863" t="s">
        <v>328</v>
      </c>
      <c r="G2863" t="s">
        <v>978</v>
      </c>
      <c r="H2863" s="1">
        <v>310271098.80000001</v>
      </c>
    </row>
    <row r="2864" spans="1:8" x14ac:dyDescent="0.25">
      <c r="A2864">
        <v>12</v>
      </c>
      <c r="B2864">
        <v>2018</v>
      </c>
      <c r="C2864">
        <v>6165650201</v>
      </c>
      <c r="D2864">
        <v>860013874</v>
      </c>
      <c r="E2864" t="s">
        <v>1001</v>
      </c>
      <c r="F2864" t="s">
        <v>521</v>
      </c>
      <c r="G2864" t="s">
        <v>978</v>
      </c>
      <c r="H2864" s="1">
        <v>-8824063</v>
      </c>
    </row>
    <row r="2865" spans="1:8" x14ac:dyDescent="0.25">
      <c r="A2865">
        <v>12</v>
      </c>
      <c r="B2865">
        <v>2018</v>
      </c>
      <c r="C2865">
        <v>6165650201</v>
      </c>
      <c r="D2865">
        <v>892000501</v>
      </c>
      <c r="E2865" t="s">
        <v>1001</v>
      </c>
      <c r="F2865" t="s">
        <v>123</v>
      </c>
      <c r="G2865" t="s">
        <v>978</v>
      </c>
      <c r="H2865" s="1">
        <v>705003317.42999995</v>
      </c>
    </row>
    <row r="2866" spans="1:8" x14ac:dyDescent="0.25">
      <c r="A2866">
        <v>12</v>
      </c>
      <c r="B2866">
        <v>2018</v>
      </c>
      <c r="C2866">
        <v>6165650201</v>
      </c>
      <c r="D2866">
        <v>900567891</v>
      </c>
      <c r="E2866" t="s">
        <v>1001</v>
      </c>
      <c r="F2866" t="s">
        <v>963</v>
      </c>
      <c r="G2866" t="s">
        <v>978</v>
      </c>
      <c r="H2866" s="1">
        <v>-113892523</v>
      </c>
    </row>
    <row r="2867" spans="1:8" x14ac:dyDescent="0.25">
      <c r="A2867">
        <v>12</v>
      </c>
      <c r="B2867">
        <v>2018</v>
      </c>
      <c r="C2867">
        <v>616575020307</v>
      </c>
      <c r="D2867">
        <v>802015154</v>
      </c>
      <c r="E2867" t="s">
        <v>977</v>
      </c>
      <c r="F2867" t="s">
        <v>1177</v>
      </c>
      <c r="G2867" t="s">
        <v>978</v>
      </c>
      <c r="H2867" s="1">
        <v>420000</v>
      </c>
    </row>
    <row r="2868" spans="1:8" x14ac:dyDescent="0.25">
      <c r="A2868">
        <v>12</v>
      </c>
      <c r="B2868">
        <v>2018</v>
      </c>
      <c r="C2868">
        <v>616575020307</v>
      </c>
      <c r="D2868">
        <v>892115096</v>
      </c>
      <c r="E2868" t="s">
        <v>977</v>
      </c>
      <c r="F2868" t="s">
        <v>334</v>
      </c>
      <c r="G2868" t="s">
        <v>978</v>
      </c>
      <c r="H2868" s="1">
        <v>1619950</v>
      </c>
    </row>
    <row r="2869" spans="1:8" x14ac:dyDescent="0.25">
      <c r="A2869">
        <v>12</v>
      </c>
      <c r="B2869">
        <v>2018</v>
      </c>
      <c r="C2869">
        <v>616575020710</v>
      </c>
      <c r="D2869">
        <v>892000401</v>
      </c>
      <c r="E2869" t="s">
        <v>1036</v>
      </c>
      <c r="F2869" t="s">
        <v>263</v>
      </c>
      <c r="G2869" t="s">
        <v>978</v>
      </c>
      <c r="H2869" s="1">
        <v>793050</v>
      </c>
    </row>
    <row r="2870" spans="1:8" x14ac:dyDescent="0.25">
      <c r="A2870">
        <v>12</v>
      </c>
      <c r="B2870">
        <v>2018</v>
      </c>
      <c r="C2870">
        <v>616575020904</v>
      </c>
      <c r="D2870">
        <v>900498069</v>
      </c>
      <c r="E2870" t="s">
        <v>979</v>
      </c>
      <c r="F2870" t="s">
        <v>196</v>
      </c>
      <c r="G2870" t="s">
        <v>978</v>
      </c>
      <c r="H2870" s="1">
        <v>2450150</v>
      </c>
    </row>
    <row r="2871" spans="1:8" x14ac:dyDescent="0.25">
      <c r="A2871">
        <v>12</v>
      </c>
      <c r="B2871">
        <v>2018</v>
      </c>
      <c r="C2871">
        <v>61653502020101</v>
      </c>
      <c r="D2871">
        <v>900164918</v>
      </c>
      <c r="E2871" t="s">
        <v>981</v>
      </c>
      <c r="F2871" t="s">
        <v>1298</v>
      </c>
      <c r="G2871" t="s">
        <v>978</v>
      </c>
      <c r="H2871" s="1">
        <v>38331386</v>
      </c>
    </row>
    <row r="2872" spans="1:8" x14ac:dyDescent="0.25">
      <c r="A2872">
        <v>12</v>
      </c>
      <c r="B2872">
        <v>2018</v>
      </c>
      <c r="C2872">
        <v>61653502030101</v>
      </c>
      <c r="D2872">
        <v>824000469</v>
      </c>
      <c r="E2872" t="s">
        <v>981</v>
      </c>
      <c r="F2872" t="s">
        <v>101</v>
      </c>
      <c r="G2872" t="s">
        <v>978</v>
      </c>
      <c r="H2872" s="1">
        <v>210274638</v>
      </c>
    </row>
    <row r="2873" spans="1:8" x14ac:dyDescent="0.25">
      <c r="A2873">
        <v>12</v>
      </c>
      <c r="B2873">
        <v>2018</v>
      </c>
      <c r="C2873">
        <v>61653502030701</v>
      </c>
      <c r="D2873">
        <v>812007844</v>
      </c>
      <c r="E2873" t="s">
        <v>985</v>
      </c>
      <c r="F2873" t="s">
        <v>1350</v>
      </c>
      <c r="G2873" t="s">
        <v>978</v>
      </c>
      <c r="H2873" s="1">
        <v>11805440</v>
      </c>
    </row>
    <row r="2874" spans="1:8" x14ac:dyDescent="0.25">
      <c r="A2874">
        <v>12</v>
      </c>
      <c r="B2874">
        <v>2018</v>
      </c>
      <c r="C2874">
        <v>61654002021002</v>
      </c>
      <c r="D2874">
        <v>900465319</v>
      </c>
      <c r="E2874" t="s">
        <v>991</v>
      </c>
      <c r="F2874" t="s">
        <v>346</v>
      </c>
      <c r="G2874" t="s">
        <v>978</v>
      </c>
      <c r="H2874" s="1">
        <v>16642245</v>
      </c>
    </row>
    <row r="2875" spans="1:8" x14ac:dyDescent="0.25">
      <c r="A2875">
        <v>12</v>
      </c>
      <c r="B2875">
        <v>2018</v>
      </c>
      <c r="C2875">
        <v>61654002030201</v>
      </c>
      <c r="D2875">
        <v>844001287</v>
      </c>
      <c r="E2875" t="s">
        <v>992</v>
      </c>
      <c r="F2875" t="s">
        <v>519</v>
      </c>
      <c r="G2875" t="s">
        <v>978</v>
      </c>
      <c r="H2875" s="1">
        <v>18836637</v>
      </c>
    </row>
    <row r="2876" spans="1:8" x14ac:dyDescent="0.25">
      <c r="A2876">
        <v>12</v>
      </c>
      <c r="B2876">
        <v>2018</v>
      </c>
      <c r="C2876">
        <v>61654002030201</v>
      </c>
      <c r="D2876">
        <v>900393612</v>
      </c>
      <c r="E2876" t="s">
        <v>992</v>
      </c>
      <c r="F2876" t="s">
        <v>1070</v>
      </c>
      <c r="G2876" t="s">
        <v>978</v>
      </c>
      <c r="H2876" s="1">
        <v>3770075</v>
      </c>
    </row>
    <row r="2877" spans="1:8" x14ac:dyDescent="0.25">
      <c r="A2877">
        <v>12</v>
      </c>
      <c r="B2877">
        <v>2018</v>
      </c>
      <c r="C2877">
        <v>61654002030801</v>
      </c>
      <c r="D2877">
        <v>900190845</v>
      </c>
      <c r="E2877" t="s">
        <v>1029</v>
      </c>
      <c r="F2877" t="s">
        <v>1418</v>
      </c>
      <c r="G2877" t="s">
        <v>978</v>
      </c>
      <c r="H2877" s="1">
        <v>32400</v>
      </c>
    </row>
    <row r="2878" spans="1:8" x14ac:dyDescent="0.25">
      <c r="A2878">
        <v>12</v>
      </c>
      <c r="B2878">
        <v>2018</v>
      </c>
      <c r="C2878">
        <v>61654002031001</v>
      </c>
      <c r="D2878">
        <v>800025755</v>
      </c>
      <c r="E2878" t="s">
        <v>995</v>
      </c>
      <c r="F2878" t="s">
        <v>45</v>
      </c>
      <c r="G2878" t="s">
        <v>978</v>
      </c>
      <c r="H2878" s="1">
        <v>118569853</v>
      </c>
    </row>
    <row r="2879" spans="1:8" x14ac:dyDescent="0.25">
      <c r="A2879">
        <v>12</v>
      </c>
      <c r="B2879">
        <v>2018</v>
      </c>
      <c r="C2879">
        <v>61654002031001</v>
      </c>
      <c r="D2879">
        <v>800094898</v>
      </c>
      <c r="E2879" t="s">
        <v>995</v>
      </c>
      <c r="F2879" t="s">
        <v>706</v>
      </c>
      <c r="G2879" t="s">
        <v>978</v>
      </c>
      <c r="H2879" s="1">
        <v>1115173</v>
      </c>
    </row>
    <row r="2880" spans="1:8" x14ac:dyDescent="0.25">
      <c r="A2880">
        <v>12</v>
      </c>
      <c r="B2880">
        <v>2018</v>
      </c>
      <c r="C2880">
        <v>61654002031001</v>
      </c>
      <c r="D2880">
        <v>802000333</v>
      </c>
      <c r="E2880" t="s">
        <v>995</v>
      </c>
      <c r="F2880" t="s">
        <v>363</v>
      </c>
      <c r="G2880" t="s">
        <v>978</v>
      </c>
      <c r="H2880" s="1">
        <v>40701000</v>
      </c>
    </row>
    <row r="2881" spans="1:8" x14ac:dyDescent="0.25">
      <c r="A2881">
        <v>12</v>
      </c>
      <c r="B2881">
        <v>2018</v>
      </c>
      <c r="C2881">
        <v>61654002031001</v>
      </c>
      <c r="D2881">
        <v>806008439</v>
      </c>
      <c r="E2881" t="s">
        <v>995</v>
      </c>
      <c r="F2881" t="s">
        <v>1088</v>
      </c>
      <c r="G2881" t="s">
        <v>978</v>
      </c>
      <c r="H2881" s="1">
        <v>8052485</v>
      </c>
    </row>
    <row r="2882" spans="1:8" x14ac:dyDescent="0.25">
      <c r="A2882">
        <v>12</v>
      </c>
      <c r="B2882">
        <v>2018</v>
      </c>
      <c r="C2882">
        <v>61654002031001</v>
      </c>
      <c r="D2882">
        <v>819001505</v>
      </c>
      <c r="E2882" t="s">
        <v>995</v>
      </c>
      <c r="F2882" t="s">
        <v>380</v>
      </c>
      <c r="G2882" t="s">
        <v>978</v>
      </c>
      <c r="H2882" s="1">
        <v>61508615</v>
      </c>
    </row>
    <row r="2883" spans="1:8" x14ac:dyDescent="0.25">
      <c r="A2883">
        <v>12</v>
      </c>
      <c r="B2883">
        <v>2018</v>
      </c>
      <c r="C2883">
        <v>61654002031001</v>
      </c>
      <c r="D2883">
        <v>846000474</v>
      </c>
      <c r="E2883" t="s">
        <v>995</v>
      </c>
      <c r="F2883" t="s">
        <v>1405</v>
      </c>
      <c r="G2883" t="s">
        <v>978</v>
      </c>
      <c r="H2883" s="1">
        <v>639354</v>
      </c>
    </row>
    <row r="2884" spans="1:8" x14ac:dyDescent="0.25">
      <c r="A2884">
        <v>12</v>
      </c>
      <c r="B2884">
        <v>2018</v>
      </c>
      <c r="C2884">
        <v>61654002031001</v>
      </c>
      <c r="D2884">
        <v>900005955</v>
      </c>
      <c r="E2884" t="s">
        <v>995</v>
      </c>
      <c r="F2884" t="s">
        <v>337</v>
      </c>
      <c r="G2884" t="s">
        <v>978</v>
      </c>
      <c r="H2884" s="1">
        <v>249561398</v>
      </c>
    </row>
    <row r="2885" spans="1:8" x14ac:dyDescent="0.25">
      <c r="A2885">
        <v>12</v>
      </c>
      <c r="B2885">
        <v>2018</v>
      </c>
      <c r="C2885">
        <v>61654002031001</v>
      </c>
      <c r="D2885">
        <v>900164946</v>
      </c>
      <c r="E2885" t="s">
        <v>995</v>
      </c>
      <c r="F2885" t="s">
        <v>279</v>
      </c>
      <c r="G2885" t="s">
        <v>978</v>
      </c>
      <c r="H2885" s="1">
        <v>1678994</v>
      </c>
    </row>
    <row r="2886" spans="1:8" x14ac:dyDescent="0.25">
      <c r="A2886">
        <v>12</v>
      </c>
      <c r="B2886">
        <v>2018</v>
      </c>
      <c r="C2886">
        <v>61654002031001</v>
      </c>
      <c r="D2886">
        <v>900192332</v>
      </c>
      <c r="E2886" t="s">
        <v>995</v>
      </c>
      <c r="F2886" t="s">
        <v>282</v>
      </c>
      <c r="G2886" t="s">
        <v>978</v>
      </c>
      <c r="H2886" s="1">
        <v>3680436</v>
      </c>
    </row>
    <row r="2887" spans="1:8" x14ac:dyDescent="0.25">
      <c r="A2887">
        <v>12</v>
      </c>
      <c r="B2887">
        <v>2018</v>
      </c>
      <c r="C2887">
        <v>61654002031001</v>
      </c>
      <c r="D2887">
        <v>900360201</v>
      </c>
      <c r="E2887" t="s">
        <v>995</v>
      </c>
      <c r="F2887" t="s">
        <v>294</v>
      </c>
      <c r="G2887" t="s">
        <v>978</v>
      </c>
      <c r="H2887" s="1">
        <v>53359053</v>
      </c>
    </row>
    <row r="2888" spans="1:8" x14ac:dyDescent="0.25">
      <c r="A2888">
        <v>12</v>
      </c>
      <c r="B2888">
        <v>2018</v>
      </c>
      <c r="C2888">
        <v>61654002031001</v>
      </c>
      <c r="D2888">
        <v>900361707</v>
      </c>
      <c r="E2888" t="s">
        <v>995</v>
      </c>
      <c r="F2888" t="s">
        <v>558</v>
      </c>
      <c r="G2888" t="s">
        <v>978</v>
      </c>
      <c r="H2888" s="1">
        <v>123551650</v>
      </c>
    </row>
    <row r="2889" spans="1:8" x14ac:dyDescent="0.25">
      <c r="A2889">
        <v>12</v>
      </c>
      <c r="B2889">
        <v>2018</v>
      </c>
      <c r="C2889">
        <v>61654002031001</v>
      </c>
      <c r="D2889">
        <v>900719048</v>
      </c>
      <c r="E2889" t="s">
        <v>995</v>
      </c>
      <c r="F2889" t="s">
        <v>797</v>
      </c>
      <c r="G2889" t="s">
        <v>978</v>
      </c>
      <c r="H2889" s="1">
        <v>123630000</v>
      </c>
    </row>
    <row r="2890" spans="1:8" x14ac:dyDescent="0.25">
      <c r="A2890">
        <v>12</v>
      </c>
      <c r="B2890">
        <v>2018</v>
      </c>
      <c r="C2890">
        <v>61654002031001</v>
      </c>
      <c r="D2890">
        <v>900797713</v>
      </c>
      <c r="E2890" t="s">
        <v>995</v>
      </c>
      <c r="F2890" t="s">
        <v>451</v>
      </c>
      <c r="G2890" t="s">
        <v>978</v>
      </c>
      <c r="H2890" s="1">
        <v>438413979</v>
      </c>
    </row>
    <row r="2891" spans="1:8" x14ac:dyDescent="0.25">
      <c r="A2891">
        <v>12</v>
      </c>
      <c r="B2891">
        <v>2018</v>
      </c>
      <c r="C2891">
        <v>61654002031401</v>
      </c>
      <c r="D2891">
        <v>802003081</v>
      </c>
      <c r="E2891" t="s">
        <v>985</v>
      </c>
      <c r="F2891" t="s">
        <v>365</v>
      </c>
      <c r="G2891" t="s">
        <v>978</v>
      </c>
      <c r="H2891" s="1">
        <v>31000</v>
      </c>
    </row>
    <row r="2892" spans="1:8" x14ac:dyDescent="0.25">
      <c r="A2892">
        <v>12</v>
      </c>
      <c r="B2892">
        <v>2018</v>
      </c>
      <c r="C2892">
        <v>61654002031401</v>
      </c>
      <c r="D2892">
        <v>812001332</v>
      </c>
      <c r="E2892" t="s">
        <v>985</v>
      </c>
      <c r="F2892" t="s">
        <v>626</v>
      </c>
      <c r="G2892" t="s">
        <v>978</v>
      </c>
      <c r="H2892" s="1">
        <v>13800</v>
      </c>
    </row>
    <row r="2893" spans="1:8" x14ac:dyDescent="0.25">
      <c r="A2893">
        <v>12</v>
      </c>
      <c r="B2893">
        <v>2018</v>
      </c>
      <c r="C2893">
        <v>61654002031501</v>
      </c>
      <c r="D2893">
        <v>812003817</v>
      </c>
      <c r="E2893" t="s">
        <v>985</v>
      </c>
      <c r="F2893" t="s">
        <v>982</v>
      </c>
      <c r="G2893" t="s">
        <v>978</v>
      </c>
      <c r="H2893" s="1">
        <v>24247</v>
      </c>
    </row>
    <row r="2894" spans="1:8" x14ac:dyDescent="0.25">
      <c r="A2894">
        <v>12</v>
      </c>
      <c r="B2894">
        <v>2018</v>
      </c>
      <c r="C2894">
        <v>61654002031501</v>
      </c>
      <c r="D2894">
        <v>822001570</v>
      </c>
      <c r="E2894" t="s">
        <v>985</v>
      </c>
      <c r="F2894" t="s">
        <v>22</v>
      </c>
      <c r="G2894" t="s">
        <v>978</v>
      </c>
      <c r="H2894" s="1">
        <v>628188</v>
      </c>
    </row>
    <row r="2895" spans="1:8" x14ac:dyDescent="0.25">
      <c r="A2895">
        <v>12</v>
      </c>
      <c r="B2895">
        <v>2018</v>
      </c>
      <c r="C2895">
        <v>61654002031501</v>
      </c>
      <c r="D2895">
        <v>825000147</v>
      </c>
      <c r="E2895" t="s">
        <v>985</v>
      </c>
      <c r="F2895" t="s">
        <v>739</v>
      </c>
      <c r="G2895" t="s">
        <v>978</v>
      </c>
      <c r="H2895" s="1">
        <v>9536929</v>
      </c>
    </row>
    <row r="2896" spans="1:8" x14ac:dyDescent="0.25">
      <c r="A2896">
        <v>12</v>
      </c>
      <c r="B2896">
        <v>2018</v>
      </c>
      <c r="C2896">
        <v>61654002031501</v>
      </c>
      <c r="D2896">
        <v>890480113</v>
      </c>
      <c r="E2896" t="s">
        <v>985</v>
      </c>
      <c r="F2896" t="s">
        <v>805</v>
      </c>
      <c r="G2896" t="s">
        <v>978</v>
      </c>
      <c r="H2896" s="1">
        <v>623118042</v>
      </c>
    </row>
    <row r="2897" spans="1:8" x14ac:dyDescent="0.25">
      <c r="A2897">
        <v>12</v>
      </c>
      <c r="B2897">
        <v>2018</v>
      </c>
      <c r="C2897">
        <v>61654002031501</v>
      </c>
      <c r="D2897">
        <v>892000458</v>
      </c>
      <c r="E2897" t="s">
        <v>985</v>
      </c>
      <c r="F2897" t="s">
        <v>758</v>
      </c>
      <c r="G2897" t="s">
        <v>978</v>
      </c>
      <c r="H2897" s="1">
        <v>1246212</v>
      </c>
    </row>
    <row r="2898" spans="1:8" x14ac:dyDescent="0.25">
      <c r="A2898">
        <v>12</v>
      </c>
      <c r="B2898">
        <v>2018</v>
      </c>
      <c r="C2898">
        <v>61654002031501</v>
      </c>
      <c r="D2898">
        <v>900808303</v>
      </c>
      <c r="E2898" t="s">
        <v>985</v>
      </c>
      <c r="F2898" t="s">
        <v>1195</v>
      </c>
      <c r="G2898" t="s">
        <v>978</v>
      </c>
      <c r="H2898" s="1">
        <v>25260570</v>
      </c>
    </row>
    <row r="2899" spans="1:8" x14ac:dyDescent="0.25">
      <c r="A2899">
        <v>12</v>
      </c>
      <c r="B2899">
        <v>2018</v>
      </c>
      <c r="C2899">
        <v>61654002020101</v>
      </c>
      <c r="D2899">
        <v>800193989</v>
      </c>
      <c r="E2899" t="s">
        <v>1000</v>
      </c>
      <c r="F2899" t="s">
        <v>53</v>
      </c>
      <c r="G2899" t="s">
        <v>978</v>
      </c>
      <c r="H2899" s="1">
        <v>371800</v>
      </c>
    </row>
    <row r="2900" spans="1:8" x14ac:dyDescent="0.25">
      <c r="A2900">
        <v>12</v>
      </c>
      <c r="B2900">
        <v>2018</v>
      </c>
      <c r="C2900">
        <v>61654002020101</v>
      </c>
      <c r="D2900">
        <v>806000070</v>
      </c>
      <c r="E2900" t="s">
        <v>1000</v>
      </c>
      <c r="F2900" t="s">
        <v>1056</v>
      </c>
      <c r="G2900" t="s">
        <v>978</v>
      </c>
      <c r="H2900" s="1">
        <v>28179</v>
      </c>
    </row>
    <row r="2901" spans="1:8" x14ac:dyDescent="0.25">
      <c r="A2901">
        <v>12</v>
      </c>
      <c r="B2901">
        <v>2018</v>
      </c>
      <c r="C2901">
        <v>61654002020101</v>
      </c>
      <c r="D2901">
        <v>900272582</v>
      </c>
      <c r="E2901" t="s">
        <v>1000</v>
      </c>
      <c r="F2901" t="s">
        <v>33</v>
      </c>
      <c r="G2901" t="s">
        <v>978</v>
      </c>
      <c r="H2901" s="1">
        <v>3240698</v>
      </c>
    </row>
    <row r="2902" spans="1:8" x14ac:dyDescent="0.25">
      <c r="A2902">
        <v>12</v>
      </c>
      <c r="B2902">
        <v>2018</v>
      </c>
      <c r="C2902">
        <v>61654002020101</v>
      </c>
      <c r="D2902">
        <v>900336072</v>
      </c>
      <c r="E2902" t="s">
        <v>1000</v>
      </c>
      <c r="F2902" t="s">
        <v>154</v>
      </c>
      <c r="G2902" t="s">
        <v>978</v>
      </c>
      <c r="H2902" s="1">
        <v>4419831</v>
      </c>
    </row>
    <row r="2903" spans="1:8" x14ac:dyDescent="0.25">
      <c r="A2903">
        <v>12</v>
      </c>
      <c r="B2903">
        <v>2018</v>
      </c>
      <c r="C2903">
        <v>61654002020101</v>
      </c>
      <c r="D2903">
        <v>900532504</v>
      </c>
      <c r="E2903" t="s">
        <v>1000</v>
      </c>
      <c r="F2903" t="s">
        <v>886</v>
      </c>
      <c r="G2903" t="s">
        <v>978</v>
      </c>
      <c r="H2903" s="1">
        <v>13200000</v>
      </c>
    </row>
    <row r="2904" spans="1:8" x14ac:dyDescent="0.25">
      <c r="A2904">
        <v>12</v>
      </c>
      <c r="B2904">
        <v>2018</v>
      </c>
      <c r="C2904">
        <v>6165650201</v>
      </c>
      <c r="D2904">
        <v>800006850</v>
      </c>
      <c r="E2904" t="s">
        <v>1001</v>
      </c>
      <c r="F2904" t="s">
        <v>204</v>
      </c>
      <c r="G2904" t="s">
        <v>978</v>
      </c>
      <c r="H2904" s="1">
        <v>2152658.5</v>
      </c>
    </row>
    <row r="2905" spans="1:8" x14ac:dyDescent="0.25">
      <c r="A2905">
        <v>12</v>
      </c>
      <c r="B2905">
        <v>2018</v>
      </c>
      <c r="C2905">
        <v>6165650201</v>
      </c>
      <c r="D2905">
        <v>800232059</v>
      </c>
      <c r="E2905" t="s">
        <v>1001</v>
      </c>
      <c r="F2905" t="s">
        <v>20</v>
      </c>
      <c r="G2905" t="s">
        <v>978</v>
      </c>
      <c r="H2905" s="1">
        <v>74357426.5</v>
      </c>
    </row>
    <row r="2906" spans="1:8" x14ac:dyDescent="0.25">
      <c r="A2906">
        <v>12</v>
      </c>
      <c r="B2906">
        <v>2018</v>
      </c>
      <c r="C2906">
        <v>6165650201</v>
      </c>
      <c r="D2906">
        <v>890981536</v>
      </c>
      <c r="E2906" t="s">
        <v>1001</v>
      </c>
      <c r="F2906" t="s">
        <v>1406</v>
      </c>
      <c r="G2906" t="s">
        <v>978</v>
      </c>
      <c r="H2906" s="1">
        <v>347241.62</v>
      </c>
    </row>
    <row r="2907" spans="1:8" x14ac:dyDescent="0.25">
      <c r="A2907">
        <v>12</v>
      </c>
      <c r="B2907">
        <v>2018</v>
      </c>
      <c r="C2907">
        <v>6165650201</v>
      </c>
      <c r="D2907">
        <v>891800570</v>
      </c>
      <c r="E2907" t="s">
        <v>1001</v>
      </c>
      <c r="F2907" t="s">
        <v>937</v>
      </c>
      <c r="G2907" t="s">
        <v>978</v>
      </c>
      <c r="H2907" s="1">
        <v>-404760</v>
      </c>
    </row>
    <row r="2908" spans="1:8" x14ac:dyDescent="0.25">
      <c r="A2908">
        <v>12</v>
      </c>
      <c r="B2908">
        <v>2018</v>
      </c>
      <c r="C2908">
        <v>616575020202</v>
      </c>
      <c r="D2908">
        <v>823002227</v>
      </c>
      <c r="E2908" t="s">
        <v>1076</v>
      </c>
      <c r="F2908" t="s">
        <v>589</v>
      </c>
      <c r="G2908" t="s">
        <v>978</v>
      </c>
      <c r="H2908" s="1">
        <v>2005601</v>
      </c>
    </row>
    <row r="2909" spans="1:8" x14ac:dyDescent="0.25">
      <c r="A2909">
        <v>12</v>
      </c>
      <c r="B2909">
        <v>2018</v>
      </c>
      <c r="C2909">
        <v>616575020710</v>
      </c>
      <c r="D2909">
        <v>824005694</v>
      </c>
      <c r="E2909" t="s">
        <v>1036</v>
      </c>
      <c r="F2909" t="s">
        <v>186</v>
      </c>
      <c r="G2909" t="s">
        <v>978</v>
      </c>
      <c r="H2909" s="1">
        <v>1923930</v>
      </c>
    </row>
    <row r="2910" spans="1:8" x14ac:dyDescent="0.25">
      <c r="A2910">
        <v>12</v>
      </c>
      <c r="B2910">
        <v>2018</v>
      </c>
      <c r="C2910">
        <v>61653502020101</v>
      </c>
      <c r="D2910">
        <v>900509068</v>
      </c>
      <c r="E2910" t="s">
        <v>981</v>
      </c>
      <c r="F2910" t="s">
        <v>1288</v>
      </c>
      <c r="G2910" t="s">
        <v>978</v>
      </c>
      <c r="H2910" s="1">
        <v>211909657</v>
      </c>
    </row>
    <row r="2911" spans="1:8" x14ac:dyDescent="0.25">
      <c r="A2911">
        <v>12</v>
      </c>
      <c r="B2911">
        <v>2018</v>
      </c>
      <c r="C2911">
        <v>61653502020101</v>
      </c>
      <c r="D2911">
        <v>900600466</v>
      </c>
      <c r="E2911" t="s">
        <v>981</v>
      </c>
      <c r="F2911" t="s">
        <v>999</v>
      </c>
      <c r="G2911" t="s">
        <v>978</v>
      </c>
      <c r="H2911" s="1">
        <v>14009707</v>
      </c>
    </row>
    <row r="2912" spans="1:8" x14ac:dyDescent="0.25">
      <c r="A2912">
        <v>12</v>
      </c>
      <c r="B2912">
        <v>2018</v>
      </c>
      <c r="C2912">
        <v>61653502020101</v>
      </c>
      <c r="D2912">
        <v>900602060</v>
      </c>
      <c r="E2912" t="s">
        <v>981</v>
      </c>
      <c r="F2912" t="s">
        <v>1419</v>
      </c>
      <c r="G2912" t="s">
        <v>978</v>
      </c>
      <c r="H2912" s="1">
        <v>2926673948</v>
      </c>
    </row>
    <row r="2913" spans="1:8" x14ac:dyDescent="0.25">
      <c r="A2913">
        <v>12</v>
      </c>
      <c r="B2913">
        <v>2018</v>
      </c>
      <c r="C2913">
        <v>61653502030701</v>
      </c>
      <c r="D2913">
        <v>812001423</v>
      </c>
      <c r="E2913" t="s">
        <v>985</v>
      </c>
      <c r="F2913" t="s">
        <v>376</v>
      </c>
      <c r="G2913" t="s">
        <v>978</v>
      </c>
      <c r="H2913" s="1">
        <v>42382845</v>
      </c>
    </row>
    <row r="2914" spans="1:8" x14ac:dyDescent="0.25">
      <c r="A2914">
        <v>12</v>
      </c>
      <c r="B2914">
        <v>2018</v>
      </c>
      <c r="C2914">
        <v>61654002020201</v>
      </c>
      <c r="D2914">
        <v>900270453</v>
      </c>
      <c r="E2914" t="s">
        <v>992</v>
      </c>
      <c r="F2914" t="s">
        <v>341</v>
      </c>
      <c r="G2914" t="s">
        <v>978</v>
      </c>
      <c r="H2914" s="1">
        <v>422556</v>
      </c>
    </row>
    <row r="2915" spans="1:8" x14ac:dyDescent="0.25">
      <c r="A2915">
        <v>12</v>
      </c>
      <c r="B2915">
        <v>2018</v>
      </c>
      <c r="C2915">
        <v>61654002021101</v>
      </c>
      <c r="D2915">
        <v>901086977</v>
      </c>
      <c r="E2915" t="s">
        <v>990</v>
      </c>
      <c r="F2915" t="s">
        <v>811</v>
      </c>
      <c r="G2915" t="s">
        <v>978</v>
      </c>
      <c r="H2915" s="1">
        <v>1013942</v>
      </c>
    </row>
    <row r="2916" spans="1:8" x14ac:dyDescent="0.25">
      <c r="A2916">
        <v>12</v>
      </c>
      <c r="B2916">
        <v>2018</v>
      </c>
      <c r="C2916">
        <v>61654002021401</v>
      </c>
      <c r="D2916">
        <v>890112675</v>
      </c>
      <c r="E2916" t="s">
        <v>985</v>
      </c>
      <c r="F2916" t="s">
        <v>1420</v>
      </c>
      <c r="G2916" t="s">
        <v>978</v>
      </c>
      <c r="H2916" s="1">
        <v>46327429</v>
      </c>
    </row>
    <row r="2917" spans="1:8" x14ac:dyDescent="0.25">
      <c r="A2917">
        <v>12</v>
      </c>
      <c r="B2917">
        <v>2018</v>
      </c>
      <c r="C2917">
        <v>61654002020401</v>
      </c>
      <c r="D2917">
        <v>800066001</v>
      </c>
      <c r="E2917" t="s">
        <v>990</v>
      </c>
      <c r="F2917" t="s">
        <v>1166</v>
      </c>
      <c r="G2917" t="s">
        <v>978</v>
      </c>
      <c r="H2917" s="1">
        <v>122000</v>
      </c>
    </row>
    <row r="2918" spans="1:8" x14ac:dyDescent="0.25">
      <c r="A2918">
        <v>12</v>
      </c>
      <c r="B2918">
        <v>2018</v>
      </c>
      <c r="C2918">
        <v>61654002020401</v>
      </c>
      <c r="D2918">
        <v>900554741</v>
      </c>
      <c r="E2918" t="s">
        <v>990</v>
      </c>
      <c r="F2918" t="s">
        <v>794</v>
      </c>
      <c r="G2918" t="s">
        <v>978</v>
      </c>
      <c r="H2918" s="1">
        <v>1184785</v>
      </c>
    </row>
    <row r="2919" spans="1:8" x14ac:dyDescent="0.25">
      <c r="A2919">
        <v>12</v>
      </c>
      <c r="B2919">
        <v>2018</v>
      </c>
      <c r="C2919">
        <v>61654002021002</v>
      </c>
      <c r="D2919">
        <v>800201726</v>
      </c>
      <c r="E2919" t="s">
        <v>991</v>
      </c>
      <c r="F2919" t="s">
        <v>909</v>
      </c>
      <c r="G2919" t="s">
        <v>978</v>
      </c>
      <c r="H2919" s="1">
        <v>92590</v>
      </c>
    </row>
    <row r="2920" spans="1:8" x14ac:dyDescent="0.25">
      <c r="A2920">
        <v>12</v>
      </c>
      <c r="B2920">
        <v>2018</v>
      </c>
      <c r="C2920">
        <v>61654002021002</v>
      </c>
      <c r="D2920">
        <v>823002342</v>
      </c>
      <c r="E2920" t="s">
        <v>991</v>
      </c>
      <c r="F2920" t="s">
        <v>695</v>
      </c>
      <c r="G2920" t="s">
        <v>978</v>
      </c>
      <c r="H2920" s="1">
        <v>2015160</v>
      </c>
    </row>
    <row r="2921" spans="1:8" x14ac:dyDescent="0.25">
      <c r="A2921">
        <v>12</v>
      </c>
      <c r="B2921">
        <v>2018</v>
      </c>
      <c r="C2921">
        <v>61654002021301</v>
      </c>
      <c r="D2921">
        <v>860013874</v>
      </c>
      <c r="E2921" t="s">
        <v>985</v>
      </c>
      <c r="F2921" t="s">
        <v>521</v>
      </c>
      <c r="G2921" t="s">
        <v>978</v>
      </c>
      <c r="H2921" s="1">
        <v>246000</v>
      </c>
    </row>
    <row r="2922" spans="1:8" x14ac:dyDescent="0.25">
      <c r="A2922">
        <v>12</v>
      </c>
      <c r="B2922">
        <v>2018</v>
      </c>
      <c r="C2922">
        <v>61654002030201</v>
      </c>
      <c r="D2922">
        <v>806007923</v>
      </c>
      <c r="E2922" t="s">
        <v>992</v>
      </c>
      <c r="F2922" t="s">
        <v>372</v>
      </c>
      <c r="G2922" t="s">
        <v>978</v>
      </c>
      <c r="H2922" s="1">
        <v>9465917</v>
      </c>
    </row>
    <row r="2923" spans="1:8" x14ac:dyDescent="0.25">
      <c r="A2923">
        <v>12</v>
      </c>
      <c r="B2923">
        <v>2018</v>
      </c>
      <c r="C2923">
        <v>61654002030201</v>
      </c>
      <c r="D2923">
        <v>890701715</v>
      </c>
      <c r="E2923" t="s">
        <v>992</v>
      </c>
      <c r="F2923" t="s">
        <v>121</v>
      </c>
      <c r="G2923" t="s">
        <v>978</v>
      </c>
      <c r="H2923" s="1">
        <v>752450</v>
      </c>
    </row>
    <row r="2924" spans="1:8" x14ac:dyDescent="0.25">
      <c r="A2924">
        <v>12</v>
      </c>
      <c r="B2924">
        <v>2018</v>
      </c>
      <c r="C2924">
        <v>61654002030201</v>
      </c>
      <c r="D2924">
        <v>890982264</v>
      </c>
      <c r="E2924" t="s">
        <v>992</v>
      </c>
      <c r="F2924" t="s">
        <v>912</v>
      </c>
      <c r="G2924" t="s">
        <v>978</v>
      </c>
      <c r="H2924" s="1">
        <v>884125</v>
      </c>
    </row>
    <row r="2925" spans="1:8" x14ac:dyDescent="0.25">
      <c r="A2925">
        <v>12</v>
      </c>
      <c r="B2925">
        <v>2018</v>
      </c>
      <c r="C2925">
        <v>61654002030201</v>
      </c>
      <c r="D2925">
        <v>891180039</v>
      </c>
      <c r="E2925" t="s">
        <v>992</v>
      </c>
      <c r="F2925" t="s">
        <v>1307</v>
      </c>
      <c r="G2925" t="s">
        <v>978</v>
      </c>
      <c r="H2925" s="1">
        <v>920100</v>
      </c>
    </row>
    <row r="2926" spans="1:8" x14ac:dyDescent="0.25">
      <c r="A2926">
        <v>12</v>
      </c>
      <c r="B2926">
        <v>2018</v>
      </c>
      <c r="C2926">
        <v>61654002030201</v>
      </c>
      <c r="D2926">
        <v>900567734</v>
      </c>
      <c r="E2926" t="s">
        <v>992</v>
      </c>
      <c r="F2926" t="s">
        <v>1059</v>
      </c>
      <c r="G2926" t="s">
        <v>978</v>
      </c>
      <c r="H2926" s="1">
        <v>148515</v>
      </c>
    </row>
    <row r="2927" spans="1:8" x14ac:dyDescent="0.25">
      <c r="A2927">
        <v>12</v>
      </c>
      <c r="B2927">
        <v>2018</v>
      </c>
      <c r="C2927">
        <v>61654002031001</v>
      </c>
      <c r="D2927">
        <v>800018233</v>
      </c>
      <c r="E2927" t="s">
        <v>995</v>
      </c>
      <c r="F2927" t="s">
        <v>1257</v>
      </c>
      <c r="G2927" t="s">
        <v>978</v>
      </c>
      <c r="H2927" s="1">
        <v>53893170</v>
      </c>
    </row>
    <row r="2928" spans="1:8" x14ac:dyDescent="0.25">
      <c r="A2928">
        <v>12</v>
      </c>
      <c r="B2928">
        <v>2018</v>
      </c>
      <c r="C2928">
        <v>61654002031001</v>
      </c>
      <c r="D2928">
        <v>800097650</v>
      </c>
      <c r="E2928" t="s">
        <v>995</v>
      </c>
      <c r="F2928" t="s">
        <v>605</v>
      </c>
      <c r="G2928" t="s">
        <v>978</v>
      </c>
      <c r="H2928" s="1">
        <v>4426407</v>
      </c>
    </row>
    <row r="2929" spans="1:8" x14ac:dyDescent="0.25">
      <c r="A2929">
        <v>12</v>
      </c>
      <c r="B2929">
        <v>2018</v>
      </c>
      <c r="C2929">
        <v>61654002031001</v>
      </c>
      <c r="D2929">
        <v>900032519</v>
      </c>
      <c r="E2929" t="s">
        <v>995</v>
      </c>
      <c r="F2929" t="s">
        <v>422</v>
      </c>
      <c r="G2929" t="s">
        <v>978</v>
      </c>
      <c r="H2929" s="1">
        <v>1978839</v>
      </c>
    </row>
    <row r="2930" spans="1:8" x14ac:dyDescent="0.25">
      <c r="A2930">
        <v>12</v>
      </c>
      <c r="B2930">
        <v>2018</v>
      </c>
      <c r="C2930">
        <v>61654002031001</v>
      </c>
      <c r="D2930">
        <v>900044929</v>
      </c>
      <c r="E2930" t="s">
        <v>995</v>
      </c>
      <c r="F2930" t="s">
        <v>667</v>
      </c>
      <c r="G2930" t="s">
        <v>978</v>
      </c>
      <c r="H2930" s="1">
        <v>4364269</v>
      </c>
    </row>
    <row r="2931" spans="1:8" x14ac:dyDescent="0.25">
      <c r="A2931">
        <v>12</v>
      </c>
      <c r="B2931">
        <v>2018</v>
      </c>
      <c r="C2931">
        <v>61654002031001</v>
      </c>
      <c r="D2931">
        <v>900078998</v>
      </c>
      <c r="E2931" t="s">
        <v>995</v>
      </c>
      <c r="F2931" t="s">
        <v>137</v>
      </c>
      <c r="G2931" t="s">
        <v>978</v>
      </c>
      <c r="H2931" s="1">
        <v>4077975</v>
      </c>
    </row>
    <row r="2932" spans="1:8" x14ac:dyDescent="0.25">
      <c r="A2932">
        <v>12</v>
      </c>
      <c r="B2932">
        <v>2018</v>
      </c>
      <c r="C2932">
        <v>61654002031001</v>
      </c>
      <c r="D2932">
        <v>900341391</v>
      </c>
      <c r="E2932" t="s">
        <v>995</v>
      </c>
      <c r="F2932" t="s">
        <v>292</v>
      </c>
      <c r="G2932" t="s">
        <v>978</v>
      </c>
      <c r="H2932" s="1">
        <v>8069217</v>
      </c>
    </row>
    <row r="2933" spans="1:8" x14ac:dyDescent="0.25">
      <c r="A2933">
        <v>12</v>
      </c>
      <c r="B2933">
        <v>2018</v>
      </c>
      <c r="C2933">
        <v>61654002031001</v>
      </c>
      <c r="D2933">
        <v>900437964</v>
      </c>
      <c r="E2933" t="s">
        <v>995</v>
      </c>
      <c r="F2933" t="s">
        <v>683</v>
      </c>
      <c r="G2933" t="s">
        <v>978</v>
      </c>
      <c r="H2933" s="1">
        <v>932369307</v>
      </c>
    </row>
    <row r="2934" spans="1:8" x14ac:dyDescent="0.25">
      <c r="A2934">
        <v>12</v>
      </c>
      <c r="B2934">
        <v>2018</v>
      </c>
      <c r="C2934">
        <v>61654002031001</v>
      </c>
      <c r="D2934">
        <v>900892160</v>
      </c>
      <c r="E2934" t="s">
        <v>995</v>
      </c>
      <c r="F2934" t="s">
        <v>1003</v>
      </c>
      <c r="G2934" t="s">
        <v>978</v>
      </c>
      <c r="H2934" s="1">
        <v>91004767</v>
      </c>
    </row>
    <row r="2935" spans="1:8" x14ac:dyDescent="0.25">
      <c r="A2935">
        <v>12</v>
      </c>
      <c r="B2935">
        <v>2018</v>
      </c>
      <c r="C2935">
        <v>61654002031501</v>
      </c>
      <c r="D2935">
        <v>890480135</v>
      </c>
      <c r="E2935" t="s">
        <v>985</v>
      </c>
      <c r="F2935" t="s">
        <v>752</v>
      </c>
      <c r="G2935" t="s">
        <v>978</v>
      </c>
      <c r="H2935" s="1">
        <v>507209292</v>
      </c>
    </row>
    <row r="2936" spans="1:8" x14ac:dyDescent="0.25">
      <c r="A2936">
        <v>12</v>
      </c>
      <c r="B2936">
        <v>2018</v>
      </c>
      <c r="C2936">
        <v>61654002031501</v>
      </c>
      <c r="D2936">
        <v>890680027</v>
      </c>
      <c r="E2936" t="s">
        <v>985</v>
      </c>
      <c r="F2936" t="s">
        <v>529</v>
      </c>
      <c r="G2936" t="s">
        <v>978</v>
      </c>
      <c r="H2936" s="1">
        <v>4754637</v>
      </c>
    </row>
    <row r="2937" spans="1:8" x14ac:dyDescent="0.25">
      <c r="A2937">
        <v>12</v>
      </c>
      <c r="B2937">
        <v>2018</v>
      </c>
      <c r="C2937">
        <v>61654002031501</v>
      </c>
      <c r="D2937">
        <v>890980840</v>
      </c>
      <c r="E2937" t="s">
        <v>985</v>
      </c>
      <c r="F2937" t="s">
        <v>912</v>
      </c>
      <c r="G2937" t="s">
        <v>978</v>
      </c>
      <c r="H2937" s="1">
        <v>67581</v>
      </c>
    </row>
    <row r="2938" spans="1:8" x14ac:dyDescent="0.25">
      <c r="A2938">
        <v>12</v>
      </c>
      <c r="B2938">
        <v>2018</v>
      </c>
      <c r="C2938">
        <v>61654002031501</v>
      </c>
      <c r="D2938">
        <v>891500084</v>
      </c>
      <c r="E2938" t="s">
        <v>985</v>
      </c>
      <c r="F2938" t="s">
        <v>124</v>
      </c>
      <c r="G2938" t="s">
        <v>978</v>
      </c>
      <c r="H2938" s="1">
        <v>1099</v>
      </c>
    </row>
    <row r="2939" spans="1:8" x14ac:dyDescent="0.25">
      <c r="A2939">
        <v>12</v>
      </c>
      <c r="B2939">
        <v>2018</v>
      </c>
      <c r="C2939">
        <v>61654202020101</v>
      </c>
      <c r="D2939">
        <v>802006267</v>
      </c>
      <c r="E2939" t="s">
        <v>998</v>
      </c>
      <c r="F2939" t="s">
        <v>487</v>
      </c>
      <c r="G2939" t="s">
        <v>978</v>
      </c>
      <c r="H2939" s="1">
        <v>115472698</v>
      </c>
    </row>
    <row r="2940" spans="1:8" x14ac:dyDescent="0.25">
      <c r="A2940">
        <v>12</v>
      </c>
      <c r="B2940">
        <v>2018</v>
      </c>
      <c r="C2940">
        <v>61654002020101</v>
      </c>
      <c r="D2940">
        <v>900184499</v>
      </c>
      <c r="E2940" t="s">
        <v>1000</v>
      </c>
      <c r="F2940" t="s">
        <v>281</v>
      </c>
      <c r="G2940" t="s">
        <v>978</v>
      </c>
      <c r="H2940" s="1">
        <v>240000</v>
      </c>
    </row>
    <row r="2941" spans="1:8" x14ac:dyDescent="0.25">
      <c r="A2941">
        <v>12</v>
      </c>
      <c r="B2941">
        <v>2018</v>
      </c>
      <c r="C2941">
        <v>6165650201</v>
      </c>
      <c r="D2941">
        <v>890102768</v>
      </c>
      <c r="E2941" t="s">
        <v>1001</v>
      </c>
      <c r="F2941" t="s">
        <v>523</v>
      </c>
      <c r="G2941" t="s">
        <v>978</v>
      </c>
      <c r="H2941" s="1">
        <v>12856998.1</v>
      </c>
    </row>
    <row r="2942" spans="1:8" x14ac:dyDescent="0.25">
      <c r="A2942">
        <v>12</v>
      </c>
      <c r="B2942">
        <v>2018</v>
      </c>
      <c r="C2942">
        <v>6165650201</v>
      </c>
      <c r="D2942">
        <v>891001122</v>
      </c>
      <c r="E2942" t="s">
        <v>1001</v>
      </c>
      <c r="F2942" t="s">
        <v>933</v>
      </c>
      <c r="G2942" t="s">
        <v>978</v>
      </c>
      <c r="H2942" s="1">
        <v>-3667200</v>
      </c>
    </row>
    <row r="2943" spans="1:8" x14ac:dyDescent="0.25">
      <c r="A2943">
        <v>12</v>
      </c>
      <c r="B2943">
        <v>2018</v>
      </c>
      <c r="C2943">
        <v>6165650201</v>
      </c>
      <c r="D2943">
        <v>900623609</v>
      </c>
      <c r="E2943" t="s">
        <v>1001</v>
      </c>
      <c r="F2943" t="s">
        <v>447</v>
      </c>
      <c r="G2943" t="s">
        <v>978</v>
      </c>
      <c r="H2943" s="1">
        <v>-5239080</v>
      </c>
    </row>
  </sheetData>
  <autoFilter ref="A1:I2943" xr:uid="{04CE3E34-69B9-48C7-AE41-3B32E554C35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Hoja6</vt:lpstr>
      <vt:lpstr>INTERFACE</vt:lpstr>
      <vt:lpstr>Hoja3</vt:lpstr>
      <vt:lpstr>GLOSA</vt:lpstr>
      <vt:lpstr>Hoja4</vt:lpstr>
      <vt:lpstr>COSTO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Mario Jose Morales</dc:creator>
  <cp:lastModifiedBy>Jose Mario Jose Morales</cp:lastModifiedBy>
  <dcterms:created xsi:type="dcterms:W3CDTF">2019-01-28T14:42:00Z</dcterms:created>
  <dcterms:modified xsi:type="dcterms:W3CDTF">2019-01-28T16:01:51Z</dcterms:modified>
</cp:coreProperties>
</file>